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C:\Users\Yang\Desktop\"/>
    </mc:Choice>
  </mc:AlternateContent>
  <xr:revisionPtr revIDLastSave="0" documentId="13_ncr:1_{472D8E6F-7641-421B-9336-9C9DF01AC2AE}" xr6:coauthVersionLast="38" xr6:coauthVersionMax="38" xr10:uidLastSave="{00000000-0000-0000-0000-000000000000}"/>
  <bookViews>
    <workbookView xWindow="1980" yWindow="-15" windowWidth="21600" windowHeight="14460" xr2:uid="{00000000-000D-0000-FFFF-FFFF00000000}"/>
  </bookViews>
  <sheets>
    <sheet name="Scoresheet" sheetId="2" r:id="rId1"/>
    <sheet name="Result" sheetId="1" r:id="rId2"/>
  </sheets>
  <calcPr calcId="162913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298" i="2" l="1"/>
  <c r="A299" i="2"/>
  <c r="A306" i="2"/>
  <c r="AF305" i="1"/>
  <c r="BT305" i="1"/>
  <c r="AG305" i="1"/>
  <c r="BU305" i="1"/>
  <c r="AH305" i="1"/>
  <c r="BV305" i="1"/>
  <c r="CD305" i="1"/>
  <c r="AA305" i="1"/>
  <c r="BO305" i="1"/>
  <c r="AB305" i="1"/>
  <c r="BP305" i="1"/>
  <c r="AC305" i="1"/>
  <c r="BQ305" i="1"/>
  <c r="AD305" i="1"/>
  <c r="BR305" i="1"/>
  <c r="AE305" i="1"/>
  <c r="BS305" i="1"/>
  <c r="CC305" i="1"/>
  <c r="X305" i="1"/>
  <c r="BL305" i="1"/>
  <c r="Y305" i="1"/>
  <c r="BM305" i="1"/>
  <c r="Z305" i="1"/>
  <c r="BN305" i="1"/>
  <c r="CB305" i="1"/>
  <c r="T305" i="1"/>
  <c r="BH305" i="1"/>
  <c r="U305" i="1"/>
  <c r="BI305" i="1"/>
  <c r="V305" i="1"/>
  <c r="BJ305" i="1"/>
  <c r="W305" i="1"/>
  <c r="BK305" i="1"/>
  <c r="CA305" i="1"/>
  <c r="K305" i="1"/>
  <c r="AY305" i="1"/>
  <c r="L305" i="1"/>
  <c r="AZ305" i="1"/>
  <c r="M305" i="1"/>
  <c r="BA305" i="1"/>
  <c r="N305" i="1"/>
  <c r="BB305" i="1"/>
  <c r="O305" i="1"/>
  <c r="BC305" i="1"/>
  <c r="P305" i="1"/>
  <c r="BD305" i="1"/>
  <c r="Q305" i="1"/>
  <c r="BE305" i="1"/>
  <c r="R305" i="1"/>
  <c r="BF305" i="1"/>
  <c r="S305" i="1"/>
  <c r="BG305" i="1"/>
  <c r="BZ305" i="1"/>
  <c r="E305" i="1"/>
  <c r="AS305" i="1"/>
  <c r="F305" i="1"/>
  <c r="AT305" i="1"/>
  <c r="G305" i="1"/>
  <c r="AU305" i="1"/>
  <c r="H305" i="1"/>
  <c r="AV305" i="1"/>
  <c r="I305" i="1"/>
  <c r="AW305" i="1"/>
  <c r="J305" i="1"/>
  <c r="AX305" i="1"/>
  <c r="BY305" i="1"/>
  <c r="C305" i="1"/>
  <c r="D305" i="1"/>
  <c r="AR305" i="1"/>
  <c r="BX305" i="1"/>
  <c r="B305" i="1"/>
  <c r="AQ305" i="1"/>
  <c r="A305" i="1"/>
  <c r="AF304" i="1"/>
  <c r="BT304" i="1"/>
  <c r="AG304" i="1"/>
  <c r="BU304" i="1"/>
  <c r="AH304" i="1"/>
  <c r="BV304" i="1"/>
  <c r="CD304" i="1"/>
  <c r="AA304" i="1"/>
  <c r="BO304" i="1"/>
  <c r="AB304" i="1"/>
  <c r="BP304" i="1"/>
  <c r="AC304" i="1"/>
  <c r="BQ304" i="1"/>
  <c r="AD304" i="1"/>
  <c r="BR304" i="1"/>
  <c r="AE304" i="1"/>
  <c r="BS304" i="1"/>
  <c r="CC304" i="1"/>
  <c r="X304" i="1"/>
  <c r="BL304" i="1"/>
  <c r="Y304" i="1"/>
  <c r="BM304" i="1"/>
  <c r="Z304" i="1"/>
  <c r="BN304" i="1"/>
  <c r="CB304" i="1"/>
  <c r="T304" i="1"/>
  <c r="BH304" i="1"/>
  <c r="U304" i="1"/>
  <c r="BI304" i="1"/>
  <c r="V304" i="1"/>
  <c r="BJ304" i="1"/>
  <c r="W304" i="1"/>
  <c r="BK304" i="1"/>
  <c r="CA304" i="1"/>
  <c r="K304" i="1"/>
  <c r="AY304" i="1"/>
  <c r="L304" i="1"/>
  <c r="AZ304" i="1"/>
  <c r="M304" i="1"/>
  <c r="BA304" i="1"/>
  <c r="N304" i="1"/>
  <c r="BB304" i="1"/>
  <c r="O304" i="1"/>
  <c r="BC304" i="1"/>
  <c r="P304" i="1"/>
  <c r="BD304" i="1"/>
  <c r="Q304" i="1"/>
  <c r="BE304" i="1"/>
  <c r="R304" i="1"/>
  <c r="BF304" i="1"/>
  <c r="S304" i="1"/>
  <c r="BG304" i="1"/>
  <c r="BZ304" i="1"/>
  <c r="E304" i="1"/>
  <c r="AS304" i="1"/>
  <c r="F304" i="1"/>
  <c r="AT304" i="1"/>
  <c r="G304" i="1"/>
  <c r="AU304" i="1"/>
  <c r="H304" i="1"/>
  <c r="AV304" i="1"/>
  <c r="I304" i="1"/>
  <c r="AW304" i="1"/>
  <c r="J304" i="1"/>
  <c r="AX304" i="1"/>
  <c r="BY304" i="1"/>
  <c r="C304" i="1"/>
  <c r="D304" i="1"/>
  <c r="AR304" i="1"/>
  <c r="BX304" i="1"/>
  <c r="B304" i="1"/>
  <c r="AQ304" i="1"/>
  <c r="A304" i="1"/>
  <c r="AF303" i="1"/>
  <c r="BT303" i="1"/>
  <c r="AG303" i="1"/>
  <c r="BU303" i="1"/>
  <c r="AH303" i="1"/>
  <c r="BV303" i="1"/>
  <c r="CD303" i="1"/>
  <c r="AA303" i="1"/>
  <c r="BO303" i="1"/>
  <c r="AB303" i="1"/>
  <c r="BP303" i="1"/>
  <c r="AC303" i="1"/>
  <c r="BQ303" i="1"/>
  <c r="AD303" i="1"/>
  <c r="BR303" i="1"/>
  <c r="AE303" i="1"/>
  <c r="BS303" i="1"/>
  <c r="CC303" i="1"/>
  <c r="X303" i="1"/>
  <c r="BL303" i="1"/>
  <c r="Y303" i="1"/>
  <c r="BM303" i="1"/>
  <c r="Z303" i="1"/>
  <c r="BN303" i="1"/>
  <c r="CB303" i="1"/>
  <c r="T303" i="1"/>
  <c r="BH303" i="1"/>
  <c r="U303" i="1"/>
  <c r="BI303" i="1"/>
  <c r="V303" i="1"/>
  <c r="BJ303" i="1"/>
  <c r="W303" i="1"/>
  <c r="BK303" i="1"/>
  <c r="CA303" i="1"/>
  <c r="K303" i="1"/>
  <c r="AY303" i="1"/>
  <c r="L303" i="1"/>
  <c r="AZ303" i="1"/>
  <c r="M303" i="1"/>
  <c r="BA303" i="1"/>
  <c r="N303" i="1"/>
  <c r="BB303" i="1"/>
  <c r="O303" i="1"/>
  <c r="BC303" i="1"/>
  <c r="P303" i="1"/>
  <c r="BD303" i="1"/>
  <c r="Q303" i="1"/>
  <c r="BE303" i="1"/>
  <c r="R303" i="1"/>
  <c r="BF303" i="1"/>
  <c r="S303" i="1"/>
  <c r="BG303" i="1"/>
  <c r="BZ303" i="1"/>
  <c r="E303" i="1"/>
  <c r="AS303" i="1"/>
  <c r="F303" i="1"/>
  <c r="AT303" i="1"/>
  <c r="G303" i="1"/>
  <c r="AU303" i="1"/>
  <c r="H303" i="1"/>
  <c r="AV303" i="1"/>
  <c r="I303" i="1"/>
  <c r="AW303" i="1"/>
  <c r="J303" i="1"/>
  <c r="AX303" i="1"/>
  <c r="BY303" i="1"/>
  <c r="C303" i="1"/>
  <c r="D303" i="1"/>
  <c r="AR303" i="1"/>
  <c r="BX303" i="1"/>
  <c r="B303" i="1"/>
  <c r="AQ303" i="1"/>
  <c r="A303" i="1"/>
  <c r="AF302" i="1"/>
  <c r="BT302" i="1"/>
  <c r="AG302" i="1"/>
  <c r="BU302" i="1"/>
  <c r="AH302" i="1"/>
  <c r="BV302" i="1"/>
  <c r="CD302" i="1"/>
  <c r="AA302" i="1"/>
  <c r="BO302" i="1"/>
  <c r="AB302" i="1"/>
  <c r="BP302" i="1"/>
  <c r="AC302" i="1"/>
  <c r="BQ302" i="1"/>
  <c r="AD302" i="1"/>
  <c r="BR302" i="1"/>
  <c r="AE302" i="1"/>
  <c r="BS302" i="1"/>
  <c r="CC302" i="1"/>
  <c r="X302" i="1"/>
  <c r="BL302" i="1"/>
  <c r="Y302" i="1"/>
  <c r="BM302" i="1"/>
  <c r="Z302" i="1"/>
  <c r="BN302" i="1"/>
  <c r="CB302" i="1"/>
  <c r="T302" i="1"/>
  <c r="BH302" i="1"/>
  <c r="U302" i="1"/>
  <c r="BI302" i="1"/>
  <c r="V302" i="1"/>
  <c r="BJ302" i="1"/>
  <c r="W302" i="1"/>
  <c r="BK302" i="1"/>
  <c r="CA302" i="1"/>
  <c r="K302" i="1"/>
  <c r="AY302" i="1"/>
  <c r="L302" i="1"/>
  <c r="AZ302" i="1"/>
  <c r="M302" i="1"/>
  <c r="BA302" i="1"/>
  <c r="N302" i="1"/>
  <c r="BB302" i="1"/>
  <c r="O302" i="1"/>
  <c r="BC302" i="1"/>
  <c r="P302" i="1"/>
  <c r="BD302" i="1"/>
  <c r="Q302" i="1"/>
  <c r="BE302" i="1"/>
  <c r="R302" i="1"/>
  <c r="BF302" i="1"/>
  <c r="S302" i="1"/>
  <c r="BG302" i="1"/>
  <c r="BZ302" i="1"/>
  <c r="E302" i="1"/>
  <c r="AS302" i="1"/>
  <c r="F302" i="1"/>
  <c r="AT302" i="1"/>
  <c r="G302" i="1"/>
  <c r="AU302" i="1"/>
  <c r="H302" i="1"/>
  <c r="AV302" i="1"/>
  <c r="I302" i="1"/>
  <c r="AW302" i="1"/>
  <c r="J302" i="1"/>
  <c r="AX302" i="1"/>
  <c r="BY302" i="1"/>
  <c r="C302" i="1"/>
  <c r="D302" i="1"/>
  <c r="AR302" i="1"/>
  <c r="BX302" i="1"/>
  <c r="B302" i="1"/>
  <c r="AQ302" i="1"/>
  <c r="A302" i="1"/>
  <c r="AF301" i="1"/>
  <c r="BT301" i="1"/>
  <c r="AG301" i="1"/>
  <c r="BU301" i="1"/>
  <c r="AH301" i="1"/>
  <c r="BV301" i="1"/>
  <c r="CD301" i="1"/>
  <c r="AA301" i="1"/>
  <c r="BO301" i="1"/>
  <c r="AB301" i="1"/>
  <c r="BP301" i="1"/>
  <c r="AC301" i="1"/>
  <c r="BQ301" i="1"/>
  <c r="AD301" i="1"/>
  <c r="BR301" i="1"/>
  <c r="AE301" i="1"/>
  <c r="BS301" i="1"/>
  <c r="CC301" i="1"/>
  <c r="X301" i="1"/>
  <c r="BL301" i="1"/>
  <c r="Y301" i="1"/>
  <c r="BM301" i="1"/>
  <c r="Z301" i="1"/>
  <c r="BN301" i="1"/>
  <c r="CB301" i="1"/>
  <c r="T301" i="1"/>
  <c r="BH301" i="1"/>
  <c r="U301" i="1"/>
  <c r="BI301" i="1"/>
  <c r="V301" i="1"/>
  <c r="BJ301" i="1"/>
  <c r="W301" i="1"/>
  <c r="BK301" i="1"/>
  <c r="CA301" i="1"/>
  <c r="K301" i="1"/>
  <c r="AY301" i="1"/>
  <c r="L301" i="1"/>
  <c r="AZ301" i="1"/>
  <c r="M301" i="1"/>
  <c r="BA301" i="1"/>
  <c r="N301" i="1"/>
  <c r="BB301" i="1"/>
  <c r="O301" i="1"/>
  <c r="BC301" i="1"/>
  <c r="P301" i="1"/>
  <c r="BD301" i="1"/>
  <c r="Q301" i="1"/>
  <c r="BE301" i="1"/>
  <c r="R301" i="1"/>
  <c r="BF301" i="1"/>
  <c r="S301" i="1"/>
  <c r="BG301" i="1"/>
  <c r="BZ301" i="1"/>
  <c r="E301" i="1"/>
  <c r="AS301" i="1"/>
  <c r="F301" i="1"/>
  <c r="AT301" i="1"/>
  <c r="G301" i="1"/>
  <c r="AU301" i="1"/>
  <c r="H301" i="1"/>
  <c r="AV301" i="1"/>
  <c r="I301" i="1"/>
  <c r="AW301" i="1"/>
  <c r="J301" i="1"/>
  <c r="AX301" i="1"/>
  <c r="BY301" i="1"/>
  <c r="C301" i="1"/>
  <c r="D301" i="1"/>
  <c r="AR301" i="1"/>
  <c r="BX301" i="1"/>
  <c r="B301" i="1"/>
  <c r="AQ301" i="1"/>
  <c r="A301" i="1"/>
  <c r="AF300" i="1"/>
  <c r="BT300" i="1"/>
  <c r="AG300" i="1"/>
  <c r="BU300" i="1"/>
  <c r="AH300" i="1"/>
  <c r="BV300" i="1"/>
  <c r="CD300" i="1"/>
  <c r="AA300" i="1"/>
  <c r="BO300" i="1"/>
  <c r="AB300" i="1"/>
  <c r="BP300" i="1"/>
  <c r="AC300" i="1"/>
  <c r="BQ300" i="1"/>
  <c r="AD300" i="1"/>
  <c r="BR300" i="1"/>
  <c r="AE300" i="1"/>
  <c r="BS300" i="1"/>
  <c r="CC300" i="1"/>
  <c r="X300" i="1"/>
  <c r="BL300" i="1"/>
  <c r="Y300" i="1"/>
  <c r="BM300" i="1"/>
  <c r="Z300" i="1"/>
  <c r="BN300" i="1"/>
  <c r="CB300" i="1"/>
  <c r="T300" i="1"/>
  <c r="BH300" i="1"/>
  <c r="U300" i="1"/>
  <c r="BI300" i="1"/>
  <c r="V300" i="1"/>
  <c r="BJ300" i="1"/>
  <c r="W300" i="1"/>
  <c r="BK300" i="1"/>
  <c r="CA300" i="1"/>
  <c r="K300" i="1"/>
  <c r="AY300" i="1"/>
  <c r="L300" i="1"/>
  <c r="AZ300" i="1"/>
  <c r="M300" i="1"/>
  <c r="BA300" i="1"/>
  <c r="N300" i="1"/>
  <c r="BB300" i="1"/>
  <c r="O300" i="1"/>
  <c r="BC300" i="1"/>
  <c r="P300" i="1"/>
  <c r="BD300" i="1"/>
  <c r="Q300" i="1"/>
  <c r="BE300" i="1"/>
  <c r="R300" i="1"/>
  <c r="BF300" i="1"/>
  <c r="S300" i="1"/>
  <c r="BG300" i="1"/>
  <c r="BZ300" i="1"/>
  <c r="E300" i="1"/>
  <c r="AS300" i="1"/>
  <c r="F300" i="1"/>
  <c r="AT300" i="1"/>
  <c r="G300" i="1"/>
  <c r="AU300" i="1"/>
  <c r="H300" i="1"/>
  <c r="AV300" i="1"/>
  <c r="I300" i="1"/>
  <c r="AW300" i="1"/>
  <c r="J300" i="1"/>
  <c r="AX300" i="1"/>
  <c r="BY300" i="1"/>
  <c r="C300" i="1"/>
  <c r="D300" i="1"/>
  <c r="AR300" i="1"/>
  <c r="BX300" i="1"/>
  <c r="B300" i="1"/>
  <c r="AQ300" i="1"/>
  <c r="A300" i="1"/>
  <c r="AF299" i="1"/>
  <c r="BT299" i="1"/>
  <c r="AG299" i="1"/>
  <c r="BU299" i="1"/>
  <c r="AH299" i="1"/>
  <c r="BV299" i="1"/>
  <c r="CD299" i="1"/>
  <c r="AA299" i="1"/>
  <c r="BO299" i="1"/>
  <c r="AB299" i="1"/>
  <c r="BP299" i="1"/>
  <c r="AC299" i="1"/>
  <c r="BQ299" i="1"/>
  <c r="AD299" i="1"/>
  <c r="BR299" i="1"/>
  <c r="AE299" i="1"/>
  <c r="BS299" i="1"/>
  <c r="CC299" i="1"/>
  <c r="X299" i="1"/>
  <c r="BL299" i="1"/>
  <c r="Y299" i="1"/>
  <c r="BM299" i="1"/>
  <c r="Z299" i="1"/>
  <c r="BN299" i="1"/>
  <c r="CB299" i="1"/>
  <c r="T299" i="1"/>
  <c r="BH299" i="1"/>
  <c r="U299" i="1"/>
  <c r="BI299" i="1"/>
  <c r="V299" i="1"/>
  <c r="BJ299" i="1"/>
  <c r="W299" i="1"/>
  <c r="BK299" i="1"/>
  <c r="CA299" i="1"/>
  <c r="K299" i="1"/>
  <c r="AY299" i="1"/>
  <c r="L299" i="1"/>
  <c r="AZ299" i="1"/>
  <c r="M299" i="1"/>
  <c r="BA299" i="1"/>
  <c r="N299" i="1"/>
  <c r="BB299" i="1"/>
  <c r="O299" i="1"/>
  <c r="BC299" i="1"/>
  <c r="P299" i="1"/>
  <c r="BD299" i="1"/>
  <c r="Q299" i="1"/>
  <c r="BE299" i="1"/>
  <c r="R299" i="1"/>
  <c r="BF299" i="1"/>
  <c r="S299" i="1"/>
  <c r="BG299" i="1"/>
  <c r="BZ299" i="1"/>
  <c r="E299" i="1"/>
  <c r="AS299" i="1"/>
  <c r="F299" i="1"/>
  <c r="AT299" i="1"/>
  <c r="G299" i="1"/>
  <c r="AU299" i="1"/>
  <c r="H299" i="1"/>
  <c r="AV299" i="1"/>
  <c r="I299" i="1"/>
  <c r="AW299" i="1"/>
  <c r="J299" i="1"/>
  <c r="AX299" i="1"/>
  <c r="BY299" i="1"/>
  <c r="C299" i="1"/>
  <c r="D299" i="1"/>
  <c r="AR299" i="1"/>
  <c r="BX299" i="1"/>
  <c r="B299" i="1"/>
  <c r="AQ299" i="1"/>
  <c r="A299" i="1"/>
  <c r="AF298" i="1"/>
  <c r="BT298" i="1"/>
  <c r="AG298" i="1"/>
  <c r="BU298" i="1"/>
  <c r="AH298" i="1"/>
  <c r="BV298" i="1"/>
  <c r="CD298" i="1"/>
  <c r="AA298" i="1"/>
  <c r="BO298" i="1"/>
  <c r="AB298" i="1"/>
  <c r="BP298" i="1"/>
  <c r="AC298" i="1"/>
  <c r="BQ298" i="1"/>
  <c r="AD298" i="1"/>
  <c r="BR298" i="1"/>
  <c r="AE298" i="1"/>
  <c r="BS298" i="1"/>
  <c r="CC298" i="1"/>
  <c r="X298" i="1"/>
  <c r="BL298" i="1"/>
  <c r="Y298" i="1"/>
  <c r="BM298" i="1"/>
  <c r="Z298" i="1"/>
  <c r="BN298" i="1"/>
  <c r="CB298" i="1"/>
  <c r="T298" i="1"/>
  <c r="BH298" i="1"/>
  <c r="U298" i="1"/>
  <c r="BI298" i="1"/>
  <c r="V298" i="1"/>
  <c r="BJ298" i="1"/>
  <c r="W298" i="1"/>
  <c r="BK298" i="1"/>
  <c r="CA298" i="1"/>
  <c r="K298" i="1"/>
  <c r="AY298" i="1"/>
  <c r="L298" i="1"/>
  <c r="AZ298" i="1"/>
  <c r="M298" i="1"/>
  <c r="BA298" i="1"/>
  <c r="N298" i="1"/>
  <c r="BB298" i="1"/>
  <c r="O298" i="1"/>
  <c r="BC298" i="1"/>
  <c r="P298" i="1"/>
  <c r="BD298" i="1"/>
  <c r="Q298" i="1"/>
  <c r="BE298" i="1"/>
  <c r="R298" i="1"/>
  <c r="BF298" i="1"/>
  <c r="S298" i="1"/>
  <c r="BG298" i="1"/>
  <c r="BZ298" i="1"/>
  <c r="E298" i="1"/>
  <c r="AS298" i="1"/>
  <c r="F298" i="1"/>
  <c r="AT298" i="1"/>
  <c r="G298" i="1"/>
  <c r="AU298" i="1"/>
  <c r="H298" i="1"/>
  <c r="AV298" i="1"/>
  <c r="I298" i="1"/>
  <c r="AW298" i="1"/>
  <c r="J298" i="1"/>
  <c r="AX298" i="1"/>
  <c r="BY298" i="1"/>
  <c r="C298" i="1"/>
  <c r="D298" i="1"/>
  <c r="AR298" i="1"/>
  <c r="BX298" i="1"/>
  <c r="B298" i="1"/>
  <c r="AQ298" i="1"/>
  <c r="A298" i="1"/>
  <c r="AF297" i="1"/>
  <c r="BT297" i="1"/>
  <c r="AG297" i="1"/>
  <c r="BU297" i="1"/>
  <c r="AH297" i="1"/>
  <c r="BV297" i="1"/>
  <c r="CD297" i="1"/>
  <c r="AA297" i="1"/>
  <c r="BO297" i="1"/>
  <c r="AB297" i="1"/>
  <c r="BP297" i="1"/>
  <c r="AC297" i="1"/>
  <c r="BQ297" i="1"/>
  <c r="AD297" i="1"/>
  <c r="BR297" i="1"/>
  <c r="AE297" i="1"/>
  <c r="BS297" i="1"/>
  <c r="CC297" i="1"/>
  <c r="X297" i="1"/>
  <c r="BL297" i="1"/>
  <c r="Y297" i="1"/>
  <c r="BM297" i="1"/>
  <c r="Z297" i="1"/>
  <c r="BN297" i="1"/>
  <c r="CB297" i="1"/>
  <c r="T297" i="1"/>
  <c r="BH297" i="1"/>
  <c r="U297" i="1"/>
  <c r="BI297" i="1"/>
  <c r="V297" i="1"/>
  <c r="BJ297" i="1"/>
  <c r="W297" i="1"/>
  <c r="BK297" i="1"/>
  <c r="CA297" i="1"/>
  <c r="K297" i="1"/>
  <c r="AY297" i="1"/>
  <c r="L297" i="1"/>
  <c r="AZ297" i="1"/>
  <c r="M297" i="1"/>
  <c r="BA297" i="1"/>
  <c r="N297" i="1"/>
  <c r="BB297" i="1"/>
  <c r="O297" i="1"/>
  <c r="BC297" i="1"/>
  <c r="P297" i="1"/>
  <c r="BD297" i="1"/>
  <c r="Q297" i="1"/>
  <c r="BE297" i="1"/>
  <c r="R297" i="1"/>
  <c r="BF297" i="1"/>
  <c r="S297" i="1"/>
  <c r="BG297" i="1"/>
  <c r="BZ297" i="1"/>
  <c r="E297" i="1"/>
  <c r="AS297" i="1"/>
  <c r="F297" i="1"/>
  <c r="AT297" i="1"/>
  <c r="G297" i="1"/>
  <c r="AU297" i="1"/>
  <c r="H297" i="1"/>
  <c r="AV297" i="1"/>
  <c r="I297" i="1"/>
  <c r="AW297" i="1"/>
  <c r="J297" i="1"/>
  <c r="AX297" i="1"/>
  <c r="BY297" i="1"/>
  <c r="C297" i="1"/>
  <c r="D297" i="1"/>
  <c r="AR297" i="1"/>
  <c r="BX297" i="1"/>
  <c r="B297" i="1"/>
  <c r="AQ297" i="1"/>
  <c r="A297" i="1"/>
  <c r="AF296" i="1"/>
  <c r="BT296" i="1"/>
  <c r="AG296" i="1"/>
  <c r="BU296" i="1"/>
  <c r="AH296" i="1"/>
  <c r="BV296" i="1"/>
  <c r="CD296" i="1"/>
  <c r="AA296" i="1"/>
  <c r="BO296" i="1"/>
  <c r="AB296" i="1"/>
  <c r="BP296" i="1"/>
  <c r="AC296" i="1"/>
  <c r="BQ296" i="1"/>
  <c r="AD296" i="1"/>
  <c r="BR296" i="1"/>
  <c r="AE296" i="1"/>
  <c r="BS296" i="1"/>
  <c r="CC296" i="1"/>
  <c r="X296" i="1"/>
  <c r="BL296" i="1"/>
  <c r="Y296" i="1"/>
  <c r="BM296" i="1"/>
  <c r="Z296" i="1"/>
  <c r="BN296" i="1"/>
  <c r="CB296" i="1"/>
  <c r="T296" i="1"/>
  <c r="BH296" i="1"/>
  <c r="U296" i="1"/>
  <c r="BI296" i="1"/>
  <c r="V296" i="1"/>
  <c r="BJ296" i="1"/>
  <c r="W296" i="1"/>
  <c r="BK296" i="1"/>
  <c r="CA296" i="1"/>
  <c r="K296" i="1"/>
  <c r="AY296" i="1"/>
  <c r="L296" i="1"/>
  <c r="AZ296" i="1"/>
  <c r="M296" i="1"/>
  <c r="BA296" i="1"/>
  <c r="N296" i="1"/>
  <c r="BB296" i="1"/>
  <c r="O296" i="1"/>
  <c r="BC296" i="1"/>
  <c r="P296" i="1"/>
  <c r="BD296" i="1"/>
  <c r="Q296" i="1"/>
  <c r="BE296" i="1"/>
  <c r="R296" i="1"/>
  <c r="BF296" i="1"/>
  <c r="S296" i="1"/>
  <c r="BG296" i="1"/>
  <c r="BZ296" i="1"/>
  <c r="E296" i="1"/>
  <c r="AS296" i="1"/>
  <c r="F296" i="1"/>
  <c r="AT296" i="1"/>
  <c r="G296" i="1"/>
  <c r="AU296" i="1"/>
  <c r="H296" i="1"/>
  <c r="AV296" i="1"/>
  <c r="I296" i="1"/>
  <c r="AW296" i="1"/>
  <c r="J296" i="1"/>
  <c r="AX296" i="1"/>
  <c r="BY296" i="1"/>
  <c r="C296" i="1"/>
  <c r="D296" i="1"/>
  <c r="AR296" i="1"/>
  <c r="BX296" i="1"/>
  <c r="B296" i="1"/>
  <c r="AQ296" i="1"/>
  <c r="A296" i="1"/>
  <c r="AF295" i="1"/>
  <c r="BT295" i="1"/>
  <c r="AG295" i="1"/>
  <c r="BU295" i="1"/>
  <c r="AH295" i="1"/>
  <c r="BV295" i="1"/>
  <c r="CD295" i="1"/>
  <c r="AA295" i="1"/>
  <c r="BO295" i="1"/>
  <c r="AB295" i="1"/>
  <c r="BP295" i="1"/>
  <c r="AC295" i="1"/>
  <c r="BQ295" i="1"/>
  <c r="AD295" i="1"/>
  <c r="BR295" i="1"/>
  <c r="AE295" i="1"/>
  <c r="BS295" i="1"/>
  <c r="CC295" i="1"/>
  <c r="X295" i="1"/>
  <c r="BL295" i="1"/>
  <c r="Y295" i="1"/>
  <c r="BM295" i="1"/>
  <c r="Z295" i="1"/>
  <c r="BN295" i="1"/>
  <c r="CB295" i="1"/>
  <c r="T295" i="1"/>
  <c r="BH295" i="1"/>
  <c r="U295" i="1"/>
  <c r="BI295" i="1"/>
  <c r="V295" i="1"/>
  <c r="BJ295" i="1"/>
  <c r="W295" i="1"/>
  <c r="BK295" i="1"/>
  <c r="CA295" i="1"/>
  <c r="K295" i="1"/>
  <c r="AY295" i="1"/>
  <c r="L295" i="1"/>
  <c r="AZ295" i="1"/>
  <c r="M295" i="1"/>
  <c r="BA295" i="1"/>
  <c r="N295" i="1"/>
  <c r="BB295" i="1"/>
  <c r="O295" i="1"/>
  <c r="BC295" i="1"/>
  <c r="P295" i="1"/>
  <c r="BD295" i="1"/>
  <c r="Q295" i="1"/>
  <c r="BE295" i="1"/>
  <c r="R295" i="1"/>
  <c r="BF295" i="1"/>
  <c r="S295" i="1"/>
  <c r="BG295" i="1"/>
  <c r="BZ295" i="1"/>
  <c r="E295" i="1"/>
  <c r="AS295" i="1"/>
  <c r="F295" i="1"/>
  <c r="AT295" i="1"/>
  <c r="G295" i="1"/>
  <c r="AU295" i="1"/>
  <c r="H295" i="1"/>
  <c r="AV295" i="1"/>
  <c r="I295" i="1"/>
  <c r="AW295" i="1"/>
  <c r="J295" i="1"/>
  <c r="AX295" i="1"/>
  <c r="BY295" i="1"/>
  <c r="C295" i="1"/>
  <c r="D295" i="1"/>
  <c r="AR295" i="1"/>
  <c r="BX295" i="1"/>
  <c r="B295" i="1"/>
  <c r="AQ295" i="1"/>
  <c r="A295" i="1"/>
  <c r="AF294" i="1"/>
  <c r="BT294" i="1"/>
  <c r="AG294" i="1"/>
  <c r="BU294" i="1"/>
  <c r="AH294" i="1"/>
  <c r="BV294" i="1"/>
  <c r="CD294" i="1"/>
  <c r="AA294" i="1"/>
  <c r="BO294" i="1"/>
  <c r="AB294" i="1"/>
  <c r="BP294" i="1"/>
  <c r="AC294" i="1"/>
  <c r="BQ294" i="1"/>
  <c r="AD294" i="1"/>
  <c r="BR294" i="1"/>
  <c r="AE294" i="1"/>
  <c r="BS294" i="1"/>
  <c r="CC294" i="1"/>
  <c r="X294" i="1"/>
  <c r="BL294" i="1"/>
  <c r="Y294" i="1"/>
  <c r="BM294" i="1"/>
  <c r="Z294" i="1"/>
  <c r="BN294" i="1"/>
  <c r="CB294" i="1"/>
  <c r="T294" i="1"/>
  <c r="BH294" i="1"/>
  <c r="U294" i="1"/>
  <c r="BI294" i="1"/>
  <c r="V294" i="1"/>
  <c r="BJ294" i="1"/>
  <c r="W294" i="1"/>
  <c r="BK294" i="1"/>
  <c r="CA294" i="1"/>
  <c r="K294" i="1"/>
  <c r="AY294" i="1"/>
  <c r="L294" i="1"/>
  <c r="AZ294" i="1"/>
  <c r="M294" i="1"/>
  <c r="BA294" i="1"/>
  <c r="N294" i="1"/>
  <c r="BB294" i="1"/>
  <c r="O294" i="1"/>
  <c r="BC294" i="1"/>
  <c r="P294" i="1"/>
  <c r="BD294" i="1"/>
  <c r="Q294" i="1"/>
  <c r="BE294" i="1"/>
  <c r="R294" i="1"/>
  <c r="BF294" i="1"/>
  <c r="S294" i="1"/>
  <c r="BG294" i="1"/>
  <c r="BZ294" i="1"/>
  <c r="E294" i="1"/>
  <c r="AS294" i="1"/>
  <c r="F294" i="1"/>
  <c r="AT294" i="1"/>
  <c r="G294" i="1"/>
  <c r="AU294" i="1"/>
  <c r="H294" i="1"/>
  <c r="AV294" i="1"/>
  <c r="I294" i="1"/>
  <c r="AW294" i="1"/>
  <c r="J294" i="1"/>
  <c r="AX294" i="1"/>
  <c r="BY294" i="1"/>
  <c r="C294" i="1"/>
  <c r="D294" i="1"/>
  <c r="AR294" i="1"/>
  <c r="BX294" i="1"/>
  <c r="B294" i="1"/>
  <c r="AQ294" i="1"/>
  <c r="A294" i="1"/>
  <c r="AF293" i="1"/>
  <c r="BT293" i="1"/>
  <c r="AG293" i="1"/>
  <c r="BU293" i="1"/>
  <c r="AH293" i="1"/>
  <c r="BV293" i="1"/>
  <c r="CD293" i="1"/>
  <c r="AA293" i="1"/>
  <c r="BO293" i="1"/>
  <c r="AB293" i="1"/>
  <c r="BP293" i="1"/>
  <c r="AC293" i="1"/>
  <c r="BQ293" i="1"/>
  <c r="AD293" i="1"/>
  <c r="BR293" i="1"/>
  <c r="AE293" i="1"/>
  <c r="BS293" i="1"/>
  <c r="CC293" i="1"/>
  <c r="X293" i="1"/>
  <c r="BL293" i="1"/>
  <c r="Y293" i="1"/>
  <c r="BM293" i="1"/>
  <c r="Z293" i="1"/>
  <c r="BN293" i="1"/>
  <c r="CB293" i="1"/>
  <c r="T293" i="1"/>
  <c r="BH293" i="1"/>
  <c r="U293" i="1"/>
  <c r="BI293" i="1"/>
  <c r="V293" i="1"/>
  <c r="BJ293" i="1"/>
  <c r="W293" i="1"/>
  <c r="BK293" i="1"/>
  <c r="CA293" i="1"/>
  <c r="K293" i="1"/>
  <c r="AY293" i="1"/>
  <c r="L293" i="1"/>
  <c r="AZ293" i="1"/>
  <c r="M293" i="1"/>
  <c r="BA293" i="1"/>
  <c r="N293" i="1"/>
  <c r="BB293" i="1"/>
  <c r="O293" i="1"/>
  <c r="BC293" i="1"/>
  <c r="P293" i="1"/>
  <c r="BD293" i="1"/>
  <c r="Q293" i="1"/>
  <c r="BE293" i="1"/>
  <c r="R293" i="1"/>
  <c r="BF293" i="1"/>
  <c r="S293" i="1"/>
  <c r="BG293" i="1"/>
  <c r="BZ293" i="1"/>
  <c r="E293" i="1"/>
  <c r="AS293" i="1"/>
  <c r="F293" i="1"/>
  <c r="AT293" i="1"/>
  <c r="G293" i="1"/>
  <c r="AU293" i="1"/>
  <c r="H293" i="1"/>
  <c r="AV293" i="1"/>
  <c r="I293" i="1"/>
  <c r="AW293" i="1"/>
  <c r="J293" i="1"/>
  <c r="AX293" i="1"/>
  <c r="BY293" i="1"/>
  <c r="C293" i="1"/>
  <c r="D293" i="1"/>
  <c r="AR293" i="1"/>
  <c r="BX293" i="1"/>
  <c r="B293" i="1"/>
  <c r="AQ293" i="1"/>
  <c r="A293" i="1"/>
  <c r="AF292" i="1"/>
  <c r="BT292" i="1"/>
  <c r="AG292" i="1"/>
  <c r="BU292" i="1"/>
  <c r="AH292" i="1"/>
  <c r="BV292" i="1"/>
  <c r="CD292" i="1"/>
  <c r="AA292" i="1"/>
  <c r="BO292" i="1"/>
  <c r="AB292" i="1"/>
  <c r="BP292" i="1"/>
  <c r="AC292" i="1"/>
  <c r="BQ292" i="1"/>
  <c r="AD292" i="1"/>
  <c r="BR292" i="1"/>
  <c r="AE292" i="1"/>
  <c r="BS292" i="1"/>
  <c r="CC292" i="1"/>
  <c r="X292" i="1"/>
  <c r="BL292" i="1"/>
  <c r="Y292" i="1"/>
  <c r="BM292" i="1"/>
  <c r="Z292" i="1"/>
  <c r="BN292" i="1"/>
  <c r="CB292" i="1"/>
  <c r="T292" i="1"/>
  <c r="BH292" i="1"/>
  <c r="U292" i="1"/>
  <c r="BI292" i="1"/>
  <c r="V292" i="1"/>
  <c r="BJ292" i="1"/>
  <c r="W292" i="1"/>
  <c r="BK292" i="1"/>
  <c r="CA292" i="1"/>
  <c r="K292" i="1"/>
  <c r="AY292" i="1"/>
  <c r="L292" i="1"/>
  <c r="AZ292" i="1"/>
  <c r="M292" i="1"/>
  <c r="BA292" i="1"/>
  <c r="N292" i="1"/>
  <c r="BB292" i="1"/>
  <c r="O292" i="1"/>
  <c r="BC292" i="1"/>
  <c r="P292" i="1"/>
  <c r="BD292" i="1"/>
  <c r="Q292" i="1"/>
  <c r="BE292" i="1"/>
  <c r="R292" i="1"/>
  <c r="BF292" i="1"/>
  <c r="S292" i="1"/>
  <c r="BG292" i="1"/>
  <c r="BZ292" i="1"/>
  <c r="E292" i="1"/>
  <c r="AS292" i="1"/>
  <c r="F292" i="1"/>
  <c r="AT292" i="1"/>
  <c r="G292" i="1"/>
  <c r="AU292" i="1"/>
  <c r="H292" i="1"/>
  <c r="AV292" i="1"/>
  <c r="I292" i="1"/>
  <c r="AW292" i="1"/>
  <c r="J292" i="1"/>
  <c r="AX292" i="1"/>
  <c r="BY292" i="1"/>
  <c r="C292" i="1"/>
  <c r="D292" i="1"/>
  <c r="AR292" i="1"/>
  <c r="BX292" i="1"/>
  <c r="B292" i="1"/>
  <c r="AQ292" i="1"/>
  <c r="A292" i="1"/>
  <c r="AF291" i="1"/>
  <c r="BT291" i="1"/>
  <c r="AG291" i="1"/>
  <c r="BU291" i="1"/>
  <c r="AH291" i="1"/>
  <c r="BV291" i="1"/>
  <c r="CD291" i="1"/>
  <c r="AA291" i="1"/>
  <c r="BO291" i="1"/>
  <c r="AB291" i="1"/>
  <c r="BP291" i="1"/>
  <c r="AC291" i="1"/>
  <c r="BQ291" i="1"/>
  <c r="AD291" i="1"/>
  <c r="BR291" i="1"/>
  <c r="AE291" i="1"/>
  <c r="BS291" i="1"/>
  <c r="CC291" i="1"/>
  <c r="X291" i="1"/>
  <c r="BL291" i="1"/>
  <c r="Y291" i="1"/>
  <c r="BM291" i="1"/>
  <c r="Z291" i="1"/>
  <c r="BN291" i="1"/>
  <c r="CB291" i="1"/>
  <c r="T291" i="1"/>
  <c r="BH291" i="1"/>
  <c r="U291" i="1"/>
  <c r="BI291" i="1"/>
  <c r="V291" i="1"/>
  <c r="BJ291" i="1"/>
  <c r="W291" i="1"/>
  <c r="BK291" i="1"/>
  <c r="CA291" i="1"/>
  <c r="K291" i="1"/>
  <c r="AY291" i="1"/>
  <c r="L291" i="1"/>
  <c r="AZ291" i="1"/>
  <c r="M291" i="1"/>
  <c r="BA291" i="1"/>
  <c r="N291" i="1"/>
  <c r="BB291" i="1"/>
  <c r="O291" i="1"/>
  <c r="BC291" i="1"/>
  <c r="P291" i="1"/>
  <c r="BD291" i="1"/>
  <c r="Q291" i="1"/>
  <c r="BE291" i="1"/>
  <c r="R291" i="1"/>
  <c r="BF291" i="1"/>
  <c r="S291" i="1"/>
  <c r="BG291" i="1"/>
  <c r="BZ291" i="1"/>
  <c r="E291" i="1"/>
  <c r="AS291" i="1"/>
  <c r="F291" i="1"/>
  <c r="AT291" i="1"/>
  <c r="G291" i="1"/>
  <c r="AU291" i="1"/>
  <c r="H291" i="1"/>
  <c r="AV291" i="1"/>
  <c r="I291" i="1"/>
  <c r="AW291" i="1"/>
  <c r="J291" i="1"/>
  <c r="AX291" i="1"/>
  <c r="BY291" i="1"/>
  <c r="C291" i="1"/>
  <c r="D291" i="1"/>
  <c r="AR291" i="1"/>
  <c r="BX291" i="1"/>
  <c r="B291" i="1"/>
  <c r="AQ291" i="1"/>
  <c r="A291" i="1"/>
  <c r="AF290" i="1"/>
  <c r="BT290" i="1"/>
  <c r="AG290" i="1"/>
  <c r="BU290" i="1"/>
  <c r="AH290" i="1"/>
  <c r="BV290" i="1"/>
  <c r="CD290" i="1"/>
  <c r="AA290" i="1"/>
  <c r="BO290" i="1"/>
  <c r="AB290" i="1"/>
  <c r="BP290" i="1"/>
  <c r="AC290" i="1"/>
  <c r="BQ290" i="1"/>
  <c r="AD290" i="1"/>
  <c r="BR290" i="1"/>
  <c r="AE290" i="1"/>
  <c r="BS290" i="1"/>
  <c r="CC290" i="1"/>
  <c r="X290" i="1"/>
  <c r="BL290" i="1"/>
  <c r="Y290" i="1"/>
  <c r="BM290" i="1"/>
  <c r="Z290" i="1"/>
  <c r="BN290" i="1"/>
  <c r="CB290" i="1"/>
  <c r="T290" i="1"/>
  <c r="BH290" i="1"/>
  <c r="U290" i="1"/>
  <c r="BI290" i="1"/>
  <c r="V290" i="1"/>
  <c r="BJ290" i="1"/>
  <c r="W290" i="1"/>
  <c r="BK290" i="1"/>
  <c r="CA290" i="1"/>
  <c r="K290" i="1"/>
  <c r="AY290" i="1"/>
  <c r="L290" i="1"/>
  <c r="AZ290" i="1"/>
  <c r="M290" i="1"/>
  <c r="BA290" i="1"/>
  <c r="N290" i="1"/>
  <c r="BB290" i="1"/>
  <c r="O290" i="1"/>
  <c r="BC290" i="1"/>
  <c r="P290" i="1"/>
  <c r="BD290" i="1"/>
  <c r="Q290" i="1"/>
  <c r="BE290" i="1"/>
  <c r="R290" i="1"/>
  <c r="BF290" i="1"/>
  <c r="S290" i="1"/>
  <c r="BG290" i="1"/>
  <c r="BZ290" i="1"/>
  <c r="E290" i="1"/>
  <c r="AS290" i="1"/>
  <c r="F290" i="1"/>
  <c r="AT290" i="1"/>
  <c r="G290" i="1"/>
  <c r="AU290" i="1"/>
  <c r="H290" i="1"/>
  <c r="AV290" i="1"/>
  <c r="I290" i="1"/>
  <c r="AW290" i="1"/>
  <c r="J290" i="1"/>
  <c r="AX290" i="1"/>
  <c r="BY290" i="1"/>
  <c r="C290" i="1"/>
  <c r="D290" i="1"/>
  <c r="AR290" i="1"/>
  <c r="BX290" i="1"/>
  <c r="B290" i="1"/>
  <c r="AQ290" i="1"/>
  <c r="A290" i="1"/>
  <c r="AF289" i="1"/>
  <c r="BT289" i="1"/>
  <c r="AG289" i="1"/>
  <c r="BU289" i="1"/>
  <c r="AH289" i="1"/>
  <c r="BV289" i="1"/>
  <c r="CD289" i="1"/>
  <c r="AA289" i="1"/>
  <c r="BO289" i="1"/>
  <c r="AB289" i="1"/>
  <c r="BP289" i="1"/>
  <c r="AC289" i="1"/>
  <c r="BQ289" i="1"/>
  <c r="AD289" i="1"/>
  <c r="BR289" i="1"/>
  <c r="AE289" i="1"/>
  <c r="BS289" i="1"/>
  <c r="CC289" i="1"/>
  <c r="X289" i="1"/>
  <c r="BL289" i="1"/>
  <c r="Y289" i="1"/>
  <c r="BM289" i="1"/>
  <c r="Z289" i="1"/>
  <c r="BN289" i="1"/>
  <c r="CB289" i="1"/>
  <c r="T289" i="1"/>
  <c r="BH289" i="1"/>
  <c r="U289" i="1"/>
  <c r="BI289" i="1"/>
  <c r="V289" i="1"/>
  <c r="BJ289" i="1"/>
  <c r="W289" i="1"/>
  <c r="BK289" i="1"/>
  <c r="CA289" i="1"/>
  <c r="K289" i="1"/>
  <c r="AY289" i="1"/>
  <c r="L289" i="1"/>
  <c r="AZ289" i="1"/>
  <c r="M289" i="1"/>
  <c r="BA289" i="1"/>
  <c r="N289" i="1"/>
  <c r="BB289" i="1"/>
  <c r="O289" i="1"/>
  <c r="BC289" i="1"/>
  <c r="P289" i="1"/>
  <c r="BD289" i="1"/>
  <c r="Q289" i="1"/>
  <c r="BE289" i="1"/>
  <c r="R289" i="1"/>
  <c r="BF289" i="1"/>
  <c r="S289" i="1"/>
  <c r="BG289" i="1"/>
  <c r="BZ289" i="1"/>
  <c r="E289" i="1"/>
  <c r="AS289" i="1"/>
  <c r="F289" i="1"/>
  <c r="AT289" i="1"/>
  <c r="G289" i="1"/>
  <c r="AU289" i="1"/>
  <c r="H289" i="1"/>
  <c r="AV289" i="1"/>
  <c r="I289" i="1"/>
  <c r="AW289" i="1"/>
  <c r="J289" i="1"/>
  <c r="AX289" i="1"/>
  <c r="BY289" i="1"/>
  <c r="C289" i="1"/>
  <c r="D289" i="1"/>
  <c r="AR289" i="1"/>
  <c r="BX289" i="1"/>
  <c r="B289" i="1"/>
  <c r="AQ289" i="1"/>
  <c r="A289" i="1"/>
  <c r="AF288" i="1"/>
  <c r="BT288" i="1"/>
  <c r="AG288" i="1"/>
  <c r="BU288" i="1"/>
  <c r="AH288" i="1"/>
  <c r="BV288" i="1"/>
  <c r="CD288" i="1"/>
  <c r="AA288" i="1"/>
  <c r="BO288" i="1"/>
  <c r="AB288" i="1"/>
  <c r="BP288" i="1"/>
  <c r="AC288" i="1"/>
  <c r="BQ288" i="1"/>
  <c r="AD288" i="1"/>
  <c r="BR288" i="1"/>
  <c r="AE288" i="1"/>
  <c r="BS288" i="1"/>
  <c r="CC288" i="1"/>
  <c r="X288" i="1"/>
  <c r="BL288" i="1"/>
  <c r="Y288" i="1"/>
  <c r="BM288" i="1"/>
  <c r="Z288" i="1"/>
  <c r="BN288" i="1"/>
  <c r="CB288" i="1"/>
  <c r="T288" i="1"/>
  <c r="BH288" i="1"/>
  <c r="U288" i="1"/>
  <c r="BI288" i="1"/>
  <c r="V288" i="1"/>
  <c r="BJ288" i="1"/>
  <c r="W288" i="1"/>
  <c r="BK288" i="1"/>
  <c r="CA288" i="1"/>
  <c r="K288" i="1"/>
  <c r="AY288" i="1"/>
  <c r="L288" i="1"/>
  <c r="AZ288" i="1"/>
  <c r="M288" i="1"/>
  <c r="BA288" i="1"/>
  <c r="N288" i="1"/>
  <c r="BB288" i="1"/>
  <c r="O288" i="1"/>
  <c r="BC288" i="1"/>
  <c r="P288" i="1"/>
  <c r="BD288" i="1"/>
  <c r="Q288" i="1"/>
  <c r="BE288" i="1"/>
  <c r="R288" i="1"/>
  <c r="BF288" i="1"/>
  <c r="S288" i="1"/>
  <c r="BG288" i="1"/>
  <c r="BZ288" i="1"/>
  <c r="E288" i="1"/>
  <c r="AS288" i="1"/>
  <c r="F288" i="1"/>
  <c r="AT288" i="1"/>
  <c r="G288" i="1"/>
  <c r="AU288" i="1"/>
  <c r="H288" i="1"/>
  <c r="AV288" i="1"/>
  <c r="I288" i="1"/>
  <c r="AW288" i="1"/>
  <c r="J288" i="1"/>
  <c r="AX288" i="1"/>
  <c r="BY288" i="1"/>
  <c r="C288" i="1"/>
  <c r="D288" i="1"/>
  <c r="AR288" i="1"/>
  <c r="BX288" i="1"/>
  <c r="B288" i="1"/>
  <c r="AQ288" i="1"/>
  <c r="A288" i="1"/>
  <c r="AF287" i="1"/>
  <c r="BT287" i="1"/>
  <c r="AG287" i="1"/>
  <c r="BU287" i="1"/>
  <c r="AH287" i="1"/>
  <c r="BV287" i="1"/>
  <c r="CD287" i="1"/>
  <c r="AA287" i="1"/>
  <c r="BO287" i="1"/>
  <c r="AB287" i="1"/>
  <c r="BP287" i="1"/>
  <c r="AC287" i="1"/>
  <c r="BQ287" i="1"/>
  <c r="AD287" i="1"/>
  <c r="BR287" i="1"/>
  <c r="AE287" i="1"/>
  <c r="BS287" i="1"/>
  <c r="CC287" i="1"/>
  <c r="X287" i="1"/>
  <c r="BL287" i="1"/>
  <c r="Y287" i="1"/>
  <c r="BM287" i="1"/>
  <c r="Z287" i="1"/>
  <c r="BN287" i="1"/>
  <c r="CB287" i="1"/>
  <c r="T287" i="1"/>
  <c r="BH287" i="1"/>
  <c r="U287" i="1"/>
  <c r="BI287" i="1"/>
  <c r="V287" i="1"/>
  <c r="BJ287" i="1"/>
  <c r="W287" i="1"/>
  <c r="BK287" i="1"/>
  <c r="CA287" i="1"/>
  <c r="K287" i="1"/>
  <c r="AY287" i="1"/>
  <c r="L287" i="1"/>
  <c r="AZ287" i="1"/>
  <c r="M287" i="1"/>
  <c r="BA287" i="1"/>
  <c r="N287" i="1"/>
  <c r="BB287" i="1"/>
  <c r="O287" i="1"/>
  <c r="BC287" i="1"/>
  <c r="P287" i="1"/>
  <c r="BD287" i="1"/>
  <c r="Q287" i="1"/>
  <c r="BE287" i="1"/>
  <c r="R287" i="1"/>
  <c r="BF287" i="1"/>
  <c r="S287" i="1"/>
  <c r="BG287" i="1"/>
  <c r="BZ287" i="1"/>
  <c r="E287" i="1"/>
  <c r="AS287" i="1"/>
  <c r="F287" i="1"/>
  <c r="AT287" i="1"/>
  <c r="G287" i="1"/>
  <c r="AU287" i="1"/>
  <c r="H287" i="1"/>
  <c r="AV287" i="1"/>
  <c r="I287" i="1"/>
  <c r="AW287" i="1"/>
  <c r="J287" i="1"/>
  <c r="AX287" i="1"/>
  <c r="BY287" i="1"/>
  <c r="C287" i="1"/>
  <c r="D287" i="1"/>
  <c r="AR287" i="1"/>
  <c r="BX287" i="1"/>
  <c r="B287" i="1"/>
  <c r="AQ287" i="1"/>
  <c r="A287" i="1"/>
  <c r="AF286" i="1"/>
  <c r="BT286" i="1"/>
  <c r="AG286" i="1"/>
  <c r="BU286" i="1"/>
  <c r="AH286" i="1"/>
  <c r="BV286" i="1"/>
  <c r="CD286" i="1"/>
  <c r="AA286" i="1"/>
  <c r="BO286" i="1"/>
  <c r="AB286" i="1"/>
  <c r="BP286" i="1"/>
  <c r="AC286" i="1"/>
  <c r="BQ286" i="1"/>
  <c r="AD286" i="1"/>
  <c r="BR286" i="1"/>
  <c r="AE286" i="1"/>
  <c r="BS286" i="1"/>
  <c r="CC286" i="1"/>
  <c r="X286" i="1"/>
  <c r="BL286" i="1"/>
  <c r="Y286" i="1"/>
  <c r="BM286" i="1"/>
  <c r="Z286" i="1"/>
  <c r="BN286" i="1"/>
  <c r="CB286" i="1"/>
  <c r="T286" i="1"/>
  <c r="BH286" i="1"/>
  <c r="U286" i="1"/>
  <c r="BI286" i="1"/>
  <c r="V286" i="1"/>
  <c r="BJ286" i="1"/>
  <c r="W286" i="1"/>
  <c r="BK286" i="1"/>
  <c r="CA286" i="1"/>
  <c r="K286" i="1"/>
  <c r="AY286" i="1"/>
  <c r="L286" i="1"/>
  <c r="AZ286" i="1"/>
  <c r="M286" i="1"/>
  <c r="BA286" i="1"/>
  <c r="N286" i="1"/>
  <c r="BB286" i="1"/>
  <c r="O286" i="1"/>
  <c r="BC286" i="1"/>
  <c r="P286" i="1"/>
  <c r="BD286" i="1"/>
  <c r="Q286" i="1"/>
  <c r="BE286" i="1"/>
  <c r="R286" i="1"/>
  <c r="BF286" i="1"/>
  <c r="S286" i="1"/>
  <c r="BG286" i="1"/>
  <c r="BZ286" i="1"/>
  <c r="E286" i="1"/>
  <c r="AS286" i="1"/>
  <c r="F286" i="1"/>
  <c r="AT286" i="1"/>
  <c r="G286" i="1"/>
  <c r="AU286" i="1"/>
  <c r="H286" i="1"/>
  <c r="AV286" i="1"/>
  <c r="I286" i="1"/>
  <c r="AW286" i="1"/>
  <c r="J286" i="1"/>
  <c r="AX286" i="1"/>
  <c r="BY286" i="1"/>
  <c r="C286" i="1"/>
  <c r="D286" i="1"/>
  <c r="AR286" i="1"/>
  <c r="BX286" i="1"/>
  <c r="B286" i="1"/>
  <c r="AQ286" i="1"/>
  <c r="A286" i="1"/>
  <c r="AF285" i="1"/>
  <c r="BT285" i="1"/>
  <c r="AG285" i="1"/>
  <c r="BU285" i="1"/>
  <c r="AH285" i="1"/>
  <c r="BV285" i="1"/>
  <c r="CD285" i="1"/>
  <c r="AA285" i="1"/>
  <c r="BO285" i="1"/>
  <c r="AB285" i="1"/>
  <c r="BP285" i="1"/>
  <c r="AC285" i="1"/>
  <c r="BQ285" i="1"/>
  <c r="AD285" i="1"/>
  <c r="BR285" i="1"/>
  <c r="AE285" i="1"/>
  <c r="BS285" i="1"/>
  <c r="CC285" i="1"/>
  <c r="X285" i="1"/>
  <c r="BL285" i="1"/>
  <c r="Y285" i="1"/>
  <c r="BM285" i="1"/>
  <c r="Z285" i="1"/>
  <c r="BN285" i="1"/>
  <c r="CB285" i="1"/>
  <c r="T285" i="1"/>
  <c r="BH285" i="1"/>
  <c r="U285" i="1"/>
  <c r="BI285" i="1"/>
  <c r="V285" i="1"/>
  <c r="BJ285" i="1"/>
  <c r="W285" i="1"/>
  <c r="BK285" i="1"/>
  <c r="CA285" i="1"/>
  <c r="K285" i="1"/>
  <c r="AY285" i="1"/>
  <c r="L285" i="1"/>
  <c r="AZ285" i="1"/>
  <c r="M285" i="1"/>
  <c r="BA285" i="1"/>
  <c r="N285" i="1"/>
  <c r="BB285" i="1"/>
  <c r="O285" i="1"/>
  <c r="BC285" i="1"/>
  <c r="P285" i="1"/>
  <c r="BD285" i="1"/>
  <c r="Q285" i="1"/>
  <c r="BE285" i="1"/>
  <c r="R285" i="1"/>
  <c r="BF285" i="1"/>
  <c r="S285" i="1"/>
  <c r="BG285" i="1"/>
  <c r="BZ285" i="1"/>
  <c r="E285" i="1"/>
  <c r="AS285" i="1"/>
  <c r="F285" i="1"/>
  <c r="AT285" i="1"/>
  <c r="G285" i="1"/>
  <c r="AU285" i="1"/>
  <c r="H285" i="1"/>
  <c r="AV285" i="1"/>
  <c r="I285" i="1"/>
  <c r="AW285" i="1"/>
  <c r="J285" i="1"/>
  <c r="AX285" i="1"/>
  <c r="BY285" i="1"/>
  <c r="C285" i="1"/>
  <c r="D285" i="1"/>
  <c r="AR285" i="1"/>
  <c r="BX285" i="1"/>
  <c r="B285" i="1"/>
  <c r="AQ285" i="1"/>
  <c r="A285" i="1"/>
  <c r="AF284" i="1"/>
  <c r="BT284" i="1"/>
  <c r="AG284" i="1"/>
  <c r="BU284" i="1"/>
  <c r="AH284" i="1"/>
  <c r="BV284" i="1"/>
  <c r="CD284" i="1"/>
  <c r="AA284" i="1"/>
  <c r="BO284" i="1"/>
  <c r="AB284" i="1"/>
  <c r="BP284" i="1"/>
  <c r="AC284" i="1"/>
  <c r="BQ284" i="1"/>
  <c r="AD284" i="1"/>
  <c r="BR284" i="1"/>
  <c r="AE284" i="1"/>
  <c r="BS284" i="1"/>
  <c r="CC284" i="1"/>
  <c r="X284" i="1"/>
  <c r="BL284" i="1"/>
  <c r="Y284" i="1"/>
  <c r="BM284" i="1"/>
  <c r="Z284" i="1"/>
  <c r="BN284" i="1"/>
  <c r="CB284" i="1"/>
  <c r="T284" i="1"/>
  <c r="BH284" i="1"/>
  <c r="U284" i="1"/>
  <c r="BI284" i="1"/>
  <c r="V284" i="1"/>
  <c r="BJ284" i="1"/>
  <c r="W284" i="1"/>
  <c r="BK284" i="1"/>
  <c r="CA284" i="1"/>
  <c r="K284" i="1"/>
  <c r="AY284" i="1"/>
  <c r="L284" i="1"/>
  <c r="AZ284" i="1"/>
  <c r="M284" i="1"/>
  <c r="BA284" i="1"/>
  <c r="N284" i="1"/>
  <c r="BB284" i="1"/>
  <c r="O284" i="1"/>
  <c r="BC284" i="1"/>
  <c r="P284" i="1"/>
  <c r="BD284" i="1"/>
  <c r="Q284" i="1"/>
  <c r="BE284" i="1"/>
  <c r="R284" i="1"/>
  <c r="BF284" i="1"/>
  <c r="S284" i="1"/>
  <c r="BG284" i="1"/>
  <c r="BZ284" i="1"/>
  <c r="E284" i="1"/>
  <c r="AS284" i="1"/>
  <c r="F284" i="1"/>
  <c r="AT284" i="1"/>
  <c r="G284" i="1"/>
  <c r="AU284" i="1"/>
  <c r="H284" i="1"/>
  <c r="AV284" i="1"/>
  <c r="I284" i="1"/>
  <c r="AW284" i="1"/>
  <c r="J284" i="1"/>
  <c r="AX284" i="1"/>
  <c r="BY284" i="1"/>
  <c r="C284" i="1"/>
  <c r="D284" i="1"/>
  <c r="AR284" i="1"/>
  <c r="BX284" i="1"/>
  <c r="B284" i="1"/>
  <c r="AQ284" i="1"/>
  <c r="A284" i="1"/>
  <c r="AF283" i="1"/>
  <c r="BT283" i="1"/>
  <c r="AG283" i="1"/>
  <c r="BU283" i="1"/>
  <c r="AH283" i="1"/>
  <c r="BV283" i="1"/>
  <c r="CD283" i="1"/>
  <c r="AA283" i="1"/>
  <c r="BO283" i="1"/>
  <c r="AB283" i="1"/>
  <c r="BP283" i="1"/>
  <c r="AC283" i="1"/>
  <c r="BQ283" i="1"/>
  <c r="AD283" i="1"/>
  <c r="BR283" i="1"/>
  <c r="AE283" i="1"/>
  <c r="BS283" i="1"/>
  <c r="CC283" i="1"/>
  <c r="X283" i="1"/>
  <c r="BL283" i="1"/>
  <c r="Y283" i="1"/>
  <c r="BM283" i="1"/>
  <c r="Z283" i="1"/>
  <c r="BN283" i="1"/>
  <c r="CB283" i="1"/>
  <c r="T283" i="1"/>
  <c r="BH283" i="1"/>
  <c r="U283" i="1"/>
  <c r="BI283" i="1"/>
  <c r="V283" i="1"/>
  <c r="BJ283" i="1"/>
  <c r="W283" i="1"/>
  <c r="BK283" i="1"/>
  <c r="CA283" i="1"/>
  <c r="K283" i="1"/>
  <c r="AY283" i="1"/>
  <c r="L283" i="1"/>
  <c r="AZ283" i="1"/>
  <c r="M283" i="1"/>
  <c r="BA283" i="1"/>
  <c r="N283" i="1"/>
  <c r="BB283" i="1"/>
  <c r="O283" i="1"/>
  <c r="BC283" i="1"/>
  <c r="P283" i="1"/>
  <c r="BD283" i="1"/>
  <c r="Q283" i="1"/>
  <c r="BE283" i="1"/>
  <c r="R283" i="1"/>
  <c r="BF283" i="1"/>
  <c r="S283" i="1"/>
  <c r="BG283" i="1"/>
  <c r="BZ283" i="1"/>
  <c r="E283" i="1"/>
  <c r="AS283" i="1"/>
  <c r="F283" i="1"/>
  <c r="AT283" i="1"/>
  <c r="G283" i="1"/>
  <c r="AU283" i="1"/>
  <c r="H283" i="1"/>
  <c r="AV283" i="1"/>
  <c r="I283" i="1"/>
  <c r="AW283" i="1"/>
  <c r="J283" i="1"/>
  <c r="AX283" i="1"/>
  <c r="BY283" i="1"/>
  <c r="C283" i="1"/>
  <c r="D283" i="1"/>
  <c r="AR283" i="1"/>
  <c r="BX283" i="1"/>
  <c r="B283" i="1"/>
  <c r="AQ283" i="1"/>
  <c r="A283" i="1"/>
  <c r="AF282" i="1"/>
  <c r="BT282" i="1"/>
  <c r="AG282" i="1"/>
  <c r="BU282" i="1"/>
  <c r="AH282" i="1"/>
  <c r="BV282" i="1"/>
  <c r="CD282" i="1"/>
  <c r="AA282" i="1"/>
  <c r="BO282" i="1"/>
  <c r="AB282" i="1"/>
  <c r="BP282" i="1"/>
  <c r="AC282" i="1"/>
  <c r="BQ282" i="1"/>
  <c r="AD282" i="1"/>
  <c r="BR282" i="1"/>
  <c r="AE282" i="1"/>
  <c r="BS282" i="1"/>
  <c r="CC282" i="1"/>
  <c r="X282" i="1"/>
  <c r="BL282" i="1"/>
  <c r="Y282" i="1"/>
  <c r="BM282" i="1"/>
  <c r="Z282" i="1"/>
  <c r="BN282" i="1"/>
  <c r="CB282" i="1"/>
  <c r="T282" i="1"/>
  <c r="BH282" i="1"/>
  <c r="U282" i="1"/>
  <c r="BI282" i="1"/>
  <c r="V282" i="1"/>
  <c r="BJ282" i="1"/>
  <c r="W282" i="1"/>
  <c r="BK282" i="1"/>
  <c r="CA282" i="1"/>
  <c r="K282" i="1"/>
  <c r="AY282" i="1"/>
  <c r="L282" i="1"/>
  <c r="AZ282" i="1"/>
  <c r="M282" i="1"/>
  <c r="BA282" i="1"/>
  <c r="N282" i="1"/>
  <c r="BB282" i="1"/>
  <c r="O282" i="1"/>
  <c r="BC282" i="1"/>
  <c r="P282" i="1"/>
  <c r="BD282" i="1"/>
  <c r="Q282" i="1"/>
  <c r="BE282" i="1"/>
  <c r="R282" i="1"/>
  <c r="BF282" i="1"/>
  <c r="S282" i="1"/>
  <c r="BG282" i="1"/>
  <c r="BZ282" i="1"/>
  <c r="E282" i="1"/>
  <c r="AS282" i="1"/>
  <c r="F282" i="1"/>
  <c r="AT282" i="1"/>
  <c r="G282" i="1"/>
  <c r="AU282" i="1"/>
  <c r="H282" i="1"/>
  <c r="AV282" i="1"/>
  <c r="I282" i="1"/>
  <c r="AW282" i="1"/>
  <c r="J282" i="1"/>
  <c r="AX282" i="1"/>
  <c r="BY282" i="1"/>
  <c r="C282" i="1"/>
  <c r="D282" i="1"/>
  <c r="AR282" i="1"/>
  <c r="BX282" i="1"/>
  <c r="B282" i="1"/>
  <c r="AQ282" i="1"/>
  <c r="A282" i="1"/>
  <c r="AF281" i="1"/>
  <c r="BT281" i="1"/>
  <c r="AG281" i="1"/>
  <c r="BU281" i="1"/>
  <c r="AH281" i="1"/>
  <c r="BV281" i="1"/>
  <c r="CD281" i="1"/>
  <c r="AA281" i="1"/>
  <c r="BO281" i="1"/>
  <c r="AB281" i="1"/>
  <c r="BP281" i="1"/>
  <c r="AC281" i="1"/>
  <c r="BQ281" i="1"/>
  <c r="AD281" i="1"/>
  <c r="BR281" i="1"/>
  <c r="AE281" i="1"/>
  <c r="BS281" i="1"/>
  <c r="CC281" i="1"/>
  <c r="X281" i="1"/>
  <c r="BL281" i="1"/>
  <c r="Y281" i="1"/>
  <c r="BM281" i="1"/>
  <c r="Z281" i="1"/>
  <c r="BN281" i="1"/>
  <c r="CB281" i="1"/>
  <c r="T281" i="1"/>
  <c r="BH281" i="1"/>
  <c r="U281" i="1"/>
  <c r="BI281" i="1"/>
  <c r="V281" i="1"/>
  <c r="BJ281" i="1"/>
  <c r="W281" i="1"/>
  <c r="BK281" i="1"/>
  <c r="CA281" i="1"/>
  <c r="K281" i="1"/>
  <c r="AY281" i="1"/>
  <c r="L281" i="1"/>
  <c r="AZ281" i="1"/>
  <c r="M281" i="1"/>
  <c r="BA281" i="1"/>
  <c r="N281" i="1"/>
  <c r="BB281" i="1"/>
  <c r="O281" i="1"/>
  <c r="BC281" i="1"/>
  <c r="P281" i="1"/>
  <c r="BD281" i="1"/>
  <c r="Q281" i="1"/>
  <c r="BE281" i="1"/>
  <c r="R281" i="1"/>
  <c r="BF281" i="1"/>
  <c r="S281" i="1"/>
  <c r="BG281" i="1"/>
  <c r="BZ281" i="1"/>
  <c r="E281" i="1"/>
  <c r="AS281" i="1"/>
  <c r="F281" i="1"/>
  <c r="AT281" i="1"/>
  <c r="G281" i="1"/>
  <c r="AU281" i="1"/>
  <c r="H281" i="1"/>
  <c r="AV281" i="1"/>
  <c r="I281" i="1"/>
  <c r="AW281" i="1"/>
  <c r="J281" i="1"/>
  <c r="AX281" i="1"/>
  <c r="BY281" i="1"/>
  <c r="C281" i="1"/>
  <c r="D281" i="1"/>
  <c r="AR281" i="1"/>
  <c r="BX281" i="1"/>
  <c r="B281" i="1"/>
  <c r="AQ281" i="1"/>
  <c r="A281" i="1"/>
  <c r="AF280" i="1"/>
  <c r="BT280" i="1"/>
  <c r="AG280" i="1"/>
  <c r="BU280" i="1"/>
  <c r="AH280" i="1"/>
  <c r="BV280" i="1"/>
  <c r="CD280" i="1"/>
  <c r="AA280" i="1"/>
  <c r="BO280" i="1"/>
  <c r="AB280" i="1"/>
  <c r="BP280" i="1"/>
  <c r="AC280" i="1"/>
  <c r="BQ280" i="1"/>
  <c r="AD280" i="1"/>
  <c r="BR280" i="1"/>
  <c r="AE280" i="1"/>
  <c r="BS280" i="1"/>
  <c r="CC280" i="1"/>
  <c r="X280" i="1"/>
  <c r="BL280" i="1"/>
  <c r="Y280" i="1"/>
  <c r="BM280" i="1"/>
  <c r="Z280" i="1"/>
  <c r="BN280" i="1"/>
  <c r="CB280" i="1"/>
  <c r="T280" i="1"/>
  <c r="BH280" i="1"/>
  <c r="U280" i="1"/>
  <c r="BI280" i="1"/>
  <c r="V280" i="1"/>
  <c r="BJ280" i="1"/>
  <c r="W280" i="1"/>
  <c r="BK280" i="1"/>
  <c r="CA280" i="1"/>
  <c r="K280" i="1"/>
  <c r="AY280" i="1"/>
  <c r="L280" i="1"/>
  <c r="AZ280" i="1"/>
  <c r="M280" i="1"/>
  <c r="BA280" i="1"/>
  <c r="N280" i="1"/>
  <c r="BB280" i="1"/>
  <c r="O280" i="1"/>
  <c r="BC280" i="1"/>
  <c r="P280" i="1"/>
  <c r="BD280" i="1"/>
  <c r="Q280" i="1"/>
  <c r="BE280" i="1"/>
  <c r="R280" i="1"/>
  <c r="BF280" i="1"/>
  <c r="S280" i="1"/>
  <c r="BG280" i="1"/>
  <c r="BZ280" i="1"/>
  <c r="E280" i="1"/>
  <c r="AS280" i="1"/>
  <c r="F280" i="1"/>
  <c r="AT280" i="1"/>
  <c r="G280" i="1"/>
  <c r="AU280" i="1"/>
  <c r="H280" i="1"/>
  <c r="AV280" i="1"/>
  <c r="I280" i="1"/>
  <c r="AW280" i="1"/>
  <c r="J280" i="1"/>
  <c r="AX280" i="1"/>
  <c r="BY280" i="1"/>
  <c r="C280" i="1"/>
  <c r="D280" i="1"/>
  <c r="AR280" i="1"/>
  <c r="BX280" i="1"/>
  <c r="B280" i="1"/>
  <c r="AQ280" i="1"/>
  <c r="A280" i="1"/>
  <c r="AF279" i="1"/>
  <c r="BT279" i="1"/>
  <c r="AG279" i="1"/>
  <c r="BU279" i="1"/>
  <c r="AH279" i="1"/>
  <c r="BV279" i="1"/>
  <c r="CD279" i="1"/>
  <c r="AA279" i="1"/>
  <c r="BO279" i="1"/>
  <c r="AB279" i="1"/>
  <c r="BP279" i="1"/>
  <c r="AC279" i="1"/>
  <c r="BQ279" i="1"/>
  <c r="AD279" i="1"/>
  <c r="BR279" i="1"/>
  <c r="AE279" i="1"/>
  <c r="BS279" i="1"/>
  <c r="CC279" i="1"/>
  <c r="X279" i="1"/>
  <c r="BL279" i="1"/>
  <c r="Y279" i="1"/>
  <c r="BM279" i="1"/>
  <c r="Z279" i="1"/>
  <c r="BN279" i="1"/>
  <c r="CB279" i="1"/>
  <c r="T279" i="1"/>
  <c r="BH279" i="1"/>
  <c r="U279" i="1"/>
  <c r="BI279" i="1"/>
  <c r="V279" i="1"/>
  <c r="BJ279" i="1"/>
  <c r="W279" i="1"/>
  <c r="BK279" i="1"/>
  <c r="CA279" i="1"/>
  <c r="K279" i="1"/>
  <c r="AY279" i="1"/>
  <c r="L279" i="1"/>
  <c r="AZ279" i="1"/>
  <c r="M279" i="1"/>
  <c r="BA279" i="1"/>
  <c r="N279" i="1"/>
  <c r="BB279" i="1"/>
  <c r="O279" i="1"/>
  <c r="BC279" i="1"/>
  <c r="P279" i="1"/>
  <c r="BD279" i="1"/>
  <c r="Q279" i="1"/>
  <c r="BE279" i="1"/>
  <c r="R279" i="1"/>
  <c r="BF279" i="1"/>
  <c r="S279" i="1"/>
  <c r="BG279" i="1"/>
  <c r="BZ279" i="1"/>
  <c r="E279" i="1"/>
  <c r="AS279" i="1"/>
  <c r="F279" i="1"/>
  <c r="AT279" i="1"/>
  <c r="G279" i="1"/>
  <c r="AU279" i="1"/>
  <c r="H279" i="1"/>
  <c r="AV279" i="1"/>
  <c r="I279" i="1"/>
  <c r="AW279" i="1"/>
  <c r="J279" i="1"/>
  <c r="AX279" i="1"/>
  <c r="BY279" i="1"/>
  <c r="C279" i="1"/>
  <c r="D279" i="1"/>
  <c r="AR279" i="1"/>
  <c r="BX279" i="1"/>
  <c r="B279" i="1"/>
  <c r="AQ279" i="1"/>
  <c r="A279" i="1"/>
  <c r="AF278" i="1"/>
  <c r="BT278" i="1"/>
  <c r="AG278" i="1"/>
  <c r="BU278" i="1"/>
  <c r="AH278" i="1"/>
  <c r="BV278" i="1"/>
  <c r="CD278" i="1"/>
  <c r="AA278" i="1"/>
  <c r="BO278" i="1"/>
  <c r="AB278" i="1"/>
  <c r="BP278" i="1"/>
  <c r="AC278" i="1"/>
  <c r="BQ278" i="1"/>
  <c r="AD278" i="1"/>
  <c r="BR278" i="1"/>
  <c r="AE278" i="1"/>
  <c r="BS278" i="1"/>
  <c r="CC278" i="1"/>
  <c r="X278" i="1"/>
  <c r="BL278" i="1"/>
  <c r="Y278" i="1"/>
  <c r="BM278" i="1"/>
  <c r="Z278" i="1"/>
  <c r="BN278" i="1"/>
  <c r="CB278" i="1"/>
  <c r="T278" i="1"/>
  <c r="BH278" i="1"/>
  <c r="U278" i="1"/>
  <c r="BI278" i="1"/>
  <c r="V278" i="1"/>
  <c r="BJ278" i="1"/>
  <c r="W278" i="1"/>
  <c r="BK278" i="1"/>
  <c r="CA278" i="1"/>
  <c r="K278" i="1"/>
  <c r="AY278" i="1"/>
  <c r="L278" i="1"/>
  <c r="AZ278" i="1"/>
  <c r="M278" i="1"/>
  <c r="BA278" i="1"/>
  <c r="N278" i="1"/>
  <c r="BB278" i="1"/>
  <c r="O278" i="1"/>
  <c r="BC278" i="1"/>
  <c r="P278" i="1"/>
  <c r="BD278" i="1"/>
  <c r="Q278" i="1"/>
  <c r="BE278" i="1"/>
  <c r="R278" i="1"/>
  <c r="BF278" i="1"/>
  <c r="S278" i="1"/>
  <c r="BG278" i="1"/>
  <c r="BZ278" i="1"/>
  <c r="E278" i="1"/>
  <c r="AS278" i="1"/>
  <c r="F278" i="1"/>
  <c r="AT278" i="1"/>
  <c r="G278" i="1"/>
  <c r="AU278" i="1"/>
  <c r="H278" i="1"/>
  <c r="AV278" i="1"/>
  <c r="I278" i="1"/>
  <c r="AW278" i="1"/>
  <c r="J278" i="1"/>
  <c r="AX278" i="1"/>
  <c r="BY278" i="1"/>
  <c r="C278" i="1"/>
  <c r="D278" i="1"/>
  <c r="AR278" i="1"/>
  <c r="BX278" i="1"/>
  <c r="B278" i="1"/>
  <c r="AQ278" i="1"/>
  <c r="A278" i="1"/>
  <c r="AF277" i="1"/>
  <c r="BT277" i="1"/>
  <c r="AG277" i="1"/>
  <c r="BU277" i="1"/>
  <c r="AH277" i="1"/>
  <c r="BV277" i="1"/>
  <c r="CD277" i="1"/>
  <c r="AA277" i="1"/>
  <c r="BO277" i="1"/>
  <c r="AB277" i="1"/>
  <c r="BP277" i="1"/>
  <c r="AC277" i="1"/>
  <c r="BQ277" i="1"/>
  <c r="AD277" i="1"/>
  <c r="BR277" i="1"/>
  <c r="AE277" i="1"/>
  <c r="BS277" i="1"/>
  <c r="CC277" i="1"/>
  <c r="X277" i="1"/>
  <c r="BL277" i="1"/>
  <c r="Y277" i="1"/>
  <c r="BM277" i="1"/>
  <c r="Z277" i="1"/>
  <c r="BN277" i="1"/>
  <c r="CB277" i="1"/>
  <c r="T277" i="1"/>
  <c r="BH277" i="1"/>
  <c r="U277" i="1"/>
  <c r="BI277" i="1"/>
  <c r="V277" i="1"/>
  <c r="BJ277" i="1"/>
  <c r="W277" i="1"/>
  <c r="BK277" i="1"/>
  <c r="CA277" i="1"/>
  <c r="K277" i="1"/>
  <c r="AY277" i="1"/>
  <c r="L277" i="1"/>
  <c r="AZ277" i="1"/>
  <c r="M277" i="1"/>
  <c r="BA277" i="1"/>
  <c r="N277" i="1"/>
  <c r="BB277" i="1"/>
  <c r="O277" i="1"/>
  <c r="BC277" i="1"/>
  <c r="P277" i="1"/>
  <c r="BD277" i="1"/>
  <c r="Q277" i="1"/>
  <c r="BE277" i="1"/>
  <c r="R277" i="1"/>
  <c r="BF277" i="1"/>
  <c r="S277" i="1"/>
  <c r="BG277" i="1"/>
  <c r="BZ277" i="1"/>
  <c r="E277" i="1"/>
  <c r="AS277" i="1"/>
  <c r="F277" i="1"/>
  <c r="AT277" i="1"/>
  <c r="G277" i="1"/>
  <c r="AU277" i="1"/>
  <c r="H277" i="1"/>
  <c r="AV277" i="1"/>
  <c r="I277" i="1"/>
  <c r="AW277" i="1"/>
  <c r="J277" i="1"/>
  <c r="AX277" i="1"/>
  <c r="BY277" i="1"/>
  <c r="C277" i="1"/>
  <c r="D277" i="1"/>
  <c r="AR277" i="1"/>
  <c r="BX277" i="1"/>
  <c r="B277" i="1"/>
  <c r="AQ277" i="1"/>
  <c r="A277" i="1"/>
  <c r="AF276" i="1"/>
  <c r="BT276" i="1"/>
  <c r="AG276" i="1"/>
  <c r="BU276" i="1"/>
  <c r="AH276" i="1"/>
  <c r="BV276" i="1"/>
  <c r="CD276" i="1"/>
  <c r="AA276" i="1"/>
  <c r="BO276" i="1"/>
  <c r="AB276" i="1"/>
  <c r="BP276" i="1"/>
  <c r="AC276" i="1"/>
  <c r="BQ276" i="1"/>
  <c r="AD276" i="1"/>
  <c r="BR276" i="1"/>
  <c r="AE276" i="1"/>
  <c r="BS276" i="1"/>
  <c r="CC276" i="1"/>
  <c r="X276" i="1"/>
  <c r="BL276" i="1"/>
  <c r="Y276" i="1"/>
  <c r="BM276" i="1"/>
  <c r="Z276" i="1"/>
  <c r="BN276" i="1"/>
  <c r="CB276" i="1"/>
  <c r="T276" i="1"/>
  <c r="BH276" i="1"/>
  <c r="U276" i="1"/>
  <c r="BI276" i="1"/>
  <c r="V276" i="1"/>
  <c r="BJ276" i="1"/>
  <c r="W276" i="1"/>
  <c r="BK276" i="1"/>
  <c r="CA276" i="1"/>
  <c r="K276" i="1"/>
  <c r="AY276" i="1"/>
  <c r="L276" i="1"/>
  <c r="AZ276" i="1"/>
  <c r="M276" i="1"/>
  <c r="BA276" i="1"/>
  <c r="N276" i="1"/>
  <c r="BB276" i="1"/>
  <c r="O276" i="1"/>
  <c r="BC276" i="1"/>
  <c r="P276" i="1"/>
  <c r="BD276" i="1"/>
  <c r="Q276" i="1"/>
  <c r="BE276" i="1"/>
  <c r="R276" i="1"/>
  <c r="BF276" i="1"/>
  <c r="S276" i="1"/>
  <c r="BG276" i="1"/>
  <c r="BZ276" i="1"/>
  <c r="E276" i="1"/>
  <c r="AS276" i="1"/>
  <c r="F276" i="1"/>
  <c r="AT276" i="1"/>
  <c r="G276" i="1"/>
  <c r="AU276" i="1"/>
  <c r="H276" i="1"/>
  <c r="AV276" i="1"/>
  <c r="I276" i="1"/>
  <c r="AW276" i="1"/>
  <c r="J276" i="1"/>
  <c r="AX276" i="1"/>
  <c r="BY276" i="1"/>
  <c r="C276" i="1"/>
  <c r="D276" i="1"/>
  <c r="AR276" i="1"/>
  <c r="BX276" i="1"/>
  <c r="B276" i="1"/>
  <c r="AQ276" i="1"/>
  <c r="A276" i="1"/>
  <c r="AF275" i="1"/>
  <c r="BT275" i="1"/>
  <c r="AG275" i="1"/>
  <c r="BU275" i="1"/>
  <c r="AH275" i="1"/>
  <c r="BV275" i="1"/>
  <c r="CD275" i="1"/>
  <c r="AA275" i="1"/>
  <c r="BO275" i="1"/>
  <c r="AB275" i="1"/>
  <c r="BP275" i="1"/>
  <c r="AC275" i="1"/>
  <c r="BQ275" i="1"/>
  <c r="AD275" i="1"/>
  <c r="BR275" i="1"/>
  <c r="AE275" i="1"/>
  <c r="BS275" i="1"/>
  <c r="CC275" i="1"/>
  <c r="X275" i="1"/>
  <c r="BL275" i="1"/>
  <c r="Y275" i="1"/>
  <c r="BM275" i="1"/>
  <c r="Z275" i="1"/>
  <c r="BN275" i="1"/>
  <c r="CB275" i="1"/>
  <c r="T275" i="1"/>
  <c r="BH275" i="1"/>
  <c r="U275" i="1"/>
  <c r="BI275" i="1"/>
  <c r="V275" i="1"/>
  <c r="BJ275" i="1"/>
  <c r="W275" i="1"/>
  <c r="BK275" i="1"/>
  <c r="CA275" i="1"/>
  <c r="K275" i="1"/>
  <c r="AY275" i="1"/>
  <c r="L275" i="1"/>
  <c r="AZ275" i="1"/>
  <c r="M275" i="1"/>
  <c r="BA275" i="1"/>
  <c r="N275" i="1"/>
  <c r="BB275" i="1"/>
  <c r="O275" i="1"/>
  <c r="BC275" i="1"/>
  <c r="P275" i="1"/>
  <c r="BD275" i="1"/>
  <c r="Q275" i="1"/>
  <c r="BE275" i="1"/>
  <c r="R275" i="1"/>
  <c r="BF275" i="1"/>
  <c r="S275" i="1"/>
  <c r="BG275" i="1"/>
  <c r="BZ275" i="1"/>
  <c r="E275" i="1"/>
  <c r="AS275" i="1"/>
  <c r="F275" i="1"/>
  <c r="AT275" i="1"/>
  <c r="G275" i="1"/>
  <c r="AU275" i="1"/>
  <c r="H275" i="1"/>
  <c r="AV275" i="1"/>
  <c r="I275" i="1"/>
  <c r="AW275" i="1"/>
  <c r="J275" i="1"/>
  <c r="AX275" i="1"/>
  <c r="BY275" i="1"/>
  <c r="C275" i="1"/>
  <c r="D275" i="1"/>
  <c r="AR275" i="1"/>
  <c r="BX275" i="1"/>
  <c r="B275" i="1"/>
  <c r="AQ275" i="1"/>
  <c r="A275" i="1"/>
  <c r="AF274" i="1"/>
  <c r="BT274" i="1"/>
  <c r="AG274" i="1"/>
  <c r="BU274" i="1"/>
  <c r="AH274" i="1"/>
  <c r="BV274" i="1"/>
  <c r="CD274" i="1"/>
  <c r="AA274" i="1"/>
  <c r="BO274" i="1"/>
  <c r="AB274" i="1"/>
  <c r="BP274" i="1"/>
  <c r="AC274" i="1"/>
  <c r="BQ274" i="1"/>
  <c r="AD274" i="1"/>
  <c r="BR274" i="1"/>
  <c r="AE274" i="1"/>
  <c r="BS274" i="1"/>
  <c r="CC274" i="1"/>
  <c r="X274" i="1"/>
  <c r="BL274" i="1"/>
  <c r="Y274" i="1"/>
  <c r="BM274" i="1"/>
  <c r="Z274" i="1"/>
  <c r="BN274" i="1"/>
  <c r="CB274" i="1"/>
  <c r="T274" i="1"/>
  <c r="BH274" i="1"/>
  <c r="U274" i="1"/>
  <c r="BI274" i="1"/>
  <c r="V274" i="1"/>
  <c r="BJ274" i="1"/>
  <c r="W274" i="1"/>
  <c r="BK274" i="1"/>
  <c r="CA274" i="1"/>
  <c r="K274" i="1"/>
  <c r="AY274" i="1"/>
  <c r="L274" i="1"/>
  <c r="AZ274" i="1"/>
  <c r="M274" i="1"/>
  <c r="BA274" i="1"/>
  <c r="N274" i="1"/>
  <c r="BB274" i="1"/>
  <c r="O274" i="1"/>
  <c r="BC274" i="1"/>
  <c r="P274" i="1"/>
  <c r="BD274" i="1"/>
  <c r="Q274" i="1"/>
  <c r="BE274" i="1"/>
  <c r="R274" i="1"/>
  <c r="BF274" i="1"/>
  <c r="S274" i="1"/>
  <c r="BG274" i="1"/>
  <c r="BZ274" i="1"/>
  <c r="E274" i="1"/>
  <c r="AS274" i="1"/>
  <c r="F274" i="1"/>
  <c r="AT274" i="1"/>
  <c r="G274" i="1"/>
  <c r="AU274" i="1"/>
  <c r="H274" i="1"/>
  <c r="AV274" i="1"/>
  <c r="I274" i="1"/>
  <c r="AW274" i="1"/>
  <c r="J274" i="1"/>
  <c r="AX274" i="1"/>
  <c r="BY274" i="1"/>
  <c r="C274" i="1"/>
  <c r="D274" i="1"/>
  <c r="AR274" i="1"/>
  <c r="BX274" i="1"/>
  <c r="B274" i="1"/>
  <c r="AQ274" i="1"/>
  <c r="A274" i="1"/>
  <c r="AF273" i="1"/>
  <c r="BT273" i="1"/>
  <c r="AG273" i="1"/>
  <c r="BU273" i="1"/>
  <c r="AH273" i="1"/>
  <c r="BV273" i="1"/>
  <c r="CD273" i="1"/>
  <c r="AA273" i="1"/>
  <c r="BO273" i="1"/>
  <c r="AB273" i="1"/>
  <c r="BP273" i="1"/>
  <c r="AC273" i="1"/>
  <c r="BQ273" i="1"/>
  <c r="AD273" i="1"/>
  <c r="BR273" i="1"/>
  <c r="AE273" i="1"/>
  <c r="BS273" i="1"/>
  <c r="CC273" i="1"/>
  <c r="X273" i="1"/>
  <c r="BL273" i="1"/>
  <c r="Y273" i="1"/>
  <c r="BM273" i="1"/>
  <c r="Z273" i="1"/>
  <c r="BN273" i="1"/>
  <c r="CB273" i="1"/>
  <c r="T273" i="1"/>
  <c r="BH273" i="1"/>
  <c r="U273" i="1"/>
  <c r="BI273" i="1"/>
  <c r="V273" i="1"/>
  <c r="BJ273" i="1"/>
  <c r="W273" i="1"/>
  <c r="BK273" i="1"/>
  <c r="CA273" i="1"/>
  <c r="K273" i="1"/>
  <c r="AY273" i="1"/>
  <c r="L273" i="1"/>
  <c r="AZ273" i="1"/>
  <c r="M273" i="1"/>
  <c r="BA273" i="1"/>
  <c r="N273" i="1"/>
  <c r="BB273" i="1"/>
  <c r="O273" i="1"/>
  <c r="BC273" i="1"/>
  <c r="P273" i="1"/>
  <c r="BD273" i="1"/>
  <c r="Q273" i="1"/>
  <c r="BE273" i="1"/>
  <c r="R273" i="1"/>
  <c r="BF273" i="1"/>
  <c r="S273" i="1"/>
  <c r="BG273" i="1"/>
  <c r="BZ273" i="1"/>
  <c r="E273" i="1"/>
  <c r="AS273" i="1"/>
  <c r="F273" i="1"/>
  <c r="AT273" i="1"/>
  <c r="G273" i="1"/>
  <c r="AU273" i="1"/>
  <c r="H273" i="1"/>
  <c r="AV273" i="1"/>
  <c r="I273" i="1"/>
  <c r="AW273" i="1"/>
  <c r="J273" i="1"/>
  <c r="AX273" i="1"/>
  <c r="BY273" i="1"/>
  <c r="C273" i="1"/>
  <c r="D273" i="1"/>
  <c r="AR273" i="1"/>
  <c r="BX273" i="1"/>
  <c r="B273" i="1"/>
  <c r="AQ273" i="1"/>
  <c r="A273" i="1"/>
  <c r="AF272" i="1"/>
  <c r="BT272" i="1"/>
  <c r="AG272" i="1"/>
  <c r="BU272" i="1"/>
  <c r="AH272" i="1"/>
  <c r="BV272" i="1"/>
  <c r="CD272" i="1"/>
  <c r="AA272" i="1"/>
  <c r="BO272" i="1"/>
  <c r="AB272" i="1"/>
  <c r="BP272" i="1"/>
  <c r="AC272" i="1"/>
  <c r="BQ272" i="1"/>
  <c r="AD272" i="1"/>
  <c r="BR272" i="1"/>
  <c r="AE272" i="1"/>
  <c r="BS272" i="1"/>
  <c r="CC272" i="1"/>
  <c r="X272" i="1"/>
  <c r="BL272" i="1"/>
  <c r="Y272" i="1"/>
  <c r="BM272" i="1"/>
  <c r="Z272" i="1"/>
  <c r="BN272" i="1"/>
  <c r="CB272" i="1"/>
  <c r="T272" i="1"/>
  <c r="BH272" i="1"/>
  <c r="U272" i="1"/>
  <c r="BI272" i="1"/>
  <c r="V272" i="1"/>
  <c r="BJ272" i="1"/>
  <c r="W272" i="1"/>
  <c r="BK272" i="1"/>
  <c r="CA272" i="1"/>
  <c r="K272" i="1"/>
  <c r="AY272" i="1"/>
  <c r="L272" i="1"/>
  <c r="AZ272" i="1"/>
  <c r="M272" i="1"/>
  <c r="BA272" i="1"/>
  <c r="N272" i="1"/>
  <c r="BB272" i="1"/>
  <c r="O272" i="1"/>
  <c r="BC272" i="1"/>
  <c r="P272" i="1"/>
  <c r="BD272" i="1"/>
  <c r="Q272" i="1"/>
  <c r="BE272" i="1"/>
  <c r="R272" i="1"/>
  <c r="BF272" i="1"/>
  <c r="S272" i="1"/>
  <c r="BG272" i="1"/>
  <c r="BZ272" i="1"/>
  <c r="E272" i="1"/>
  <c r="AS272" i="1"/>
  <c r="F272" i="1"/>
  <c r="AT272" i="1"/>
  <c r="G272" i="1"/>
  <c r="AU272" i="1"/>
  <c r="H272" i="1"/>
  <c r="AV272" i="1"/>
  <c r="I272" i="1"/>
  <c r="AW272" i="1"/>
  <c r="J272" i="1"/>
  <c r="AX272" i="1"/>
  <c r="BY272" i="1"/>
  <c r="C272" i="1"/>
  <c r="D272" i="1"/>
  <c r="AR272" i="1"/>
  <c r="BX272" i="1"/>
  <c r="B272" i="1"/>
  <c r="AQ272" i="1"/>
  <c r="A272" i="1"/>
  <c r="AF271" i="1"/>
  <c r="BT271" i="1"/>
  <c r="AG271" i="1"/>
  <c r="BU271" i="1"/>
  <c r="AH271" i="1"/>
  <c r="BV271" i="1"/>
  <c r="CD271" i="1"/>
  <c r="AA271" i="1"/>
  <c r="BO271" i="1"/>
  <c r="AB271" i="1"/>
  <c r="BP271" i="1"/>
  <c r="AC271" i="1"/>
  <c r="BQ271" i="1"/>
  <c r="AD271" i="1"/>
  <c r="BR271" i="1"/>
  <c r="AE271" i="1"/>
  <c r="BS271" i="1"/>
  <c r="CC271" i="1"/>
  <c r="X271" i="1"/>
  <c r="BL271" i="1"/>
  <c r="Y271" i="1"/>
  <c r="BM271" i="1"/>
  <c r="Z271" i="1"/>
  <c r="BN271" i="1"/>
  <c r="CB271" i="1"/>
  <c r="T271" i="1"/>
  <c r="BH271" i="1"/>
  <c r="U271" i="1"/>
  <c r="BI271" i="1"/>
  <c r="V271" i="1"/>
  <c r="BJ271" i="1"/>
  <c r="W271" i="1"/>
  <c r="BK271" i="1"/>
  <c r="CA271" i="1"/>
  <c r="K271" i="1"/>
  <c r="AY271" i="1"/>
  <c r="L271" i="1"/>
  <c r="AZ271" i="1"/>
  <c r="M271" i="1"/>
  <c r="BA271" i="1"/>
  <c r="N271" i="1"/>
  <c r="BB271" i="1"/>
  <c r="O271" i="1"/>
  <c r="BC271" i="1"/>
  <c r="P271" i="1"/>
  <c r="BD271" i="1"/>
  <c r="Q271" i="1"/>
  <c r="BE271" i="1"/>
  <c r="R271" i="1"/>
  <c r="BF271" i="1"/>
  <c r="S271" i="1"/>
  <c r="BG271" i="1"/>
  <c r="BZ271" i="1"/>
  <c r="E271" i="1"/>
  <c r="AS271" i="1"/>
  <c r="F271" i="1"/>
  <c r="AT271" i="1"/>
  <c r="G271" i="1"/>
  <c r="AU271" i="1"/>
  <c r="H271" i="1"/>
  <c r="AV271" i="1"/>
  <c r="I271" i="1"/>
  <c r="AW271" i="1"/>
  <c r="J271" i="1"/>
  <c r="AX271" i="1"/>
  <c r="BY271" i="1"/>
  <c r="C271" i="1"/>
  <c r="D271" i="1"/>
  <c r="AR271" i="1"/>
  <c r="BX271" i="1"/>
  <c r="B271" i="1"/>
  <c r="AQ271" i="1"/>
  <c r="A271" i="1"/>
  <c r="AF270" i="1"/>
  <c r="BT270" i="1"/>
  <c r="AG270" i="1"/>
  <c r="BU270" i="1"/>
  <c r="AH270" i="1"/>
  <c r="BV270" i="1"/>
  <c r="CD270" i="1"/>
  <c r="AA270" i="1"/>
  <c r="BO270" i="1"/>
  <c r="AB270" i="1"/>
  <c r="BP270" i="1"/>
  <c r="AC270" i="1"/>
  <c r="BQ270" i="1"/>
  <c r="AD270" i="1"/>
  <c r="BR270" i="1"/>
  <c r="AE270" i="1"/>
  <c r="BS270" i="1"/>
  <c r="CC270" i="1"/>
  <c r="X270" i="1"/>
  <c r="BL270" i="1"/>
  <c r="Y270" i="1"/>
  <c r="BM270" i="1"/>
  <c r="Z270" i="1"/>
  <c r="BN270" i="1"/>
  <c r="CB270" i="1"/>
  <c r="T270" i="1"/>
  <c r="BH270" i="1"/>
  <c r="U270" i="1"/>
  <c r="BI270" i="1"/>
  <c r="V270" i="1"/>
  <c r="BJ270" i="1"/>
  <c r="W270" i="1"/>
  <c r="BK270" i="1"/>
  <c r="CA270" i="1"/>
  <c r="K270" i="1"/>
  <c r="AY270" i="1"/>
  <c r="L270" i="1"/>
  <c r="AZ270" i="1"/>
  <c r="M270" i="1"/>
  <c r="BA270" i="1"/>
  <c r="N270" i="1"/>
  <c r="BB270" i="1"/>
  <c r="O270" i="1"/>
  <c r="BC270" i="1"/>
  <c r="P270" i="1"/>
  <c r="BD270" i="1"/>
  <c r="Q270" i="1"/>
  <c r="BE270" i="1"/>
  <c r="R270" i="1"/>
  <c r="BF270" i="1"/>
  <c r="S270" i="1"/>
  <c r="BG270" i="1"/>
  <c r="BZ270" i="1"/>
  <c r="E270" i="1"/>
  <c r="AS270" i="1"/>
  <c r="F270" i="1"/>
  <c r="AT270" i="1"/>
  <c r="G270" i="1"/>
  <c r="AU270" i="1"/>
  <c r="H270" i="1"/>
  <c r="AV270" i="1"/>
  <c r="I270" i="1"/>
  <c r="AW270" i="1"/>
  <c r="J270" i="1"/>
  <c r="AX270" i="1"/>
  <c r="BY270" i="1"/>
  <c r="C270" i="1"/>
  <c r="D270" i="1"/>
  <c r="AR270" i="1"/>
  <c r="BX270" i="1"/>
  <c r="B270" i="1"/>
  <c r="AQ270" i="1"/>
  <c r="A270" i="1"/>
  <c r="AF269" i="1"/>
  <c r="BT269" i="1"/>
  <c r="AG269" i="1"/>
  <c r="BU269" i="1"/>
  <c r="AH269" i="1"/>
  <c r="BV269" i="1"/>
  <c r="CD269" i="1"/>
  <c r="AA269" i="1"/>
  <c r="BO269" i="1"/>
  <c r="AB269" i="1"/>
  <c r="BP269" i="1"/>
  <c r="AC269" i="1"/>
  <c r="BQ269" i="1"/>
  <c r="AD269" i="1"/>
  <c r="BR269" i="1"/>
  <c r="AE269" i="1"/>
  <c r="BS269" i="1"/>
  <c r="CC269" i="1"/>
  <c r="X269" i="1"/>
  <c r="BL269" i="1"/>
  <c r="Y269" i="1"/>
  <c r="BM269" i="1"/>
  <c r="Z269" i="1"/>
  <c r="BN269" i="1"/>
  <c r="CB269" i="1"/>
  <c r="T269" i="1"/>
  <c r="BH269" i="1"/>
  <c r="U269" i="1"/>
  <c r="BI269" i="1"/>
  <c r="V269" i="1"/>
  <c r="BJ269" i="1"/>
  <c r="W269" i="1"/>
  <c r="BK269" i="1"/>
  <c r="CA269" i="1"/>
  <c r="K269" i="1"/>
  <c r="AY269" i="1"/>
  <c r="L269" i="1"/>
  <c r="AZ269" i="1"/>
  <c r="M269" i="1"/>
  <c r="BA269" i="1"/>
  <c r="N269" i="1"/>
  <c r="BB269" i="1"/>
  <c r="O269" i="1"/>
  <c r="BC269" i="1"/>
  <c r="P269" i="1"/>
  <c r="BD269" i="1"/>
  <c r="Q269" i="1"/>
  <c r="BE269" i="1"/>
  <c r="R269" i="1"/>
  <c r="BF269" i="1"/>
  <c r="S269" i="1"/>
  <c r="BG269" i="1"/>
  <c r="BZ269" i="1"/>
  <c r="E269" i="1"/>
  <c r="AS269" i="1"/>
  <c r="F269" i="1"/>
  <c r="AT269" i="1"/>
  <c r="G269" i="1"/>
  <c r="AU269" i="1"/>
  <c r="H269" i="1"/>
  <c r="AV269" i="1"/>
  <c r="I269" i="1"/>
  <c r="AW269" i="1"/>
  <c r="J269" i="1"/>
  <c r="AX269" i="1"/>
  <c r="BY269" i="1"/>
  <c r="C269" i="1"/>
  <c r="D269" i="1"/>
  <c r="AR269" i="1"/>
  <c r="BX269" i="1"/>
  <c r="B269" i="1"/>
  <c r="AQ269" i="1"/>
  <c r="A269" i="1"/>
  <c r="AF268" i="1"/>
  <c r="BT268" i="1"/>
  <c r="AG268" i="1"/>
  <c r="BU268" i="1"/>
  <c r="AH268" i="1"/>
  <c r="BV268" i="1"/>
  <c r="CD268" i="1"/>
  <c r="AA268" i="1"/>
  <c r="BO268" i="1"/>
  <c r="AB268" i="1"/>
  <c r="BP268" i="1"/>
  <c r="AC268" i="1"/>
  <c r="BQ268" i="1"/>
  <c r="AD268" i="1"/>
  <c r="BR268" i="1"/>
  <c r="AE268" i="1"/>
  <c r="BS268" i="1"/>
  <c r="CC268" i="1"/>
  <c r="X268" i="1"/>
  <c r="BL268" i="1"/>
  <c r="Y268" i="1"/>
  <c r="BM268" i="1"/>
  <c r="Z268" i="1"/>
  <c r="BN268" i="1"/>
  <c r="CB268" i="1"/>
  <c r="T268" i="1"/>
  <c r="BH268" i="1"/>
  <c r="U268" i="1"/>
  <c r="BI268" i="1"/>
  <c r="V268" i="1"/>
  <c r="BJ268" i="1"/>
  <c r="W268" i="1"/>
  <c r="BK268" i="1"/>
  <c r="CA268" i="1"/>
  <c r="K268" i="1"/>
  <c r="AY268" i="1"/>
  <c r="L268" i="1"/>
  <c r="AZ268" i="1"/>
  <c r="M268" i="1"/>
  <c r="BA268" i="1"/>
  <c r="N268" i="1"/>
  <c r="BB268" i="1"/>
  <c r="O268" i="1"/>
  <c r="BC268" i="1"/>
  <c r="P268" i="1"/>
  <c r="BD268" i="1"/>
  <c r="Q268" i="1"/>
  <c r="BE268" i="1"/>
  <c r="R268" i="1"/>
  <c r="BF268" i="1"/>
  <c r="S268" i="1"/>
  <c r="BG268" i="1"/>
  <c r="BZ268" i="1"/>
  <c r="E268" i="1"/>
  <c r="AS268" i="1"/>
  <c r="F268" i="1"/>
  <c r="AT268" i="1"/>
  <c r="G268" i="1"/>
  <c r="AU268" i="1"/>
  <c r="H268" i="1"/>
  <c r="AV268" i="1"/>
  <c r="I268" i="1"/>
  <c r="AW268" i="1"/>
  <c r="J268" i="1"/>
  <c r="AX268" i="1"/>
  <c r="BY268" i="1"/>
  <c r="C268" i="1"/>
  <c r="D268" i="1"/>
  <c r="AR268" i="1"/>
  <c r="BX268" i="1"/>
  <c r="B268" i="1"/>
  <c r="AQ268" i="1"/>
  <c r="A268" i="1"/>
  <c r="AF267" i="1"/>
  <c r="BT267" i="1"/>
  <c r="AG267" i="1"/>
  <c r="BU267" i="1"/>
  <c r="AH267" i="1"/>
  <c r="BV267" i="1"/>
  <c r="CD267" i="1"/>
  <c r="AA267" i="1"/>
  <c r="BO267" i="1"/>
  <c r="AB267" i="1"/>
  <c r="BP267" i="1"/>
  <c r="AC267" i="1"/>
  <c r="BQ267" i="1"/>
  <c r="AD267" i="1"/>
  <c r="BR267" i="1"/>
  <c r="AE267" i="1"/>
  <c r="BS267" i="1"/>
  <c r="CC267" i="1"/>
  <c r="X267" i="1"/>
  <c r="BL267" i="1"/>
  <c r="Y267" i="1"/>
  <c r="BM267" i="1"/>
  <c r="Z267" i="1"/>
  <c r="BN267" i="1"/>
  <c r="CB267" i="1"/>
  <c r="T267" i="1"/>
  <c r="BH267" i="1"/>
  <c r="U267" i="1"/>
  <c r="BI267" i="1"/>
  <c r="V267" i="1"/>
  <c r="BJ267" i="1"/>
  <c r="W267" i="1"/>
  <c r="BK267" i="1"/>
  <c r="CA267" i="1"/>
  <c r="K267" i="1"/>
  <c r="AY267" i="1"/>
  <c r="L267" i="1"/>
  <c r="AZ267" i="1"/>
  <c r="M267" i="1"/>
  <c r="BA267" i="1"/>
  <c r="N267" i="1"/>
  <c r="BB267" i="1"/>
  <c r="O267" i="1"/>
  <c r="BC267" i="1"/>
  <c r="P267" i="1"/>
  <c r="BD267" i="1"/>
  <c r="Q267" i="1"/>
  <c r="BE267" i="1"/>
  <c r="R267" i="1"/>
  <c r="BF267" i="1"/>
  <c r="S267" i="1"/>
  <c r="BG267" i="1"/>
  <c r="BZ267" i="1"/>
  <c r="E267" i="1"/>
  <c r="AS267" i="1"/>
  <c r="F267" i="1"/>
  <c r="AT267" i="1"/>
  <c r="G267" i="1"/>
  <c r="AU267" i="1"/>
  <c r="H267" i="1"/>
  <c r="AV267" i="1"/>
  <c r="I267" i="1"/>
  <c r="AW267" i="1"/>
  <c r="J267" i="1"/>
  <c r="AX267" i="1"/>
  <c r="BY267" i="1"/>
  <c r="C267" i="1"/>
  <c r="D267" i="1"/>
  <c r="AR267" i="1"/>
  <c r="BX267" i="1"/>
  <c r="B267" i="1"/>
  <c r="AQ267" i="1"/>
  <c r="A267" i="1"/>
  <c r="AF266" i="1"/>
  <c r="BT266" i="1"/>
  <c r="AG266" i="1"/>
  <c r="BU266" i="1"/>
  <c r="AH266" i="1"/>
  <c r="BV266" i="1"/>
  <c r="CD266" i="1"/>
  <c r="AA266" i="1"/>
  <c r="BO266" i="1"/>
  <c r="AB266" i="1"/>
  <c r="BP266" i="1"/>
  <c r="AC266" i="1"/>
  <c r="BQ266" i="1"/>
  <c r="AD266" i="1"/>
  <c r="BR266" i="1"/>
  <c r="AE266" i="1"/>
  <c r="BS266" i="1"/>
  <c r="CC266" i="1"/>
  <c r="X266" i="1"/>
  <c r="BL266" i="1"/>
  <c r="Y266" i="1"/>
  <c r="BM266" i="1"/>
  <c r="Z266" i="1"/>
  <c r="BN266" i="1"/>
  <c r="CB266" i="1"/>
  <c r="T266" i="1"/>
  <c r="BH266" i="1"/>
  <c r="U266" i="1"/>
  <c r="BI266" i="1"/>
  <c r="V266" i="1"/>
  <c r="BJ266" i="1"/>
  <c r="W266" i="1"/>
  <c r="BK266" i="1"/>
  <c r="CA266" i="1"/>
  <c r="K266" i="1"/>
  <c r="AY266" i="1"/>
  <c r="L266" i="1"/>
  <c r="AZ266" i="1"/>
  <c r="M266" i="1"/>
  <c r="BA266" i="1"/>
  <c r="N266" i="1"/>
  <c r="BB266" i="1"/>
  <c r="O266" i="1"/>
  <c r="BC266" i="1"/>
  <c r="P266" i="1"/>
  <c r="BD266" i="1"/>
  <c r="Q266" i="1"/>
  <c r="BE266" i="1"/>
  <c r="R266" i="1"/>
  <c r="BF266" i="1"/>
  <c r="S266" i="1"/>
  <c r="BG266" i="1"/>
  <c r="BZ266" i="1"/>
  <c r="E266" i="1"/>
  <c r="AS266" i="1"/>
  <c r="F266" i="1"/>
  <c r="AT266" i="1"/>
  <c r="G266" i="1"/>
  <c r="AU266" i="1"/>
  <c r="H266" i="1"/>
  <c r="AV266" i="1"/>
  <c r="I266" i="1"/>
  <c r="AW266" i="1"/>
  <c r="J266" i="1"/>
  <c r="AX266" i="1"/>
  <c r="BY266" i="1"/>
  <c r="C266" i="1"/>
  <c r="D266" i="1"/>
  <c r="AR266" i="1"/>
  <c r="BX266" i="1"/>
  <c r="B266" i="1"/>
  <c r="AQ266" i="1"/>
  <c r="A266" i="1"/>
  <c r="AF265" i="1"/>
  <c r="BT265" i="1"/>
  <c r="AG265" i="1"/>
  <c r="BU265" i="1"/>
  <c r="AH265" i="1"/>
  <c r="BV265" i="1"/>
  <c r="CD265" i="1"/>
  <c r="AA265" i="1"/>
  <c r="BO265" i="1"/>
  <c r="AB265" i="1"/>
  <c r="BP265" i="1"/>
  <c r="AC265" i="1"/>
  <c r="BQ265" i="1"/>
  <c r="AD265" i="1"/>
  <c r="BR265" i="1"/>
  <c r="AE265" i="1"/>
  <c r="BS265" i="1"/>
  <c r="CC265" i="1"/>
  <c r="X265" i="1"/>
  <c r="BL265" i="1"/>
  <c r="Y265" i="1"/>
  <c r="BM265" i="1"/>
  <c r="Z265" i="1"/>
  <c r="BN265" i="1"/>
  <c r="CB265" i="1"/>
  <c r="T265" i="1"/>
  <c r="BH265" i="1"/>
  <c r="U265" i="1"/>
  <c r="BI265" i="1"/>
  <c r="V265" i="1"/>
  <c r="BJ265" i="1"/>
  <c r="W265" i="1"/>
  <c r="BK265" i="1"/>
  <c r="CA265" i="1"/>
  <c r="K265" i="1"/>
  <c r="AY265" i="1"/>
  <c r="L265" i="1"/>
  <c r="AZ265" i="1"/>
  <c r="M265" i="1"/>
  <c r="BA265" i="1"/>
  <c r="N265" i="1"/>
  <c r="BB265" i="1"/>
  <c r="O265" i="1"/>
  <c r="BC265" i="1"/>
  <c r="P265" i="1"/>
  <c r="BD265" i="1"/>
  <c r="Q265" i="1"/>
  <c r="BE265" i="1"/>
  <c r="R265" i="1"/>
  <c r="BF265" i="1"/>
  <c r="S265" i="1"/>
  <c r="BG265" i="1"/>
  <c r="BZ265" i="1"/>
  <c r="E265" i="1"/>
  <c r="AS265" i="1"/>
  <c r="F265" i="1"/>
  <c r="AT265" i="1"/>
  <c r="G265" i="1"/>
  <c r="AU265" i="1"/>
  <c r="H265" i="1"/>
  <c r="AV265" i="1"/>
  <c r="I265" i="1"/>
  <c r="AW265" i="1"/>
  <c r="J265" i="1"/>
  <c r="AX265" i="1"/>
  <c r="BY265" i="1"/>
  <c r="C265" i="1"/>
  <c r="D265" i="1"/>
  <c r="AR265" i="1"/>
  <c r="BX265" i="1"/>
  <c r="B265" i="1"/>
  <c r="AQ265" i="1"/>
  <c r="A265" i="1"/>
  <c r="AF264" i="1"/>
  <c r="BT264" i="1"/>
  <c r="AG264" i="1"/>
  <c r="BU264" i="1"/>
  <c r="AH264" i="1"/>
  <c r="BV264" i="1"/>
  <c r="CD264" i="1"/>
  <c r="AA264" i="1"/>
  <c r="BO264" i="1"/>
  <c r="AB264" i="1"/>
  <c r="BP264" i="1"/>
  <c r="AC264" i="1"/>
  <c r="BQ264" i="1"/>
  <c r="AD264" i="1"/>
  <c r="BR264" i="1"/>
  <c r="AE264" i="1"/>
  <c r="BS264" i="1"/>
  <c r="CC264" i="1"/>
  <c r="X264" i="1"/>
  <c r="BL264" i="1"/>
  <c r="Y264" i="1"/>
  <c r="BM264" i="1"/>
  <c r="Z264" i="1"/>
  <c r="BN264" i="1"/>
  <c r="CB264" i="1"/>
  <c r="T264" i="1"/>
  <c r="BH264" i="1"/>
  <c r="U264" i="1"/>
  <c r="BI264" i="1"/>
  <c r="V264" i="1"/>
  <c r="BJ264" i="1"/>
  <c r="W264" i="1"/>
  <c r="BK264" i="1"/>
  <c r="CA264" i="1"/>
  <c r="K264" i="1"/>
  <c r="AY264" i="1"/>
  <c r="L264" i="1"/>
  <c r="AZ264" i="1"/>
  <c r="M264" i="1"/>
  <c r="BA264" i="1"/>
  <c r="N264" i="1"/>
  <c r="BB264" i="1"/>
  <c r="O264" i="1"/>
  <c r="BC264" i="1"/>
  <c r="P264" i="1"/>
  <c r="BD264" i="1"/>
  <c r="Q264" i="1"/>
  <c r="BE264" i="1"/>
  <c r="R264" i="1"/>
  <c r="BF264" i="1"/>
  <c r="S264" i="1"/>
  <c r="BG264" i="1"/>
  <c r="BZ264" i="1"/>
  <c r="E264" i="1"/>
  <c r="AS264" i="1"/>
  <c r="F264" i="1"/>
  <c r="AT264" i="1"/>
  <c r="G264" i="1"/>
  <c r="AU264" i="1"/>
  <c r="H264" i="1"/>
  <c r="AV264" i="1"/>
  <c r="I264" i="1"/>
  <c r="AW264" i="1"/>
  <c r="J264" i="1"/>
  <c r="AX264" i="1"/>
  <c r="BY264" i="1"/>
  <c r="C264" i="1"/>
  <c r="D264" i="1"/>
  <c r="AR264" i="1"/>
  <c r="BX264" i="1"/>
  <c r="B264" i="1"/>
  <c r="AQ264" i="1"/>
  <c r="A264" i="1"/>
  <c r="AF263" i="1"/>
  <c r="BT263" i="1"/>
  <c r="AG263" i="1"/>
  <c r="BU263" i="1"/>
  <c r="AH263" i="1"/>
  <c r="BV263" i="1"/>
  <c r="CD263" i="1"/>
  <c r="AA263" i="1"/>
  <c r="BO263" i="1"/>
  <c r="AB263" i="1"/>
  <c r="BP263" i="1"/>
  <c r="AC263" i="1"/>
  <c r="BQ263" i="1"/>
  <c r="AD263" i="1"/>
  <c r="BR263" i="1"/>
  <c r="AE263" i="1"/>
  <c r="BS263" i="1"/>
  <c r="CC263" i="1"/>
  <c r="X263" i="1"/>
  <c r="BL263" i="1"/>
  <c r="Y263" i="1"/>
  <c r="BM263" i="1"/>
  <c r="Z263" i="1"/>
  <c r="BN263" i="1"/>
  <c r="CB263" i="1"/>
  <c r="T263" i="1"/>
  <c r="BH263" i="1"/>
  <c r="U263" i="1"/>
  <c r="BI263" i="1"/>
  <c r="V263" i="1"/>
  <c r="BJ263" i="1"/>
  <c r="W263" i="1"/>
  <c r="BK263" i="1"/>
  <c r="CA263" i="1"/>
  <c r="K263" i="1"/>
  <c r="AY263" i="1"/>
  <c r="L263" i="1"/>
  <c r="AZ263" i="1"/>
  <c r="M263" i="1"/>
  <c r="BA263" i="1"/>
  <c r="N263" i="1"/>
  <c r="BB263" i="1"/>
  <c r="O263" i="1"/>
  <c r="BC263" i="1"/>
  <c r="P263" i="1"/>
  <c r="BD263" i="1"/>
  <c r="Q263" i="1"/>
  <c r="BE263" i="1"/>
  <c r="R263" i="1"/>
  <c r="BF263" i="1"/>
  <c r="S263" i="1"/>
  <c r="BG263" i="1"/>
  <c r="BZ263" i="1"/>
  <c r="E263" i="1"/>
  <c r="AS263" i="1"/>
  <c r="F263" i="1"/>
  <c r="AT263" i="1"/>
  <c r="G263" i="1"/>
  <c r="AU263" i="1"/>
  <c r="H263" i="1"/>
  <c r="AV263" i="1"/>
  <c r="I263" i="1"/>
  <c r="AW263" i="1"/>
  <c r="J263" i="1"/>
  <c r="AX263" i="1"/>
  <c r="BY263" i="1"/>
  <c r="C263" i="1"/>
  <c r="D263" i="1"/>
  <c r="AR263" i="1"/>
  <c r="BX263" i="1"/>
  <c r="B263" i="1"/>
  <c r="AQ263" i="1"/>
  <c r="A263" i="1"/>
  <c r="AF262" i="1"/>
  <c r="BT262" i="1"/>
  <c r="AG262" i="1"/>
  <c r="BU262" i="1"/>
  <c r="AH262" i="1"/>
  <c r="BV262" i="1"/>
  <c r="CD262" i="1"/>
  <c r="AA262" i="1"/>
  <c r="BO262" i="1"/>
  <c r="AB262" i="1"/>
  <c r="BP262" i="1"/>
  <c r="AC262" i="1"/>
  <c r="BQ262" i="1"/>
  <c r="AD262" i="1"/>
  <c r="BR262" i="1"/>
  <c r="AE262" i="1"/>
  <c r="BS262" i="1"/>
  <c r="CC262" i="1"/>
  <c r="X262" i="1"/>
  <c r="BL262" i="1"/>
  <c r="Y262" i="1"/>
  <c r="BM262" i="1"/>
  <c r="Z262" i="1"/>
  <c r="BN262" i="1"/>
  <c r="CB262" i="1"/>
  <c r="T262" i="1"/>
  <c r="BH262" i="1"/>
  <c r="U262" i="1"/>
  <c r="BI262" i="1"/>
  <c r="V262" i="1"/>
  <c r="BJ262" i="1"/>
  <c r="W262" i="1"/>
  <c r="BK262" i="1"/>
  <c r="CA262" i="1"/>
  <c r="K262" i="1"/>
  <c r="AY262" i="1"/>
  <c r="L262" i="1"/>
  <c r="AZ262" i="1"/>
  <c r="M262" i="1"/>
  <c r="BA262" i="1"/>
  <c r="N262" i="1"/>
  <c r="BB262" i="1"/>
  <c r="O262" i="1"/>
  <c r="BC262" i="1"/>
  <c r="P262" i="1"/>
  <c r="BD262" i="1"/>
  <c r="Q262" i="1"/>
  <c r="BE262" i="1"/>
  <c r="R262" i="1"/>
  <c r="BF262" i="1"/>
  <c r="S262" i="1"/>
  <c r="BG262" i="1"/>
  <c r="BZ262" i="1"/>
  <c r="E262" i="1"/>
  <c r="AS262" i="1"/>
  <c r="F262" i="1"/>
  <c r="AT262" i="1"/>
  <c r="G262" i="1"/>
  <c r="AU262" i="1"/>
  <c r="H262" i="1"/>
  <c r="AV262" i="1"/>
  <c r="I262" i="1"/>
  <c r="AW262" i="1"/>
  <c r="J262" i="1"/>
  <c r="AX262" i="1"/>
  <c r="BY262" i="1"/>
  <c r="C262" i="1"/>
  <c r="D262" i="1"/>
  <c r="AR262" i="1"/>
  <c r="BX262" i="1"/>
  <c r="B262" i="1"/>
  <c r="AQ262" i="1"/>
  <c r="A262" i="1"/>
  <c r="AF261" i="1"/>
  <c r="BT261" i="1"/>
  <c r="AG261" i="1"/>
  <c r="BU261" i="1"/>
  <c r="AH261" i="1"/>
  <c r="BV261" i="1"/>
  <c r="CD261" i="1"/>
  <c r="AA261" i="1"/>
  <c r="BO261" i="1"/>
  <c r="AB261" i="1"/>
  <c r="BP261" i="1"/>
  <c r="AC261" i="1"/>
  <c r="BQ261" i="1"/>
  <c r="AD261" i="1"/>
  <c r="BR261" i="1"/>
  <c r="AE261" i="1"/>
  <c r="BS261" i="1"/>
  <c r="CC261" i="1"/>
  <c r="X261" i="1"/>
  <c r="BL261" i="1"/>
  <c r="Y261" i="1"/>
  <c r="BM261" i="1"/>
  <c r="Z261" i="1"/>
  <c r="BN261" i="1"/>
  <c r="CB261" i="1"/>
  <c r="T261" i="1"/>
  <c r="BH261" i="1"/>
  <c r="U261" i="1"/>
  <c r="BI261" i="1"/>
  <c r="V261" i="1"/>
  <c r="BJ261" i="1"/>
  <c r="W261" i="1"/>
  <c r="BK261" i="1"/>
  <c r="CA261" i="1"/>
  <c r="K261" i="1"/>
  <c r="AY261" i="1"/>
  <c r="L261" i="1"/>
  <c r="AZ261" i="1"/>
  <c r="M261" i="1"/>
  <c r="BA261" i="1"/>
  <c r="N261" i="1"/>
  <c r="BB261" i="1"/>
  <c r="O261" i="1"/>
  <c r="BC261" i="1"/>
  <c r="P261" i="1"/>
  <c r="BD261" i="1"/>
  <c r="Q261" i="1"/>
  <c r="BE261" i="1"/>
  <c r="R261" i="1"/>
  <c r="BF261" i="1"/>
  <c r="S261" i="1"/>
  <c r="BG261" i="1"/>
  <c r="BZ261" i="1"/>
  <c r="E261" i="1"/>
  <c r="AS261" i="1"/>
  <c r="F261" i="1"/>
  <c r="AT261" i="1"/>
  <c r="G261" i="1"/>
  <c r="AU261" i="1"/>
  <c r="H261" i="1"/>
  <c r="AV261" i="1"/>
  <c r="I261" i="1"/>
  <c r="AW261" i="1"/>
  <c r="J261" i="1"/>
  <c r="AX261" i="1"/>
  <c r="BY261" i="1"/>
  <c r="C261" i="1"/>
  <c r="D261" i="1"/>
  <c r="AR261" i="1"/>
  <c r="BX261" i="1"/>
  <c r="B261" i="1"/>
  <c r="AQ261" i="1"/>
  <c r="A261" i="1"/>
  <c r="AF260" i="1"/>
  <c r="BT260" i="1"/>
  <c r="AG260" i="1"/>
  <c r="BU260" i="1"/>
  <c r="AH260" i="1"/>
  <c r="BV260" i="1"/>
  <c r="CD260" i="1"/>
  <c r="AA260" i="1"/>
  <c r="BO260" i="1"/>
  <c r="AB260" i="1"/>
  <c r="BP260" i="1"/>
  <c r="AC260" i="1"/>
  <c r="BQ260" i="1"/>
  <c r="AD260" i="1"/>
  <c r="BR260" i="1"/>
  <c r="AE260" i="1"/>
  <c r="BS260" i="1"/>
  <c r="CC260" i="1"/>
  <c r="X260" i="1"/>
  <c r="BL260" i="1"/>
  <c r="Y260" i="1"/>
  <c r="BM260" i="1"/>
  <c r="Z260" i="1"/>
  <c r="BN260" i="1"/>
  <c r="CB260" i="1"/>
  <c r="T260" i="1"/>
  <c r="BH260" i="1"/>
  <c r="U260" i="1"/>
  <c r="BI260" i="1"/>
  <c r="V260" i="1"/>
  <c r="BJ260" i="1"/>
  <c r="W260" i="1"/>
  <c r="BK260" i="1"/>
  <c r="CA260" i="1"/>
  <c r="K260" i="1"/>
  <c r="AY260" i="1"/>
  <c r="L260" i="1"/>
  <c r="AZ260" i="1"/>
  <c r="M260" i="1"/>
  <c r="BA260" i="1"/>
  <c r="N260" i="1"/>
  <c r="BB260" i="1"/>
  <c r="O260" i="1"/>
  <c r="BC260" i="1"/>
  <c r="P260" i="1"/>
  <c r="BD260" i="1"/>
  <c r="Q260" i="1"/>
  <c r="BE260" i="1"/>
  <c r="R260" i="1"/>
  <c r="BF260" i="1"/>
  <c r="S260" i="1"/>
  <c r="BG260" i="1"/>
  <c r="BZ260" i="1"/>
  <c r="E260" i="1"/>
  <c r="AS260" i="1"/>
  <c r="F260" i="1"/>
  <c r="AT260" i="1"/>
  <c r="G260" i="1"/>
  <c r="AU260" i="1"/>
  <c r="H260" i="1"/>
  <c r="AV260" i="1"/>
  <c r="I260" i="1"/>
  <c r="AW260" i="1"/>
  <c r="J260" i="1"/>
  <c r="AX260" i="1"/>
  <c r="BY260" i="1"/>
  <c r="C260" i="1"/>
  <c r="D260" i="1"/>
  <c r="AR260" i="1"/>
  <c r="BX260" i="1"/>
  <c r="B260" i="1"/>
  <c r="AQ260" i="1"/>
  <c r="A260" i="1"/>
  <c r="AF259" i="1"/>
  <c r="BT259" i="1"/>
  <c r="AG259" i="1"/>
  <c r="BU259" i="1"/>
  <c r="AH259" i="1"/>
  <c r="BV259" i="1"/>
  <c r="CD259" i="1"/>
  <c r="AA259" i="1"/>
  <c r="BO259" i="1"/>
  <c r="AB259" i="1"/>
  <c r="BP259" i="1"/>
  <c r="AC259" i="1"/>
  <c r="BQ259" i="1"/>
  <c r="AD259" i="1"/>
  <c r="BR259" i="1"/>
  <c r="AE259" i="1"/>
  <c r="BS259" i="1"/>
  <c r="CC259" i="1"/>
  <c r="X259" i="1"/>
  <c r="BL259" i="1"/>
  <c r="Y259" i="1"/>
  <c r="BM259" i="1"/>
  <c r="Z259" i="1"/>
  <c r="BN259" i="1"/>
  <c r="CB259" i="1"/>
  <c r="T259" i="1"/>
  <c r="BH259" i="1"/>
  <c r="U259" i="1"/>
  <c r="BI259" i="1"/>
  <c r="V259" i="1"/>
  <c r="BJ259" i="1"/>
  <c r="W259" i="1"/>
  <c r="BK259" i="1"/>
  <c r="CA259" i="1"/>
  <c r="K259" i="1"/>
  <c r="AY259" i="1"/>
  <c r="L259" i="1"/>
  <c r="AZ259" i="1"/>
  <c r="M259" i="1"/>
  <c r="BA259" i="1"/>
  <c r="N259" i="1"/>
  <c r="BB259" i="1"/>
  <c r="O259" i="1"/>
  <c r="BC259" i="1"/>
  <c r="P259" i="1"/>
  <c r="BD259" i="1"/>
  <c r="Q259" i="1"/>
  <c r="BE259" i="1"/>
  <c r="R259" i="1"/>
  <c r="BF259" i="1"/>
  <c r="S259" i="1"/>
  <c r="BG259" i="1"/>
  <c r="BZ259" i="1"/>
  <c r="E259" i="1"/>
  <c r="AS259" i="1"/>
  <c r="F259" i="1"/>
  <c r="AT259" i="1"/>
  <c r="G259" i="1"/>
  <c r="AU259" i="1"/>
  <c r="H259" i="1"/>
  <c r="AV259" i="1"/>
  <c r="I259" i="1"/>
  <c r="AW259" i="1"/>
  <c r="J259" i="1"/>
  <c r="AX259" i="1"/>
  <c r="BY259" i="1"/>
  <c r="C259" i="1"/>
  <c r="D259" i="1"/>
  <c r="AR259" i="1"/>
  <c r="BX259" i="1"/>
  <c r="B259" i="1"/>
  <c r="AQ259" i="1"/>
  <c r="A259" i="1"/>
  <c r="AF258" i="1"/>
  <c r="BT258" i="1"/>
  <c r="AG258" i="1"/>
  <c r="BU258" i="1"/>
  <c r="AH258" i="1"/>
  <c r="BV258" i="1"/>
  <c r="CD258" i="1"/>
  <c r="AA258" i="1"/>
  <c r="BO258" i="1"/>
  <c r="AB258" i="1"/>
  <c r="BP258" i="1"/>
  <c r="AC258" i="1"/>
  <c r="BQ258" i="1"/>
  <c r="AD258" i="1"/>
  <c r="BR258" i="1"/>
  <c r="AE258" i="1"/>
  <c r="BS258" i="1"/>
  <c r="CC258" i="1"/>
  <c r="X258" i="1"/>
  <c r="BL258" i="1"/>
  <c r="Y258" i="1"/>
  <c r="BM258" i="1"/>
  <c r="Z258" i="1"/>
  <c r="BN258" i="1"/>
  <c r="CB258" i="1"/>
  <c r="T258" i="1"/>
  <c r="BH258" i="1"/>
  <c r="U258" i="1"/>
  <c r="BI258" i="1"/>
  <c r="V258" i="1"/>
  <c r="BJ258" i="1"/>
  <c r="W258" i="1"/>
  <c r="BK258" i="1"/>
  <c r="CA258" i="1"/>
  <c r="K258" i="1"/>
  <c r="AY258" i="1"/>
  <c r="L258" i="1"/>
  <c r="AZ258" i="1"/>
  <c r="M258" i="1"/>
  <c r="BA258" i="1"/>
  <c r="N258" i="1"/>
  <c r="BB258" i="1"/>
  <c r="O258" i="1"/>
  <c r="BC258" i="1"/>
  <c r="P258" i="1"/>
  <c r="BD258" i="1"/>
  <c r="Q258" i="1"/>
  <c r="BE258" i="1"/>
  <c r="R258" i="1"/>
  <c r="BF258" i="1"/>
  <c r="S258" i="1"/>
  <c r="BG258" i="1"/>
  <c r="BZ258" i="1"/>
  <c r="E258" i="1"/>
  <c r="AS258" i="1"/>
  <c r="F258" i="1"/>
  <c r="AT258" i="1"/>
  <c r="G258" i="1"/>
  <c r="AU258" i="1"/>
  <c r="H258" i="1"/>
  <c r="AV258" i="1"/>
  <c r="I258" i="1"/>
  <c r="AW258" i="1"/>
  <c r="J258" i="1"/>
  <c r="AX258" i="1"/>
  <c r="BY258" i="1"/>
  <c r="C258" i="1"/>
  <c r="D258" i="1"/>
  <c r="AR258" i="1"/>
  <c r="BX258" i="1"/>
  <c r="B258" i="1"/>
  <c r="AQ258" i="1"/>
  <c r="A258" i="1"/>
  <c r="AF257" i="1"/>
  <c r="BT257" i="1"/>
  <c r="AG257" i="1"/>
  <c r="BU257" i="1"/>
  <c r="AH257" i="1"/>
  <c r="BV257" i="1"/>
  <c r="CD257" i="1"/>
  <c r="AA257" i="1"/>
  <c r="BO257" i="1"/>
  <c r="AB257" i="1"/>
  <c r="BP257" i="1"/>
  <c r="AC257" i="1"/>
  <c r="BQ257" i="1"/>
  <c r="AD257" i="1"/>
  <c r="BR257" i="1"/>
  <c r="AE257" i="1"/>
  <c r="BS257" i="1"/>
  <c r="CC257" i="1"/>
  <c r="X257" i="1"/>
  <c r="BL257" i="1"/>
  <c r="Y257" i="1"/>
  <c r="BM257" i="1"/>
  <c r="Z257" i="1"/>
  <c r="BN257" i="1"/>
  <c r="CB257" i="1"/>
  <c r="T257" i="1"/>
  <c r="BH257" i="1"/>
  <c r="U257" i="1"/>
  <c r="BI257" i="1"/>
  <c r="V257" i="1"/>
  <c r="BJ257" i="1"/>
  <c r="W257" i="1"/>
  <c r="BK257" i="1"/>
  <c r="CA257" i="1"/>
  <c r="K257" i="1"/>
  <c r="AY257" i="1"/>
  <c r="L257" i="1"/>
  <c r="AZ257" i="1"/>
  <c r="M257" i="1"/>
  <c r="BA257" i="1"/>
  <c r="N257" i="1"/>
  <c r="BB257" i="1"/>
  <c r="O257" i="1"/>
  <c r="BC257" i="1"/>
  <c r="P257" i="1"/>
  <c r="BD257" i="1"/>
  <c r="Q257" i="1"/>
  <c r="BE257" i="1"/>
  <c r="R257" i="1"/>
  <c r="BF257" i="1"/>
  <c r="S257" i="1"/>
  <c r="BG257" i="1"/>
  <c r="BZ257" i="1"/>
  <c r="E257" i="1"/>
  <c r="AS257" i="1"/>
  <c r="F257" i="1"/>
  <c r="AT257" i="1"/>
  <c r="G257" i="1"/>
  <c r="AU257" i="1"/>
  <c r="H257" i="1"/>
  <c r="AV257" i="1"/>
  <c r="I257" i="1"/>
  <c r="AW257" i="1"/>
  <c r="J257" i="1"/>
  <c r="AX257" i="1"/>
  <c r="BY257" i="1"/>
  <c r="C257" i="1"/>
  <c r="D257" i="1"/>
  <c r="AR257" i="1"/>
  <c r="BX257" i="1"/>
  <c r="B257" i="1"/>
  <c r="AQ257" i="1"/>
  <c r="A257" i="1"/>
  <c r="AF256" i="1"/>
  <c r="BT256" i="1"/>
  <c r="AG256" i="1"/>
  <c r="BU256" i="1"/>
  <c r="AH256" i="1"/>
  <c r="BV256" i="1"/>
  <c r="CD256" i="1"/>
  <c r="AA256" i="1"/>
  <c r="BO256" i="1"/>
  <c r="AB256" i="1"/>
  <c r="BP256" i="1"/>
  <c r="AC256" i="1"/>
  <c r="BQ256" i="1"/>
  <c r="AD256" i="1"/>
  <c r="BR256" i="1"/>
  <c r="AE256" i="1"/>
  <c r="BS256" i="1"/>
  <c r="CC256" i="1"/>
  <c r="X256" i="1"/>
  <c r="BL256" i="1"/>
  <c r="Y256" i="1"/>
  <c r="BM256" i="1"/>
  <c r="Z256" i="1"/>
  <c r="BN256" i="1"/>
  <c r="CB256" i="1"/>
  <c r="T256" i="1"/>
  <c r="BH256" i="1"/>
  <c r="U256" i="1"/>
  <c r="BI256" i="1"/>
  <c r="V256" i="1"/>
  <c r="BJ256" i="1"/>
  <c r="W256" i="1"/>
  <c r="BK256" i="1"/>
  <c r="CA256" i="1"/>
  <c r="K256" i="1"/>
  <c r="AY256" i="1"/>
  <c r="L256" i="1"/>
  <c r="AZ256" i="1"/>
  <c r="M256" i="1"/>
  <c r="BA256" i="1"/>
  <c r="N256" i="1"/>
  <c r="BB256" i="1"/>
  <c r="O256" i="1"/>
  <c r="BC256" i="1"/>
  <c r="P256" i="1"/>
  <c r="BD256" i="1"/>
  <c r="Q256" i="1"/>
  <c r="BE256" i="1"/>
  <c r="R256" i="1"/>
  <c r="BF256" i="1"/>
  <c r="S256" i="1"/>
  <c r="BG256" i="1"/>
  <c r="BZ256" i="1"/>
  <c r="E256" i="1"/>
  <c r="AS256" i="1"/>
  <c r="F256" i="1"/>
  <c r="AT256" i="1"/>
  <c r="G256" i="1"/>
  <c r="AU256" i="1"/>
  <c r="H256" i="1"/>
  <c r="AV256" i="1"/>
  <c r="I256" i="1"/>
  <c r="AW256" i="1"/>
  <c r="J256" i="1"/>
  <c r="AX256" i="1"/>
  <c r="BY256" i="1"/>
  <c r="C256" i="1"/>
  <c r="D256" i="1"/>
  <c r="AR256" i="1"/>
  <c r="BX256" i="1"/>
  <c r="B256" i="1"/>
  <c r="AQ256" i="1"/>
  <c r="A256" i="1"/>
  <c r="AF255" i="1"/>
  <c r="BT255" i="1"/>
  <c r="AG255" i="1"/>
  <c r="BU255" i="1"/>
  <c r="AH255" i="1"/>
  <c r="BV255" i="1"/>
  <c r="CD255" i="1"/>
  <c r="AA255" i="1"/>
  <c r="BO255" i="1"/>
  <c r="AB255" i="1"/>
  <c r="BP255" i="1"/>
  <c r="AC255" i="1"/>
  <c r="BQ255" i="1"/>
  <c r="AD255" i="1"/>
  <c r="BR255" i="1"/>
  <c r="AE255" i="1"/>
  <c r="BS255" i="1"/>
  <c r="CC255" i="1"/>
  <c r="X255" i="1"/>
  <c r="BL255" i="1"/>
  <c r="Y255" i="1"/>
  <c r="BM255" i="1"/>
  <c r="Z255" i="1"/>
  <c r="BN255" i="1"/>
  <c r="CB255" i="1"/>
  <c r="T255" i="1"/>
  <c r="BH255" i="1"/>
  <c r="U255" i="1"/>
  <c r="BI255" i="1"/>
  <c r="V255" i="1"/>
  <c r="BJ255" i="1"/>
  <c r="W255" i="1"/>
  <c r="BK255" i="1"/>
  <c r="CA255" i="1"/>
  <c r="K255" i="1"/>
  <c r="AY255" i="1"/>
  <c r="L255" i="1"/>
  <c r="AZ255" i="1"/>
  <c r="M255" i="1"/>
  <c r="BA255" i="1"/>
  <c r="N255" i="1"/>
  <c r="BB255" i="1"/>
  <c r="O255" i="1"/>
  <c r="BC255" i="1"/>
  <c r="P255" i="1"/>
  <c r="BD255" i="1"/>
  <c r="Q255" i="1"/>
  <c r="BE255" i="1"/>
  <c r="R255" i="1"/>
  <c r="BF255" i="1"/>
  <c r="S255" i="1"/>
  <c r="BG255" i="1"/>
  <c r="BZ255" i="1"/>
  <c r="E255" i="1"/>
  <c r="AS255" i="1"/>
  <c r="F255" i="1"/>
  <c r="AT255" i="1"/>
  <c r="G255" i="1"/>
  <c r="AU255" i="1"/>
  <c r="H255" i="1"/>
  <c r="AV255" i="1"/>
  <c r="I255" i="1"/>
  <c r="AW255" i="1"/>
  <c r="J255" i="1"/>
  <c r="AX255" i="1"/>
  <c r="BY255" i="1"/>
  <c r="C255" i="1"/>
  <c r="D255" i="1"/>
  <c r="AR255" i="1"/>
  <c r="BX255" i="1"/>
  <c r="B255" i="1"/>
  <c r="AQ255" i="1"/>
  <c r="A255" i="1"/>
  <c r="AF254" i="1"/>
  <c r="BT254" i="1"/>
  <c r="AG254" i="1"/>
  <c r="BU254" i="1"/>
  <c r="AH254" i="1"/>
  <c r="BV254" i="1"/>
  <c r="CD254" i="1"/>
  <c r="AA254" i="1"/>
  <c r="BO254" i="1"/>
  <c r="AB254" i="1"/>
  <c r="BP254" i="1"/>
  <c r="AC254" i="1"/>
  <c r="BQ254" i="1"/>
  <c r="AD254" i="1"/>
  <c r="BR254" i="1"/>
  <c r="AE254" i="1"/>
  <c r="BS254" i="1"/>
  <c r="CC254" i="1"/>
  <c r="X254" i="1"/>
  <c r="BL254" i="1"/>
  <c r="Y254" i="1"/>
  <c r="BM254" i="1"/>
  <c r="Z254" i="1"/>
  <c r="BN254" i="1"/>
  <c r="CB254" i="1"/>
  <c r="T254" i="1"/>
  <c r="BH254" i="1"/>
  <c r="U254" i="1"/>
  <c r="BI254" i="1"/>
  <c r="V254" i="1"/>
  <c r="BJ254" i="1"/>
  <c r="W254" i="1"/>
  <c r="BK254" i="1"/>
  <c r="CA254" i="1"/>
  <c r="K254" i="1"/>
  <c r="AY254" i="1"/>
  <c r="L254" i="1"/>
  <c r="AZ254" i="1"/>
  <c r="M254" i="1"/>
  <c r="BA254" i="1"/>
  <c r="N254" i="1"/>
  <c r="BB254" i="1"/>
  <c r="O254" i="1"/>
  <c r="BC254" i="1"/>
  <c r="P254" i="1"/>
  <c r="BD254" i="1"/>
  <c r="Q254" i="1"/>
  <c r="BE254" i="1"/>
  <c r="R254" i="1"/>
  <c r="BF254" i="1"/>
  <c r="S254" i="1"/>
  <c r="BG254" i="1"/>
  <c r="BZ254" i="1"/>
  <c r="E254" i="1"/>
  <c r="AS254" i="1"/>
  <c r="F254" i="1"/>
  <c r="AT254" i="1"/>
  <c r="G254" i="1"/>
  <c r="AU254" i="1"/>
  <c r="H254" i="1"/>
  <c r="AV254" i="1"/>
  <c r="I254" i="1"/>
  <c r="AW254" i="1"/>
  <c r="J254" i="1"/>
  <c r="AX254" i="1"/>
  <c r="BY254" i="1"/>
  <c r="C254" i="1"/>
  <c r="D254" i="1"/>
  <c r="AR254" i="1"/>
  <c r="BX254" i="1"/>
  <c r="B254" i="1"/>
  <c r="AQ254" i="1"/>
  <c r="A254" i="1"/>
  <c r="AF253" i="1"/>
  <c r="BT253" i="1"/>
  <c r="AG253" i="1"/>
  <c r="BU253" i="1"/>
  <c r="AH253" i="1"/>
  <c r="BV253" i="1"/>
  <c r="CD253" i="1"/>
  <c r="AA253" i="1"/>
  <c r="BO253" i="1"/>
  <c r="AB253" i="1"/>
  <c r="BP253" i="1"/>
  <c r="AC253" i="1"/>
  <c r="BQ253" i="1"/>
  <c r="AD253" i="1"/>
  <c r="BR253" i="1"/>
  <c r="AE253" i="1"/>
  <c r="BS253" i="1"/>
  <c r="CC253" i="1"/>
  <c r="X253" i="1"/>
  <c r="BL253" i="1"/>
  <c r="Y253" i="1"/>
  <c r="BM253" i="1"/>
  <c r="Z253" i="1"/>
  <c r="BN253" i="1"/>
  <c r="CB253" i="1"/>
  <c r="T253" i="1"/>
  <c r="BH253" i="1"/>
  <c r="U253" i="1"/>
  <c r="BI253" i="1"/>
  <c r="V253" i="1"/>
  <c r="BJ253" i="1"/>
  <c r="W253" i="1"/>
  <c r="BK253" i="1"/>
  <c r="CA253" i="1"/>
  <c r="K253" i="1"/>
  <c r="AY253" i="1"/>
  <c r="L253" i="1"/>
  <c r="AZ253" i="1"/>
  <c r="M253" i="1"/>
  <c r="BA253" i="1"/>
  <c r="N253" i="1"/>
  <c r="BB253" i="1"/>
  <c r="O253" i="1"/>
  <c r="BC253" i="1"/>
  <c r="P253" i="1"/>
  <c r="BD253" i="1"/>
  <c r="Q253" i="1"/>
  <c r="BE253" i="1"/>
  <c r="R253" i="1"/>
  <c r="BF253" i="1"/>
  <c r="S253" i="1"/>
  <c r="BG253" i="1"/>
  <c r="BZ253" i="1"/>
  <c r="E253" i="1"/>
  <c r="AS253" i="1"/>
  <c r="F253" i="1"/>
  <c r="AT253" i="1"/>
  <c r="G253" i="1"/>
  <c r="AU253" i="1"/>
  <c r="H253" i="1"/>
  <c r="AV253" i="1"/>
  <c r="I253" i="1"/>
  <c r="AW253" i="1"/>
  <c r="J253" i="1"/>
  <c r="AX253" i="1"/>
  <c r="BY253" i="1"/>
  <c r="C253" i="1"/>
  <c r="D253" i="1"/>
  <c r="AR253" i="1"/>
  <c r="BX253" i="1"/>
  <c r="B253" i="1"/>
  <c r="AQ253" i="1"/>
  <c r="A253" i="1"/>
  <c r="AF252" i="1"/>
  <c r="BT252" i="1"/>
  <c r="AG252" i="1"/>
  <c r="BU252" i="1"/>
  <c r="AH252" i="1"/>
  <c r="BV252" i="1"/>
  <c r="CD252" i="1"/>
  <c r="AA252" i="1"/>
  <c r="BO252" i="1"/>
  <c r="AB252" i="1"/>
  <c r="BP252" i="1"/>
  <c r="AC252" i="1"/>
  <c r="BQ252" i="1"/>
  <c r="AD252" i="1"/>
  <c r="BR252" i="1"/>
  <c r="AE252" i="1"/>
  <c r="BS252" i="1"/>
  <c r="CC252" i="1"/>
  <c r="X252" i="1"/>
  <c r="BL252" i="1"/>
  <c r="Y252" i="1"/>
  <c r="BM252" i="1"/>
  <c r="Z252" i="1"/>
  <c r="BN252" i="1"/>
  <c r="CB252" i="1"/>
  <c r="T252" i="1"/>
  <c r="BH252" i="1"/>
  <c r="U252" i="1"/>
  <c r="BI252" i="1"/>
  <c r="V252" i="1"/>
  <c r="BJ252" i="1"/>
  <c r="W252" i="1"/>
  <c r="BK252" i="1"/>
  <c r="CA252" i="1"/>
  <c r="K252" i="1"/>
  <c r="AY252" i="1"/>
  <c r="L252" i="1"/>
  <c r="AZ252" i="1"/>
  <c r="M252" i="1"/>
  <c r="BA252" i="1"/>
  <c r="N252" i="1"/>
  <c r="BB252" i="1"/>
  <c r="O252" i="1"/>
  <c r="BC252" i="1"/>
  <c r="P252" i="1"/>
  <c r="BD252" i="1"/>
  <c r="Q252" i="1"/>
  <c r="BE252" i="1"/>
  <c r="R252" i="1"/>
  <c r="BF252" i="1"/>
  <c r="S252" i="1"/>
  <c r="BG252" i="1"/>
  <c r="BZ252" i="1"/>
  <c r="E252" i="1"/>
  <c r="AS252" i="1"/>
  <c r="F252" i="1"/>
  <c r="AT252" i="1"/>
  <c r="G252" i="1"/>
  <c r="AU252" i="1"/>
  <c r="H252" i="1"/>
  <c r="AV252" i="1"/>
  <c r="I252" i="1"/>
  <c r="AW252" i="1"/>
  <c r="J252" i="1"/>
  <c r="AX252" i="1"/>
  <c r="BY252" i="1"/>
  <c r="C252" i="1"/>
  <c r="D252" i="1"/>
  <c r="AR252" i="1"/>
  <c r="BX252" i="1"/>
  <c r="B252" i="1"/>
  <c r="AQ252" i="1"/>
  <c r="A252" i="1"/>
  <c r="AF251" i="1"/>
  <c r="BT251" i="1"/>
  <c r="AG251" i="1"/>
  <c r="BU251" i="1"/>
  <c r="AH251" i="1"/>
  <c r="BV251" i="1"/>
  <c r="CD251" i="1"/>
  <c r="AA251" i="1"/>
  <c r="BO251" i="1"/>
  <c r="AB251" i="1"/>
  <c r="BP251" i="1"/>
  <c r="AC251" i="1"/>
  <c r="BQ251" i="1"/>
  <c r="AD251" i="1"/>
  <c r="BR251" i="1"/>
  <c r="AE251" i="1"/>
  <c r="BS251" i="1"/>
  <c r="CC251" i="1"/>
  <c r="X251" i="1"/>
  <c r="BL251" i="1"/>
  <c r="Y251" i="1"/>
  <c r="BM251" i="1"/>
  <c r="Z251" i="1"/>
  <c r="BN251" i="1"/>
  <c r="CB251" i="1"/>
  <c r="T251" i="1"/>
  <c r="BH251" i="1"/>
  <c r="U251" i="1"/>
  <c r="BI251" i="1"/>
  <c r="V251" i="1"/>
  <c r="BJ251" i="1"/>
  <c r="W251" i="1"/>
  <c r="BK251" i="1"/>
  <c r="CA251" i="1"/>
  <c r="K251" i="1"/>
  <c r="AY251" i="1"/>
  <c r="L251" i="1"/>
  <c r="AZ251" i="1"/>
  <c r="M251" i="1"/>
  <c r="BA251" i="1"/>
  <c r="N251" i="1"/>
  <c r="BB251" i="1"/>
  <c r="O251" i="1"/>
  <c r="BC251" i="1"/>
  <c r="P251" i="1"/>
  <c r="BD251" i="1"/>
  <c r="Q251" i="1"/>
  <c r="BE251" i="1"/>
  <c r="R251" i="1"/>
  <c r="BF251" i="1"/>
  <c r="S251" i="1"/>
  <c r="BG251" i="1"/>
  <c r="BZ251" i="1"/>
  <c r="E251" i="1"/>
  <c r="AS251" i="1"/>
  <c r="F251" i="1"/>
  <c r="AT251" i="1"/>
  <c r="G251" i="1"/>
  <c r="AU251" i="1"/>
  <c r="H251" i="1"/>
  <c r="AV251" i="1"/>
  <c r="I251" i="1"/>
  <c r="AW251" i="1"/>
  <c r="J251" i="1"/>
  <c r="AX251" i="1"/>
  <c r="BY251" i="1"/>
  <c r="C251" i="1"/>
  <c r="D251" i="1"/>
  <c r="AR251" i="1"/>
  <c r="BX251" i="1"/>
  <c r="B251" i="1"/>
  <c r="AQ251" i="1"/>
  <c r="A251" i="1"/>
  <c r="AF250" i="1"/>
  <c r="BT250" i="1"/>
  <c r="AG250" i="1"/>
  <c r="BU250" i="1"/>
  <c r="AH250" i="1"/>
  <c r="BV250" i="1"/>
  <c r="CD250" i="1"/>
  <c r="AA250" i="1"/>
  <c r="BO250" i="1"/>
  <c r="AB250" i="1"/>
  <c r="BP250" i="1"/>
  <c r="AC250" i="1"/>
  <c r="BQ250" i="1"/>
  <c r="AD250" i="1"/>
  <c r="BR250" i="1"/>
  <c r="AE250" i="1"/>
  <c r="BS250" i="1"/>
  <c r="CC250" i="1"/>
  <c r="X250" i="1"/>
  <c r="BL250" i="1"/>
  <c r="Y250" i="1"/>
  <c r="BM250" i="1"/>
  <c r="Z250" i="1"/>
  <c r="BN250" i="1"/>
  <c r="CB250" i="1"/>
  <c r="T250" i="1"/>
  <c r="BH250" i="1"/>
  <c r="U250" i="1"/>
  <c r="BI250" i="1"/>
  <c r="V250" i="1"/>
  <c r="BJ250" i="1"/>
  <c r="W250" i="1"/>
  <c r="BK250" i="1"/>
  <c r="CA250" i="1"/>
  <c r="K250" i="1"/>
  <c r="AY250" i="1"/>
  <c r="L250" i="1"/>
  <c r="AZ250" i="1"/>
  <c r="M250" i="1"/>
  <c r="BA250" i="1"/>
  <c r="N250" i="1"/>
  <c r="BB250" i="1"/>
  <c r="O250" i="1"/>
  <c r="BC250" i="1"/>
  <c r="P250" i="1"/>
  <c r="BD250" i="1"/>
  <c r="Q250" i="1"/>
  <c r="BE250" i="1"/>
  <c r="R250" i="1"/>
  <c r="BF250" i="1"/>
  <c r="S250" i="1"/>
  <c r="BG250" i="1"/>
  <c r="BZ250" i="1"/>
  <c r="E250" i="1"/>
  <c r="AS250" i="1"/>
  <c r="F250" i="1"/>
  <c r="AT250" i="1"/>
  <c r="G250" i="1"/>
  <c r="AU250" i="1"/>
  <c r="H250" i="1"/>
  <c r="AV250" i="1"/>
  <c r="I250" i="1"/>
  <c r="AW250" i="1"/>
  <c r="J250" i="1"/>
  <c r="AX250" i="1"/>
  <c r="BY250" i="1"/>
  <c r="C250" i="1"/>
  <c r="D250" i="1"/>
  <c r="AR250" i="1"/>
  <c r="BX250" i="1"/>
  <c r="B250" i="1"/>
  <c r="AQ250" i="1"/>
  <c r="A250" i="1"/>
  <c r="AF249" i="1"/>
  <c r="BT249" i="1"/>
  <c r="AG249" i="1"/>
  <c r="BU249" i="1"/>
  <c r="AH249" i="1"/>
  <c r="BV249" i="1"/>
  <c r="CD249" i="1"/>
  <c r="AA249" i="1"/>
  <c r="BO249" i="1"/>
  <c r="AB249" i="1"/>
  <c r="BP249" i="1"/>
  <c r="AC249" i="1"/>
  <c r="BQ249" i="1"/>
  <c r="AD249" i="1"/>
  <c r="BR249" i="1"/>
  <c r="AE249" i="1"/>
  <c r="BS249" i="1"/>
  <c r="CC249" i="1"/>
  <c r="X249" i="1"/>
  <c r="BL249" i="1"/>
  <c r="Y249" i="1"/>
  <c r="BM249" i="1"/>
  <c r="Z249" i="1"/>
  <c r="BN249" i="1"/>
  <c r="CB249" i="1"/>
  <c r="T249" i="1"/>
  <c r="BH249" i="1"/>
  <c r="U249" i="1"/>
  <c r="BI249" i="1"/>
  <c r="V249" i="1"/>
  <c r="BJ249" i="1"/>
  <c r="W249" i="1"/>
  <c r="BK249" i="1"/>
  <c r="CA249" i="1"/>
  <c r="K249" i="1"/>
  <c r="AY249" i="1"/>
  <c r="L249" i="1"/>
  <c r="AZ249" i="1"/>
  <c r="M249" i="1"/>
  <c r="BA249" i="1"/>
  <c r="N249" i="1"/>
  <c r="BB249" i="1"/>
  <c r="O249" i="1"/>
  <c r="BC249" i="1"/>
  <c r="P249" i="1"/>
  <c r="BD249" i="1"/>
  <c r="Q249" i="1"/>
  <c r="BE249" i="1"/>
  <c r="R249" i="1"/>
  <c r="BF249" i="1"/>
  <c r="S249" i="1"/>
  <c r="BG249" i="1"/>
  <c r="BZ249" i="1"/>
  <c r="E249" i="1"/>
  <c r="AS249" i="1"/>
  <c r="F249" i="1"/>
  <c r="AT249" i="1"/>
  <c r="G249" i="1"/>
  <c r="AU249" i="1"/>
  <c r="H249" i="1"/>
  <c r="AV249" i="1"/>
  <c r="I249" i="1"/>
  <c r="AW249" i="1"/>
  <c r="J249" i="1"/>
  <c r="AX249" i="1"/>
  <c r="BY249" i="1"/>
  <c r="C249" i="1"/>
  <c r="D249" i="1"/>
  <c r="AR249" i="1"/>
  <c r="BX249" i="1"/>
  <c r="B249" i="1"/>
  <c r="AQ249" i="1"/>
  <c r="A249" i="1"/>
  <c r="AF248" i="1"/>
  <c r="BT248" i="1"/>
  <c r="AG248" i="1"/>
  <c r="BU248" i="1"/>
  <c r="AH248" i="1"/>
  <c r="BV248" i="1"/>
  <c r="CD248" i="1"/>
  <c r="AA248" i="1"/>
  <c r="BO248" i="1"/>
  <c r="AB248" i="1"/>
  <c r="BP248" i="1"/>
  <c r="AC248" i="1"/>
  <c r="BQ248" i="1"/>
  <c r="AD248" i="1"/>
  <c r="BR248" i="1"/>
  <c r="AE248" i="1"/>
  <c r="BS248" i="1"/>
  <c r="CC248" i="1"/>
  <c r="X248" i="1"/>
  <c r="BL248" i="1"/>
  <c r="Y248" i="1"/>
  <c r="BM248" i="1"/>
  <c r="Z248" i="1"/>
  <c r="BN248" i="1"/>
  <c r="CB248" i="1"/>
  <c r="T248" i="1"/>
  <c r="BH248" i="1"/>
  <c r="U248" i="1"/>
  <c r="BI248" i="1"/>
  <c r="V248" i="1"/>
  <c r="BJ248" i="1"/>
  <c r="W248" i="1"/>
  <c r="BK248" i="1"/>
  <c r="CA248" i="1"/>
  <c r="K248" i="1"/>
  <c r="AY248" i="1"/>
  <c r="L248" i="1"/>
  <c r="AZ248" i="1"/>
  <c r="M248" i="1"/>
  <c r="BA248" i="1"/>
  <c r="N248" i="1"/>
  <c r="BB248" i="1"/>
  <c r="O248" i="1"/>
  <c r="BC248" i="1"/>
  <c r="P248" i="1"/>
  <c r="BD248" i="1"/>
  <c r="Q248" i="1"/>
  <c r="BE248" i="1"/>
  <c r="R248" i="1"/>
  <c r="BF248" i="1"/>
  <c r="S248" i="1"/>
  <c r="BG248" i="1"/>
  <c r="BZ248" i="1"/>
  <c r="E248" i="1"/>
  <c r="AS248" i="1"/>
  <c r="F248" i="1"/>
  <c r="AT248" i="1"/>
  <c r="G248" i="1"/>
  <c r="AU248" i="1"/>
  <c r="H248" i="1"/>
  <c r="AV248" i="1"/>
  <c r="I248" i="1"/>
  <c r="AW248" i="1"/>
  <c r="J248" i="1"/>
  <c r="AX248" i="1"/>
  <c r="BY248" i="1"/>
  <c r="C248" i="1"/>
  <c r="D248" i="1"/>
  <c r="AR248" i="1"/>
  <c r="BX248" i="1"/>
  <c r="B248" i="1"/>
  <c r="AQ248" i="1"/>
  <c r="A248" i="1"/>
  <c r="AF247" i="1"/>
  <c r="BT247" i="1"/>
  <c r="AG247" i="1"/>
  <c r="BU247" i="1"/>
  <c r="AH247" i="1"/>
  <c r="BV247" i="1"/>
  <c r="CD247" i="1"/>
  <c r="AA247" i="1"/>
  <c r="BO247" i="1"/>
  <c r="AB247" i="1"/>
  <c r="BP247" i="1"/>
  <c r="AC247" i="1"/>
  <c r="BQ247" i="1"/>
  <c r="AD247" i="1"/>
  <c r="BR247" i="1"/>
  <c r="AE247" i="1"/>
  <c r="BS247" i="1"/>
  <c r="CC247" i="1"/>
  <c r="X247" i="1"/>
  <c r="BL247" i="1"/>
  <c r="Y247" i="1"/>
  <c r="BM247" i="1"/>
  <c r="Z247" i="1"/>
  <c r="BN247" i="1"/>
  <c r="CB247" i="1"/>
  <c r="T247" i="1"/>
  <c r="BH247" i="1"/>
  <c r="U247" i="1"/>
  <c r="BI247" i="1"/>
  <c r="V247" i="1"/>
  <c r="BJ247" i="1"/>
  <c r="W247" i="1"/>
  <c r="BK247" i="1"/>
  <c r="CA247" i="1"/>
  <c r="K247" i="1"/>
  <c r="AY247" i="1"/>
  <c r="L247" i="1"/>
  <c r="AZ247" i="1"/>
  <c r="M247" i="1"/>
  <c r="BA247" i="1"/>
  <c r="N247" i="1"/>
  <c r="BB247" i="1"/>
  <c r="O247" i="1"/>
  <c r="BC247" i="1"/>
  <c r="P247" i="1"/>
  <c r="BD247" i="1"/>
  <c r="Q247" i="1"/>
  <c r="BE247" i="1"/>
  <c r="R247" i="1"/>
  <c r="BF247" i="1"/>
  <c r="S247" i="1"/>
  <c r="BG247" i="1"/>
  <c r="BZ247" i="1"/>
  <c r="E247" i="1"/>
  <c r="AS247" i="1"/>
  <c r="F247" i="1"/>
  <c r="AT247" i="1"/>
  <c r="G247" i="1"/>
  <c r="AU247" i="1"/>
  <c r="H247" i="1"/>
  <c r="AV247" i="1"/>
  <c r="I247" i="1"/>
  <c r="AW247" i="1"/>
  <c r="J247" i="1"/>
  <c r="AX247" i="1"/>
  <c r="BY247" i="1"/>
  <c r="C247" i="1"/>
  <c r="D247" i="1"/>
  <c r="AR247" i="1"/>
  <c r="BX247" i="1"/>
  <c r="B247" i="1"/>
  <c r="AQ247" i="1"/>
  <c r="A247" i="1"/>
  <c r="AF246" i="1"/>
  <c r="BT246" i="1"/>
  <c r="AG246" i="1"/>
  <c r="BU246" i="1"/>
  <c r="AH246" i="1"/>
  <c r="BV246" i="1"/>
  <c r="CD246" i="1"/>
  <c r="AA246" i="1"/>
  <c r="BO246" i="1"/>
  <c r="AB246" i="1"/>
  <c r="BP246" i="1"/>
  <c r="AC246" i="1"/>
  <c r="BQ246" i="1"/>
  <c r="AD246" i="1"/>
  <c r="BR246" i="1"/>
  <c r="AE246" i="1"/>
  <c r="BS246" i="1"/>
  <c r="CC246" i="1"/>
  <c r="X246" i="1"/>
  <c r="BL246" i="1"/>
  <c r="Y246" i="1"/>
  <c r="BM246" i="1"/>
  <c r="Z246" i="1"/>
  <c r="BN246" i="1"/>
  <c r="CB246" i="1"/>
  <c r="T246" i="1"/>
  <c r="BH246" i="1"/>
  <c r="U246" i="1"/>
  <c r="BI246" i="1"/>
  <c r="V246" i="1"/>
  <c r="BJ246" i="1"/>
  <c r="W246" i="1"/>
  <c r="BK246" i="1"/>
  <c r="CA246" i="1"/>
  <c r="K246" i="1"/>
  <c r="AY246" i="1"/>
  <c r="L246" i="1"/>
  <c r="AZ246" i="1"/>
  <c r="M246" i="1"/>
  <c r="BA246" i="1"/>
  <c r="N246" i="1"/>
  <c r="BB246" i="1"/>
  <c r="O246" i="1"/>
  <c r="BC246" i="1"/>
  <c r="P246" i="1"/>
  <c r="BD246" i="1"/>
  <c r="Q246" i="1"/>
  <c r="BE246" i="1"/>
  <c r="R246" i="1"/>
  <c r="BF246" i="1"/>
  <c r="S246" i="1"/>
  <c r="BG246" i="1"/>
  <c r="BZ246" i="1"/>
  <c r="E246" i="1"/>
  <c r="AS246" i="1"/>
  <c r="F246" i="1"/>
  <c r="AT246" i="1"/>
  <c r="G246" i="1"/>
  <c r="AU246" i="1"/>
  <c r="H246" i="1"/>
  <c r="AV246" i="1"/>
  <c r="I246" i="1"/>
  <c r="AW246" i="1"/>
  <c r="J246" i="1"/>
  <c r="AX246" i="1"/>
  <c r="BY246" i="1"/>
  <c r="C246" i="1"/>
  <c r="D246" i="1"/>
  <c r="AR246" i="1"/>
  <c r="BX246" i="1"/>
  <c r="B246" i="1"/>
  <c r="AQ246" i="1"/>
  <c r="A246" i="1"/>
  <c r="AF245" i="1"/>
  <c r="BT245" i="1"/>
  <c r="AG245" i="1"/>
  <c r="BU245" i="1"/>
  <c r="AH245" i="1"/>
  <c r="BV245" i="1"/>
  <c r="CD245" i="1"/>
  <c r="AA245" i="1"/>
  <c r="BO245" i="1"/>
  <c r="AB245" i="1"/>
  <c r="BP245" i="1"/>
  <c r="AC245" i="1"/>
  <c r="BQ245" i="1"/>
  <c r="AD245" i="1"/>
  <c r="BR245" i="1"/>
  <c r="AE245" i="1"/>
  <c r="BS245" i="1"/>
  <c r="CC245" i="1"/>
  <c r="X245" i="1"/>
  <c r="BL245" i="1"/>
  <c r="Y245" i="1"/>
  <c r="BM245" i="1"/>
  <c r="Z245" i="1"/>
  <c r="BN245" i="1"/>
  <c r="CB245" i="1"/>
  <c r="T245" i="1"/>
  <c r="BH245" i="1"/>
  <c r="U245" i="1"/>
  <c r="BI245" i="1"/>
  <c r="V245" i="1"/>
  <c r="BJ245" i="1"/>
  <c r="W245" i="1"/>
  <c r="BK245" i="1"/>
  <c r="CA245" i="1"/>
  <c r="K245" i="1"/>
  <c r="AY245" i="1"/>
  <c r="L245" i="1"/>
  <c r="AZ245" i="1"/>
  <c r="M245" i="1"/>
  <c r="BA245" i="1"/>
  <c r="N245" i="1"/>
  <c r="BB245" i="1"/>
  <c r="O245" i="1"/>
  <c r="BC245" i="1"/>
  <c r="P245" i="1"/>
  <c r="BD245" i="1"/>
  <c r="Q245" i="1"/>
  <c r="BE245" i="1"/>
  <c r="R245" i="1"/>
  <c r="BF245" i="1"/>
  <c r="S245" i="1"/>
  <c r="BG245" i="1"/>
  <c r="BZ245" i="1"/>
  <c r="E245" i="1"/>
  <c r="AS245" i="1"/>
  <c r="F245" i="1"/>
  <c r="AT245" i="1"/>
  <c r="G245" i="1"/>
  <c r="AU245" i="1"/>
  <c r="H245" i="1"/>
  <c r="AV245" i="1"/>
  <c r="I245" i="1"/>
  <c r="AW245" i="1"/>
  <c r="J245" i="1"/>
  <c r="AX245" i="1"/>
  <c r="BY245" i="1"/>
  <c r="C245" i="1"/>
  <c r="D245" i="1"/>
  <c r="AR245" i="1"/>
  <c r="BX245" i="1"/>
  <c r="B245" i="1"/>
  <c r="AQ245" i="1"/>
  <c r="A245" i="1"/>
  <c r="AF244" i="1"/>
  <c r="BT244" i="1"/>
  <c r="AG244" i="1"/>
  <c r="BU244" i="1"/>
  <c r="AH244" i="1"/>
  <c r="BV244" i="1"/>
  <c r="CD244" i="1"/>
  <c r="AA244" i="1"/>
  <c r="BO244" i="1"/>
  <c r="AB244" i="1"/>
  <c r="BP244" i="1"/>
  <c r="AC244" i="1"/>
  <c r="BQ244" i="1"/>
  <c r="AD244" i="1"/>
  <c r="BR244" i="1"/>
  <c r="AE244" i="1"/>
  <c r="BS244" i="1"/>
  <c r="CC244" i="1"/>
  <c r="X244" i="1"/>
  <c r="BL244" i="1"/>
  <c r="Y244" i="1"/>
  <c r="BM244" i="1"/>
  <c r="Z244" i="1"/>
  <c r="BN244" i="1"/>
  <c r="CB244" i="1"/>
  <c r="T244" i="1"/>
  <c r="BH244" i="1"/>
  <c r="U244" i="1"/>
  <c r="BI244" i="1"/>
  <c r="V244" i="1"/>
  <c r="BJ244" i="1"/>
  <c r="W244" i="1"/>
  <c r="BK244" i="1"/>
  <c r="CA244" i="1"/>
  <c r="K244" i="1"/>
  <c r="AY244" i="1"/>
  <c r="L244" i="1"/>
  <c r="AZ244" i="1"/>
  <c r="M244" i="1"/>
  <c r="BA244" i="1"/>
  <c r="N244" i="1"/>
  <c r="BB244" i="1"/>
  <c r="O244" i="1"/>
  <c r="BC244" i="1"/>
  <c r="P244" i="1"/>
  <c r="BD244" i="1"/>
  <c r="Q244" i="1"/>
  <c r="BE244" i="1"/>
  <c r="R244" i="1"/>
  <c r="BF244" i="1"/>
  <c r="S244" i="1"/>
  <c r="BG244" i="1"/>
  <c r="BZ244" i="1"/>
  <c r="E244" i="1"/>
  <c r="AS244" i="1"/>
  <c r="F244" i="1"/>
  <c r="AT244" i="1"/>
  <c r="G244" i="1"/>
  <c r="AU244" i="1"/>
  <c r="H244" i="1"/>
  <c r="AV244" i="1"/>
  <c r="I244" i="1"/>
  <c r="AW244" i="1"/>
  <c r="J244" i="1"/>
  <c r="AX244" i="1"/>
  <c r="BY244" i="1"/>
  <c r="C244" i="1"/>
  <c r="D244" i="1"/>
  <c r="AR244" i="1"/>
  <c r="BX244" i="1"/>
  <c r="B244" i="1"/>
  <c r="AQ244" i="1"/>
  <c r="A244" i="1"/>
  <c r="AF243" i="1"/>
  <c r="BT243" i="1"/>
  <c r="AG243" i="1"/>
  <c r="BU243" i="1"/>
  <c r="AH243" i="1"/>
  <c r="BV243" i="1"/>
  <c r="CD243" i="1"/>
  <c r="AA243" i="1"/>
  <c r="BO243" i="1"/>
  <c r="AB243" i="1"/>
  <c r="BP243" i="1"/>
  <c r="AC243" i="1"/>
  <c r="BQ243" i="1"/>
  <c r="AD243" i="1"/>
  <c r="BR243" i="1"/>
  <c r="AE243" i="1"/>
  <c r="BS243" i="1"/>
  <c r="CC243" i="1"/>
  <c r="X243" i="1"/>
  <c r="BL243" i="1"/>
  <c r="Y243" i="1"/>
  <c r="BM243" i="1"/>
  <c r="Z243" i="1"/>
  <c r="BN243" i="1"/>
  <c r="CB243" i="1"/>
  <c r="T243" i="1"/>
  <c r="BH243" i="1"/>
  <c r="U243" i="1"/>
  <c r="BI243" i="1"/>
  <c r="V243" i="1"/>
  <c r="BJ243" i="1"/>
  <c r="W243" i="1"/>
  <c r="BK243" i="1"/>
  <c r="CA243" i="1"/>
  <c r="K243" i="1"/>
  <c r="AY243" i="1"/>
  <c r="L243" i="1"/>
  <c r="AZ243" i="1"/>
  <c r="M243" i="1"/>
  <c r="BA243" i="1"/>
  <c r="N243" i="1"/>
  <c r="BB243" i="1"/>
  <c r="O243" i="1"/>
  <c r="BC243" i="1"/>
  <c r="P243" i="1"/>
  <c r="BD243" i="1"/>
  <c r="Q243" i="1"/>
  <c r="BE243" i="1"/>
  <c r="R243" i="1"/>
  <c r="BF243" i="1"/>
  <c r="S243" i="1"/>
  <c r="BG243" i="1"/>
  <c r="BZ243" i="1"/>
  <c r="E243" i="1"/>
  <c r="AS243" i="1"/>
  <c r="F243" i="1"/>
  <c r="AT243" i="1"/>
  <c r="G243" i="1"/>
  <c r="AU243" i="1"/>
  <c r="H243" i="1"/>
  <c r="AV243" i="1"/>
  <c r="I243" i="1"/>
  <c r="AW243" i="1"/>
  <c r="J243" i="1"/>
  <c r="AX243" i="1"/>
  <c r="BY243" i="1"/>
  <c r="C243" i="1"/>
  <c r="D243" i="1"/>
  <c r="AR243" i="1"/>
  <c r="BX243" i="1"/>
  <c r="B243" i="1"/>
  <c r="AQ243" i="1"/>
  <c r="A243" i="1"/>
  <c r="AF242" i="1"/>
  <c r="BT242" i="1"/>
  <c r="AG242" i="1"/>
  <c r="BU242" i="1"/>
  <c r="AH242" i="1"/>
  <c r="BV242" i="1"/>
  <c r="CD242" i="1"/>
  <c r="AA242" i="1"/>
  <c r="BO242" i="1"/>
  <c r="AB242" i="1"/>
  <c r="BP242" i="1"/>
  <c r="AC242" i="1"/>
  <c r="BQ242" i="1"/>
  <c r="AD242" i="1"/>
  <c r="BR242" i="1"/>
  <c r="AE242" i="1"/>
  <c r="BS242" i="1"/>
  <c r="CC242" i="1"/>
  <c r="X242" i="1"/>
  <c r="BL242" i="1"/>
  <c r="Y242" i="1"/>
  <c r="BM242" i="1"/>
  <c r="Z242" i="1"/>
  <c r="BN242" i="1"/>
  <c r="CB242" i="1"/>
  <c r="T242" i="1"/>
  <c r="BH242" i="1"/>
  <c r="U242" i="1"/>
  <c r="BI242" i="1"/>
  <c r="V242" i="1"/>
  <c r="BJ242" i="1"/>
  <c r="W242" i="1"/>
  <c r="BK242" i="1"/>
  <c r="CA242" i="1"/>
  <c r="K242" i="1"/>
  <c r="AY242" i="1"/>
  <c r="L242" i="1"/>
  <c r="AZ242" i="1"/>
  <c r="M242" i="1"/>
  <c r="BA242" i="1"/>
  <c r="N242" i="1"/>
  <c r="BB242" i="1"/>
  <c r="O242" i="1"/>
  <c r="BC242" i="1"/>
  <c r="P242" i="1"/>
  <c r="BD242" i="1"/>
  <c r="Q242" i="1"/>
  <c r="BE242" i="1"/>
  <c r="R242" i="1"/>
  <c r="BF242" i="1"/>
  <c r="S242" i="1"/>
  <c r="BG242" i="1"/>
  <c r="BZ242" i="1"/>
  <c r="E242" i="1"/>
  <c r="AS242" i="1"/>
  <c r="F242" i="1"/>
  <c r="AT242" i="1"/>
  <c r="G242" i="1"/>
  <c r="AU242" i="1"/>
  <c r="H242" i="1"/>
  <c r="AV242" i="1"/>
  <c r="I242" i="1"/>
  <c r="AW242" i="1"/>
  <c r="J242" i="1"/>
  <c r="AX242" i="1"/>
  <c r="BY242" i="1"/>
  <c r="C242" i="1"/>
  <c r="D242" i="1"/>
  <c r="AR242" i="1"/>
  <c r="BX242" i="1"/>
  <c r="B242" i="1"/>
  <c r="AQ242" i="1"/>
  <c r="A242" i="1"/>
  <c r="AF241" i="1"/>
  <c r="BT241" i="1"/>
  <c r="AG241" i="1"/>
  <c r="BU241" i="1"/>
  <c r="AH241" i="1"/>
  <c r="BV241" i="1"/>
  <c r="CD241" i="1"/>
  <c r="AA241" i="1"/>
  <c r="BO241" i="1"/>
  <c r="AB241" i="1"/>
  <c r="BP241" i="1"/>
  <c r="AC241" i="1"/>
  <c r="BQ241" i="1"/>
  <c r="AD241" i="1"/>
  <c r="BR241" i="1"/>
  <c r="AE241" i="1"/>
  <c r="BS241" i="1"/>
  <c r="CC241" i="1"/>
  <c r="X241" i="1"/>
  <c r="BL241" i="1"/>
  <c r="Y241" i="1"/>
  <c r="BM241" i="1"/>
  <c r="Z241" i="1"/>
  <c r="BN241" i="1"/>
  <c r="CB241" i="1"/>
  <c r="T241" i="1"/>
  <c r="BH241" i="1"/>
  <c r="U241" i="1"/>
  <c r="BI241" i="1"/>
  <c r="V241" i="1"/>
  <c r="BJ241" i="1"/>
  <c r="W241" i="1"/>
  <c r="BK241" i="1"/>
  <c r="CA241" i="1"/>
  <c r="K241" i="1"/>
  <c r="AY241" i="1"/>
  <c r="L241" i="1"/>
  <c r="AZ241" i="1"/>
  <c r="M241" i="1"/>
  <c r="BA241" i="1"/>
  <c r="N241" i="1"/>
  <c r="BB241" i="1"/>
  <c r="O241" i="1"/>
  <c r="BC241" i="1"/>
  <c r="P241" i="1"/>
  <c r="BD241" i="1"/>
  <c r="Q241" i="1"/>
  <c r="BE241" i="1"/>
  <c r="R241" i="1"/>
  <c r="BF241" i="1"/>
  <c r="S241" i="1"/>
  <c r="BG241" i="1"/>
  <c r="BZ241" i="1"/>
  <c r="E241" i="1"/>
  <c r="AS241" i="1"/>
  <c r="F241" i="1"/>
  <c r="AT241" i="1"/>
  <c r="G241" i="1"/>
  <c r="AU241" i="1"/>
  <c r="H241" i="1"/>
  <c r="AV241" i="1"/>
  <c r="I241" i="1"/>
  <c r="AW241" i="1"/>
  <c r="J241" i="1"/>
  <c r="AX241" i="1"/>
  <c r="BY241" i="1"/>
  <c r="C241" i="1"/>
  <c r="D241" i="1"/>
  <c r="AR241" i="1"/>
  <c r="BX241" i="1"/>
  <c r="B241" i="1"/>
  <c r="AQ241" i="1"/>
  <c r="A241" i="1"/>
  <c r="AF240" i="1"/>
  <c r="BT240" i="1"/>
  <c r="AG240" i="1"/>
  <c r="BU240" i="1"/>
  <c r="AH240" i="1"/>
  <c r="BV240" i="1"/>
  <c r="CD240" i="1"/>
  <c r="AA240" i="1"/>
  <c r="BO240" i="1"/>
  <c r="AB240" i="1"/>
  <c r="BP240" i="1"/>
  <c r="AC240" i="1"/>
  <c r="BQ240" i="1"/>
  <c r="AD240" i="1"/>
  <c r="BR240" i="1"/>
  <c r="AE240" i="1"/>
  <c r="BS240" i="1"/>
  <c r="CC240" i="1"/>
  <c r="X240" i="1"/>
  <c r="BL240" i="1"/>
  <c r="Y240" i="1"/>
  <c r="BM240" i="1"/>
  <c r="Z240" i="1"/>
  <c r="BN240" i="1"/>
  <c r="CB240" i="1"/>
  <c r="T240" i="1"/>
  <c r="BH240" i="1"/>
  <c r="U240" i="1"/>
  <c r="BI240" i="1"/>
  <c r="V240" i="1"/>
  <c r="BJ240" i="1"/>
  <c r="W240" i="1"/>
  <c r="BK240" i="1"/>
  <c r="CA240" i="1"/>
  <c r="K240" i="1"/>
  <c r="AY240" i="1"/>
  <c r="L240" i="1"/>
  <c r="AZ240" i="1"/>
  <c r="M240" i="1"/>
  <c r="BA240" i="1"/>
  <c r="N240" i="1"/>
  <c r="BB240" i="1"/>
  <c r="O240" i="1"/>
  <c r="BC240" i="1"/>
  <c r="P240" i="1"/>
  <c r="BD240" i="1"/>
  <c r="Q240" i="1"/>
  <c r="BE240" i="1"/>
  <c r="R240" i="1"/>
  <c r="BF240" i="1"/>
  <c r="S240" i="1"/>
  <c r="BG240" i="1"/>
  <c r="BZ240" i="1"/>
  <c r="E240" i="1"/>
  <c r="AS240" i="1"/>
  <c r="F240" i="1"/>
  <c r="AT240" i="1"/>
  <c r="G240" i="1"/>
  <c r="AU240" i="1"/>
  <c r="H240" i="1"/>
  <c r="AV240" i="1"/>
  <c r="I240" i="1"/>
  <c r="AW240" i="1"/>
  <c r="J240" i="1"/>
  <c r="AX240" i="1"/>
  <c r="BY240" i="1"/>
  <c r="C240" i="1"/>
  <c r="D240" i="1"/>
  <c r="AR240" i="1"/>
  <c r="BX240" i="1"/>
  <c r="B240" i="1"/>
  <c r="AQ240" i="1"/>
  <c r="A240" i="1"/>
  <c r="AF239" i="1"/>
  <c r="BT239" i="1"/>
  <c r="AG239" i="1"/>
  <c r="BU239" i="1"/>
  <c r="AH239" i="1"/>
  <c r="BV239" i="1"/>
  <c r="CD239" i="1"/>
  <c r="AA239" i="1"/>
  <c r="BO239" i="1"/>
  <c r="AB239" i="1"/>
  <c r="BP239" i="1"/>
  <c r="AC239" i="1"/>
  <c r="BQ239" i="1"/>
  <c r="AD239" i="1"/>
  <c r="BR239" i="1"/>
  <c r="AE239" i="1"/>
  <c r="BS239" i="1"/>
  <c r="CC239" i="1"/>
  <c r="X239" i="1"/>
  <c r="BL239" i="1"/>
  <c r="Y239" i="1"/>
  <c r="BM239" i="1"/>
  <c r="Z239" i="1"/>
  <c r="BN239" i="1"/>
  <c r="CB239" i="1"/>
  <c r="T239" i="1"/>
  <c r="BH239" i="1"/>
  <c r="U239" i="1"/>
  <c r="BI239" i="1"/>
  <c r="V239" i="1"/>
  <c r="BJ239" i="1"/>
  <c r="W239" i="1"/>
  <c r="BK239" i="1"/>
  <c r="CA239" i="1"/>
  <c r="K239" i="1"/>
  <c r="AY239" i="1"/>
  <c r="L239" i="1"/>
  <c r="AZ239" i="1"/>
  <c r="M239" i="1"/>
  <c r="BA239" i="1"/>
  <c r="N239" i="1"/>
  <c r="BB239" i="1"/>
  <c r="O239" i="1"/>
  <c r="BC239" i="1"/>
  <c r="P239" i="1"/>
  <c r="BD239" i="1"/>
  <c r="Q239" i="1"/>
  <c r="BE239" i="1"/>
  <c r="R239" i="1"/>
  <c r="BF239" i="1"/>
  <c r="S239" i="1"/>
  <c r="BG239" i="1"/>
  <c r="BZ239" i="1"/>
  <c r="E239" i="1"/>
  <c r="AS239" i="1"/>
  <c r="F239" i="1"/>
  <c r="AT239" i="1"/>
  <c r="G239" i="1"/>
  <c r="AU239" i="1"/>
  <c r="H239" i="1"/>
  <c r="AV239" i="1"/>
  <c r="I239" i="1"/>
  <c r="AW239" i="1"/>
  <c r="J239" i="1"/>
  <c r="AX239" i="1"/>
  <c r="BY239" i="1"/>
  <c r="C239" i="1"/>
  <c r="D239" i="1"/>
  <c r="AR239" i="1"/>
  <c r="BX239" i="1"/>
  <c r="B239" i="1"/>
  <c r="AQ239" i="1"/>
  <c r="A239" i="1"/>
  <c r="AF238" i="1"/>
  <c r="BT238" i="1"/>
  <c r="AG238" i="1"/>
  <c r="BU238" i="1"/>
  <c r="AH238" i="1"/>
  <c r="BV238" i="1"/>
  <c r="CD238" i="1"/>
  <c r="AA238" i="1"/>
  <c r="BO238" i="1"/>
  <c r="AB238" i="1"/>
  <c r="BP238" i="1"/>
  <c r="AC238" i="1"/>
  <c r="BQ238" i="1"/>
  <c r="AD238" i="1"/>
  <c r="BR238" i="1"/>
  <c r="AE238" i="1"/>
  <c r="BS238" i="1"/>
  <c r="CC238" i="1"/>
  <c r="X238" i="1"/>
  <c r="BL238" i="1"/>
  <c r="Y238" i="1"/>
  <c r="BM238" i="1"/>
  <c r="Z238" i="1"/>
  <c r="BN238" i="1"/>
  <c r="CB238" i="1"/>
  <c r="T238" i="1"/>
  <c r="BH238" i="1"/>
  <c r="U238" i="1"/>
  <c r="BI238" i="1"/>
  <c r="V238" i="1"/>
  <c r="BJ238" i="1"/>
  <c r="W238" i="1"/>
  <c r="BK238" i="1"/>
  <c r="CA238" i="1"/>
  <c r="K238" i="1"/>
  <c r="AY238" i="1"/>
  <c r="L238" i="1"/>
  <c r="AZ238" i="1"/>
  <c r="M238" i="1"/>
  <c r="BA238" i="1"/>
  <c r="N238" i="1"/>
  <c r="BB238" i="1"/>
  <c r="O238" i="1"/>
  <c r="BC238" i="1"/>
  <c r="P238" i="1"/>
  <c r="BD238" i="1"/>
  <c r="Q238" i="1"/>
  <c r="BE238" i="1"/>
  <c r="R238" i="1"/>
  <c r="BF238" i="1"/>
  <c r="S238" i="1"/>
  <c r="BG238" i="1"/>
  <c r="BZ238" i="1"/>
  <c r="E238" i="1"/>
  <c r="AS238" i="1"/>
  <c r="F238" i="1"/>
  <c r="AT238" i="1"/>
  <c r="G238" i="1"/>
  <c r="AU238" i="1"/>
  <c r="H238" i="1"/>
  <c r="AV238" i="1"/>
  <c r="I238" i="1"/>
  <c r="AW238" i="1"/>
  <c r="J238" i="1"/>
  <c r="AX238" i="1"/>
  <c r="BY238" i="1"/>
  <c r="C238" i="1"/>
  <c r="D238" i="1"/>
  <c r="AR238" i="1"/>
  <c r="BX238" i="1"/>
  <c r="B238" i="1"/>
  <c r="AQ238" i="1"/>
  <c r="A238" i="1"/>
  <c r="AF237" i="1"/>
  <c r="BT237" i="1"/>
  <c r="AG237" i="1"/>
  <c r="BU237" i="1"/>
  <c r="AH237" i="1"/>
  <c r="BV237" i="1"/>
  <c r="CD237" i="1"/>
  <c r="AA237" i="1"/>
  <c r="BO237" i="1"/>
  <c r="AB237" i="1"/>
  <c r="BP237" i="1"/>
  <c r="AC237" i="1"/>
  <c r="BQ237" i="1"/>
  <c r="AD237" i="1"/>
  <c r="BR237" i="1"/>
  <c r="AE237" i="1"/>
  <c r="BS237" i="1"/>
  <c r="CC237" i="1"/>
  <c r="X237" i="1"/>
  <c r="BL237" i="1"/>
  <c r="Y237" i="1"/>
  <c r="BM237" i="1"/>
  <c r="Z237" i="1"/>
  <c r="BN237" i="1"/>
  <c r="CB237" i="1"/>
  <c r="T237" i="1"/>
  <c r="BH237" i="1"/>
  <c r="U237" i="1"/>
  <c r="BI237" i="1"/>
  <c r="V237" i="1"/>
  <c r="BJ237" i="1"/>
  <c r="W237" i="1"/>
  <c r="BK237" i="1"/>
  <c r="CA237" i="1"/>
  <c r="K237" i="1"/>
  <c r="AY237" i="1"/>
  <c r="L237" i="1"/>
  <c r="AZ237" i="1"/>
  <c r="M237" i="1"/>
  <c r="BA237" i="1"/>
  <c r="N237" i="1"/>
  <c r="BB237" i="1"/>
  <c r="O237" i="1"/>
  <c r="BC237" i="1"/>
  <c r="P237" i="1"/>
  <c r="BD237" i="1"/>
  <c r="Q237" i="1"/>
  <c r="BE237" i="1"/>
  <c r="R237" i="1"/>
  <c r="BF237" i="1"/>
  <c r="S237" i="1"/>
  <c r="BG237" i="1"/>
  <c r="BZ237" i="1"/>
  <c r="E237" i="1"/>
  <c r="AS237" i="1"/>
  <c r="F237" i="1"/>
  <c r="AT237" i="1"/>
  <c r="G237" i="1"/>
  <c r="AU237" i="1"/>
  <c r="H237" i="1"/>
  <c r="AV237" i="1"/>
  <c r="I237" i="1"/>
  <c r="AW237" i="1"/>
  <c r="J237" i="1"/>
  <c r="AX237" i="1"/>
  <c r="BY237" i="1"/>
  <c r="C237" i="1"/>
  <c r="D237" i="1"/>
  <c r="AR237" i="1"/>
  <c r="BX237" i="1"/>
  <c r="B237" i="1"/>
  <c r="AQ237" i="1"/>
  <c r="A237" i="1"/>
  <c r="AF236" i="1"/>
  <c r="BT236" i="1"/>
  <c r="AG236" i="1"/>
  <c r="BU236" i="1"/>
  <c r="AH236" i="1"/>
  <c r="BV236" i="1"/>
  <c r="CD236" i="1"/>
  <c r="AA236" i="1"/>
  <c r="BO236" i="1"/>
  <c r="AB236" i="1"/>
  <c r="BP236" i="1"/>
  <c r="AC236" i="1"/>
  <c r="BQ236" i="1"/>
  <c r="AD236" i="1"/>
  <c r="BR236" i="1"/>
  <c r="AE236" i="1"/>
  <c r="BS236" i="1"/>
  <c r="CC236" i="1"/>
  <c r="X236" i="1"/>
  <c r="BL236" i="1"/>
  <c r="Y236" i="1"/>
  <c r="BM236" i="1"/>
  <c r="Z236" i="1"/>
  <c r="BN236" i="1"/>
  <c r="CB236" i="1"/>
  <c r="T236" i="1"/>
  <c r="BH236" i="1"/>
  <c r="U236" i="1"/>
  <c r="BI236" i="1"/>
  <c r="V236" i="1"/>
  <c r="BJ236" i="1"/>
  <c r="W236" i="1"/>
  <c r="BK236" i="1"/>
  <c r="CA236" i="1"/>
  <c r="K236" i="1"/>
  <c r="AY236" i="1"/>
  <c r="L236" i="1"/>
  <c r="AZ236" i="1"/>
  <c r="M236" i="1"/>
  <c r="BA236" i="1"/>
  <c r="N236" i="1"/>
  <c r="BB236" i="1"/>
  <c r="O236" i="1"/>
  <c r="BC236" i="1"/>
  <c r="P236" i="1"/>
  <c r="BD236" i="1"/>
  <c r="Q236" i="1"/>
  <c r="BE236" i="1"/>
  <c r="R236" i="1"/>
  <c r="BF236" i="1"/>
  <c r="S236" i="1"/>
  <c r="BG236" i="1"/>
  <c r="BZ236" i="1"/>
  <c r="E236" i="1"/>
  <c r="AS236" i="1"/>
  <c r="F236" i="1"/>
  <c r="AT236" i="1"/>
  <c r="G236" i="1"/>
  <c r="AU236" i="1"/>
  <c r="H236" i="1"/>
  <c r="AV236" i="1"/>
  <c r="I236" i="1"/>
  <c r="AW236" i="1"/>
  <c r="J236" i="1"/>
  <c r="AX236" i="1"/>
  <c r="BY236" i="1"/>
  <c r="C236" i="1"/>
  <c r="D236" i="1"/>
  <c r="AR236" i="1"/>
  <c r="BX236" i="1"/>
  <c r="B236" i="1"/>
  <c r="AQ236" i="1"/>
  <c r="A236" i="1"/>
  <c r="AF235" i="1"/>
  <c r="BT235" i="1"/>
  <c r="AG235" i="1"/>
  <c r="BU235" i="1"/>
  <c r="AH235" i="1"/>
  <c r="BV235" i="1"/>
  <c r="CD235" i="1"/>
  <c r="AA235" i="1"/>
  <c r="BO235" i="1"/>
  <c r="AB235" i="1"/>
  <c r="BP235" i="1"/>
  <c r="AC235" i="1"/>
  <c r="BQ235" i="1"/>
  <c r="AD235" i="1"/>
  <c r="BR235" i="1"/>
  <c r="AE235" i="1"/>
  <c r="BS235" i="1"/>
  <c r="CC235" i="1"/>
  <c r="X235" i="1"/>
  <c r="BL235" i="1"/>
  <c r="Y235" i="1"/>
  <c r="BM235" i="1"/>
  <c r="Z235" i="1"/>
  <c r="BN235" i="1"/>
  <c r="CB235" i="1"/>
  <c r="T235" i="1"/>
  <c r="BH235" i="1"/>
  <c r="U235" i="1"/>
  <c r="BI235" i="1"/>
  <c r="V235" i="1"/>
  <c r="BJ235" i="1"/>
  <c r="W235" i="1"/>
  <c r="BK235" i="1"/>
  <c r="CA235" i="1"/>
  <c r="K235" i="1"/>
  <c r="AY235" i="1"/>
  <c r="L235" i="1"/>
  <c r="AZ235" i="1"/>
  <c r="M235" i="1"/>
  <c r="BA235" i="1"/>
  <c r="N235" i="1"/>
  <c r="BB235" i="1"/>
  <c r="O235" i="1"/>
  <c r="BC235" i="1"/>
  <c r="P235" i="1"/>
  <c r="BD235" i="1"/>
  <c r="Q235" i="1"/>
  <c r="BE235" i="1"/>
  <c r="R235" i="1"/>
  <c r="BF235" i="1"/>
  <c r="S235" i="1"/>
  <c r="BG235" i="1"/>
  <c r="BZ235" i="1"/>
  <c r="E235" i="1"/>
  <c r="AS235" i="1"/>
  <c r="F235" i="1"/>
  <c r="AT235" i="1"/>
  <c r="G235" i="1"/>
  <c r="AU235" i="1"/>
  <c r="H235" i="1"/>
  <c r="AV235" i="1"/>
  <c r="I235" i="1"/>
  <c r="AW235" i="1"/>
  <c r="J235" i="1"/>
  <c r="AX235" i="1"/>
  <c r="BY235" i="1"/>
  <c r="C235" i="1"/>
  <c r="D235" i="1"/>
  <c r="AR235" i="1"/>
  <c r="BX235" i="1"/>
  <c r="B235" i="1"/>
  <c r="AQ235" i="1"/>
  <c r="A235" i="1"/>
  <c r="AF234" i="1"/>
  <c r="BT234" i="1"/>
  <c r="AG234" i="1"/>
  <c r="BU234" i="1"/>
  <c r="AH234" i="1"/>
  <c r="BV234" i="1"/>
  <c r="CD234" i="1"/>
  <c r="AA234" i="1"/>
  <c r="BO234" i="1"/>
  <c r="AB234" i="1"/>
  <c r="BP234" i="1"/>
  <c r="AC234" i="1"/>
  <c r="BQ234" i="1"/>
  <c r="AD234" i="1"/>
  <c r="BR234" i="1"/>
  <c r="AE234" i="1"/>
  <c r="BS234" i="1"/>
  <c r="CC234" i="1"/>
  <c r="X234" i="1"/>
  <c r="BL234" i="1"/>
  <c r="Y234" i="1"/>
  <c r="BM234" i="1"/>
  <c r="Z234" i="1"/>
  <c r="BN234" i="1"/>
  <c r="CB234" i="1"/>
  <c r="T234" i="1"/>
  <c r="BH234" i="1"/>
  <c r="U234" i="1"/>
  <c r="BI234" i="1"/>
  <c r="V234" i="1"/>
  <c r="BJ234" i="1"/>
  <c r="W234" i="1"/>
  <c r="BK234" i="1"/>
  <c r="CA234" i="1"/>
  <c r="K234" i="1"/>
  <c r="AY234" i="1"/>
  <c r="L234" i="1"/>
  <c r="AZ234" i="1"/>
  <c r="M234" i="1"/>
  <c r="BA234" i="1"/>
  <c r="N234" i="1"/>
  <c r="BB234" i="1"/>
  <c r="O234" i="1"/>
  <c r="BC234" i="1"/>
  <c r="P234" i="1"/>
  <c r="BD234" i="1"/>
  <c r="Q234" i="1"/>
  <c r="BE234" i="1"/>
  <c r="R234" i="1"/>
  <c r="BF234" i="1"/>
  <c r="S234" i="1"/>
  <c r="BG234" i="1"/>
  <c r="BZ234" i="1"/>
  <c r="E234" i="1"/>
  <c r="AS234" i="1"/>
  <c r="F234" i="1"/>
  <c r="AT234" i="1"/>
  <c r="G234" i="1"/>
  <c r="AU234" i="1"/>
  <c r="H234" i="1"/>
  <c r="AV234" i="1"/>
  <c r="I234" i="1"/>
  <c r="AW234" i="1"/>
  <c r="J234" i="1"/>
  <c r="AX234" i="1"/>
  <c r="BY234" i="1"/>
  <c r="C234" i="1"/>
  <c r="D234" i="1"/>
  <c r="AR234" i="1"/>
  <c r="BX234" i="1"/>
  <c r="B234" i="1"/>
  <c r="AQ234" i="1"/>
  <c r="A234" i="1"/>
  <c r="AF233" i="1"/>
  <c r="BT233" i="1"/>
  <c r="AG233" i="1"/>
  <c r="BU233" i="1"/>
  <c r="AH233" i="1"/>
  <c r="BV233" i="1"/>
  <c r="CD233" i="1"/>
  <c r="AA233" i="1"/>
  <c r="BO233" i="1"/>
  <c r="AB233" i="1"/>
  <c r="BP233" i="1"/>
  <c r="AC233" i="1"/>
  <c r="BQ233" i="1"/>
  <c r="AD233" i="1"/>
  <c r="BR233" i="1"/>
  <c r="AE233" i="1"/>
  <c r="BS233" i="1"/>
  <c r="CC233" i="1"/>
  <c r="X233" i="1"/>
  <c r="BL233" i="1"/>
  <c r="Y233" i="1"/>
  <c r="BM233" i="1"/>
  <c r="Z233" i="1"/>
  <c r="BN233" i="1"/>
  <c r="CB233" i="1"/>
  <c r="T233" i="1"/>
  <c r="BH233" i="1"/>
  <c r="U233" i="1"/>
  <c r="BI233" i="1"/>
  <c r="V233" i="1"/>
  <c r="BJ233" i="1"/>
  <c r="W233" i="1"/>
  <c r="BK233" i="1"/>
  <c r="CA233" i="1"/>
  <c r="K233" i="1"/>
  <c r="AY233" i="1"/>
  <c r="L233" i="1"/>
  <c r="AZ233" i="1"/>
  <c r="M233" i="1"/>
  <c r="BA233" i="1"/>
  <c r="N233" i="1"/>
  <c r="BB233" i="1"/>
  <c r="O233" i="1"/>
  <c r="BC233" i="1"/>
  <c r="P233" i="1"/>
  <c r="BD233" i="1"/>
  <c r="Q233" i="1"/>
  <c r="BE233" i="1"/>
  <c r="R233" i="1"/>
  <c r="BF233" i="1"/>
  <c r="S233" i="1"/>
  <c r="BG233" i="1"/>
  <c r="BZ233" i="1"/>
  <c r="E233" i="1"/>
  <c r="AS233" i="1"/>
  <c r="F233" i="1"/>
  <c r="AT233" i="1"/>
  <c r="G233" i="1"/>
  <c r="AU233" i="1"/>
  <c r="H233" i="1"/>
  <c r="AV233" i="1"/>
  <c r="I233" i="1"/>
  <c r="AW233" i="1"/>
  <c r="J233" i="1"/>
  <c r="AX233" i="1"/>
  <c r="BY233" i="1"/>
  <c r="C233" i="1"/>
  <c r="D233" i="1"/>
  <c r="AR233" i="1"/>
  <c r="BX233" i="1"/>
  <c r="B233" i="1"/>
  <c r="AQ233" i="1"/>
  <c r="A233" i="1"/>
  <c r="AF232" i="1"/>
  <c r="BT232" i="1"/>
  <c r="AG232" i="1"/>
  <c r="BU232" i="1"/>
  <c r="AH232" i="1"/>
  <c r="BV232" i="1"/>
  <c r="CD232" i="1"/>
  <c r="AA232" i="1"/>
  <c r="BO232" i="1"/>
  <c r="AB232" i="1"/>
  <c r="BP232" i="1"/>
  <c r="AC232" i="1"/>
  <c r="BQ232" i="1"/>
  <c r="AD232" i="1"/>
  <c r="BR232" i="1"/>
  <c r="AE232" i="1"/>
  <c r="BS232" i="1"/>
  <c r="CC232" i="1"/>
  <c r="X232" i="1"/>
  <c r="BL232" i="1"/>
  <c r="Y232" i="1"/>
  <c r="BM232" i="1"/>
  <c r="Z232" i="1"/>
  <c r="BN232" i="1"/>
  <c r="CB232" i="1"/>
  <c r="T232" i="1"/>
  <c r="BH232" i="1"/>
  <c r="U232" i="1"/>
  <c r="BI232" i="1"/>
  <c r="V232" i="1"/>
  <c r="BJ232" i="1"/>
  <c r="W232" i="1"/>
  <c r="BK232" i="1"/>
  <c r="CA232" i="1"/>
  <c r="K232" i="1"/>
  <c r="AY232" i="1"/>
  <c r="L232" i="1"/>
  <c r="AZ232" i="1"/>
  <c r="M232" i="1"/>
  <c r="BA232" i="1"/>
  <c r="N232" i="1"/>
  <c r="BB232" i="1"/>
  <c r="O232" i="1"/>
  <c r="BC232" i="1"/>
  <c r="P232" i="1"/>
  <c r="BD232" i="1"/>
  <c r="Q232" i="1"/>
  <c r="BE232" i="1"/>
  <c r="R232" i="1"/>
  <c r="BF232" i="1"/>
  <c r="S232" i="1"/>
  <c r="BG232" i="1"/>
  <c r="BZ232" i="1"/>
  <c r="E232" i="1"/>
  <c r="AS232" i="1"/>
  <c r="F232" i="1"/>
  <c r="AT232" i="1"/>
  <c r="G232" i="1"/>
  <c r="AU232" i="1"/>
  <c r="H232" i="1"/>
  <c r="AV232" i="1"/>
  <c r="I232" i="1"/>
  <c r="AW232" i="1"/>
  <c r="J232" i="1"/>
  <c r="AX232" i="1"/>
  <c r="BY232" i="1"/>
  <c r="C232" i="1"/>
  <c r="D232" i="1"/>
  <c r="AR232" i="1"/>
  <c r="BX232" i="1"/>
  <c r="B232" i="1"/>
  <c r="AQ232" i="1"/>
  <c r="A232" i="1"/>
  <c r="AF231" i="1"/>
  <c r="BT231" i="1"/>
  <c r="AG231" i="1"/>
  <c r="BU231" i="1"/>
  <c r="AH231" i="1"/>
  <c r="BV231" i="1"/>
  <c r="CD231" i="1"/>
  <c r="AA231" i="1"/>
  <c r="BO231" i="1"/>
  <c r="AB231" i="1"/>
  <c r="BP231" i="1"/>
  <c r="AC231" i="1"/>
  <c r="BQ231" i="1"/>
  <c r="AD231" i="1"/>
  <c r="BR231" i="1"/>
  <c r="AE231" i="1"/>
  <c r="BS231" i="1"/>
  <c r="CC231" i="1"/>
  <c r="X231" i="1"/>
  <c r="BL231" i="1"/>
  <c r="Y231" i="1"/>
  <c r="BM231" i="1"/>
  <c r="Z231" i="1"/>
  <c r="BN231" i="1"/>
  <c r="CB231" i="1"/>
  <c r="T231" i="1"/>
  <c r="BH231" i="1"/>
  <c r="U231" i="1"/>
  <c r="BI231" i="1"/>
  <c r="V231" i="1"/>
  <c r="BJ231" i="1"/>
  <c r="W231" i="1"/>
  <c r="BK231" i="1"/>
  <c r="CA231" i="1"/>
  <c r="K231" i="1"/>
  <c r="AY231" i="1"/>
  <c r="L231" i="1"/>
  <c r="AZ231" i="1"/>
  <c r="M231" i="1"/>
  <c r="BA231" i="1"/>
  <c r="N231" i="1"/>
  <c r="BB231" i="1"/>
  <c r="O231" i="1"/>
  <c r="BC231" i="1"/>
  <c r="P231" i="1"/>
  <c r="BD231" i="1"/>
  <c r="Q231" i="1"/>
  <c r="BE231" i="1"/>
  <c r="R231" i="1"/>
  <c r="BF231" i="1"/>
  <c r="S231" i="1"/>
  <c r="BG231" i="1"/>
  <c r="BZ231" i="1"/>
  <c r="E231" i="1"/>
  <c r="AS231" i="1"/>
  <c r="F231" i="1"/>
  <c r="AT231" i="1"/>
  <c r="G231" i="1"/>
  <c r="AU231" i="1"/>
  <c r="H231" i="1"/>
  <c r="AV231" i="1"/>
  <c r="I231" i="1"/>
  <c r="AW231" i="1"/>
  <c r="J231" i="1"/>
  <c r="AX231" i="1"/>
  <c r="BY231" i="1"/>
  <c r="C231" i="1"/>
  <c r="D231" i="1"/>
  <c r="AR231" i="1"/>
  <c r="BX231" i="1"/>
  <c r="B231" i="1"/>
  <c r="AQ231" i="1"/>
  <c r="A231" i="1"/>
  <c r="AF230" i="1"/>
  <c r="BT230" i="1"/>
  <c r="AG230" i="1"/>
  <c r="BU230" i="1"/>
  <c r="AH230" i="1"/>
  <c r="BV230" i="1"/>
  <c r="CD230" i="1"/>
  <c r="AA230" i="1"/>
  <c r="BO230" i="1"/>
  <c r="AB230" i="1"/>
  <c r="BP230" i="1"/>
  <c r="AC230" i="1"/>
  <c r="BQ230" i="1"/>
  <c r="AD230" i="1"/>
  <c r="BR230" i="1"/>
  <c r="AE230" i="1"/>
  <c r="BS230" i="1"/>
  <c r="CC230" i="1"/>
  <c r="X230" i="1"/>
  <c r="BL230" i="1"/>
  <c r="Y230" i="1"/>
  <c r="BM230" i="1"/>
  <c r="Z230" i="1"/>
  <c r="BN230" i="1"/>
  <c r="CB230" i="1"/>
  <c r="T230" i="1"/>
  <c r="BH230" i="1"/>
  <c r="U230" i="1"/>
  <c r="BI230" i="1"/>
  <c r="V230" i="1"/>
  <c r="BJ230" i="1"/>
  <c r="W230" i="1"/>
  <c r="BK230" i="1"/>
  <c r="CA230" i="1"/>
  <c r="K230" i="1"/>
  <c r="AY230" i="1"/>
  <c r="L230" i="1"/>
  <c r="AZ230" i="1"/>
  <c r="M230" i="1"/>
  <c r="BA230" i="1"/>
  <c r="N230" i="1"/>
  <c r="BB230" i="1"/>
  <c r="O230" i="1"/>
  <c r="BC230" i="1"/>
  <c r="P230" i="1"/>
  <c r="BD230" i="1"/>
  <c r="Q230" i="1"/>
  <c r="BE230" i="1"/>
  <c r="R230" i="1"/>
  <c r="BF230" i="1"/>
  <c r="S230" i="1"/>
  <c r="BG230" i="1"/>
  <c r="BZ230" i="1"/>
  <c r="E230" i="1"/>
  <c r="AS230" i="1"/>
  <c r="F230" i="1"/>
  <c r="AT230" i="1"/>
  <c r="G230" i="1"/>
  <c r="AU230" i="1"/>
  <c r="H230" i="1"/>
  <c r="AV230" i="1"/>
  <c r="I230" i="1"/>
  <c r="AW230" i="1"/>
  <c r="J230" i="1"/>
  <c r="AX230" i="1"/>
  <c r="BY230" i="1"/>
  <c r="C230" i="1"/>
  <c r="D230" i="1"/>
  <c r="AR230" i="1"/>
  <c r="BX230" i="1"/>
  <c r="B230" i="1"/>
  <c r="AQ230" i="1"/>
  <c r="A230" i="1"/>
  <c r="AF229" i="1"/>
  <c r="BT229" i="1"/>
  <c r="AG229" i="1"/>
  <c r="BU229" i="1"/>
  <c r="AH229" i="1"/>
  <c r="BV229" i="1"/>
  <c r="CD229" i="1"/>
  <c r="AA229" i="1"/>
  <c r="BO229" i="1"/>
  <c r="AB229" i="1"/>
  <c r="BP229" i="1"/>
  <c r="AC229" i="1"/>
  <c r="BQ229" i="1"/>
  <c r="AD229" i="1"/>
  <c r="BR229" i="1"/>
  <c r="AE229" i="1"/>
  <c r="BS229" i="1"/>
  <c r="CC229" i="1"/>
  <c r="X229" i="1"/>
  <c r="BL229" i="1"/>
  <c r="Y229" i="1"/>
  <c r="BM229" i="1"/>
  <c r="Z229" i="1"/>
  <c r="BN229" i="1"/>
  <c r="CB229" i="1"/>
  <c r="T229" i="1"/>
  <c r="BH229" i="1"/>
  <c r="U229" i="1"/>
  <c r="BI229" i="1"/>
  <c r="V229" i="1"/>
  <c r="BJ229" i="1"/>
  <c r="W229" i="1"/>
  <c r="BK229" i="1"/>
  <c r="CA229" i="1"/>
  <c r="K229" i="1"/>
  <c r="AY229" i="1"/>
  <c r="L229" i="1"/>
  <c r="AZ229" i="1"/>
  <c r="M229" i="1"/>
  <c r="BA229" i="1"/>
  <c r="N229" i="1"/>
  <c r="BB229" i="1"/>
  <c r="O229" i="1"/>
  <c r="BC229" i="1"/>
  <c r="P229" i="1"/>
  <c r="BD229" i="1"/>
  <c r="Q229" i="1"/>
  <c r="BE229" i="1"/>
  <c r="R229" i="1"/>
  <c r="BF229" i="1"/>
  <c r="S229" i="1"/>
  <c r="BG229" i="1"/>
  <c r="BZ229" i="1"/>
  <c r="E229" i="1"/>
  <c r="AS229" i="1"/>
  <c r="F229" i="1"/>
  <c r="AT229" i="1"/>
  <c r="G229" i="1"/>
  <c r="AU229" i="1"/>
  <c r="H229" i="1"/>
  <c r="AV229" i="1"/>
  <c r="I229" i="1"/>
  <c r="AW229" i="1"/>
  <c r="J229" i="1"/>
  <c r="AX229" i="1"/>
  <c r="BY229" i="1"/>
  <c r="C229" i="1"/>
  <c r="D229" i="1"/>
  <c r="AR229" i="1"/>
  <c r="BX229" i="1"/>
  <c r="B229" i="1"/>
  <c r="AQ229" i="1"/>
  <c r="A229" i="1"/>
  <c r="AF228" i="1"/>
  <c r="BT228" i="1"/>
  <c r="AG228" i="1"/>
  <c r="BU228" i="1"/>
  <c r="AH228" i="1"/>
  <c r="BV228" i="1"/>
  <c r="CD228" i="1"/>
  <c r="AA228" i="1"/>
  <c r="BO228" i="1"/>
  <c r="AB228" i="1"/>
  <c r="BP228" i="1"/>
  <c r="AC228" i="1"/>
  <c r="BQ228" i="1"/>
  <c r="AD228" i="1"/>
  <c r="BR228" i="1"/>
  <c r="AE228" i="1"/>
  <c r="BS228" i="1"/>
  <c r="CC228" i="1"/>
  <c r="X228" i="1"/>
  <c r="BL228" i="1"/>
  <c r="Y228" i="1"/>
  <c r="BM228" i="1"/>
  <c r="Z228" i="1"/>
  <c r="BN228" i="1"/>
  <c r="CB228" i="1"/>
  <c r="T228" i="1"/>
  <c r="BH228" i="1"/>
  <c r="U228" i="1"/>
  <c r="BI228" i="1"/>
  <c r="V228" i="1"/>
  <c r="BJ228" i="1"/>
  <c r="W228" i="1"/>
  <c r="BK228" i="1"/>
  <c r="CA228" i="1"/>
  <c r="K228" i="1"/>
  <c r="AY228" i="1"/>
  <c r="L228" i="1"/>
  <c r="AZ228" i="1"/>
  <c r="M228" i="1"/>
  <c r="BA228" i="1"/>
  <c r="N228" i="1"/>
  <c r="BB228" i="1"/>
  <c r="O228" i="1"/>
  <c r="BC228" i="1"/>
  <c r="P228" i="1"/>
  <c r="BD228" i="1"/>
  <c r="Q228" i="1"/>
  <c r="BE228" i="1"/>
  <c r="R228" i="1"/>
  <c r="BF228" i="1"/>
  <c r="S228" i="1"/>
  <c r="BG228" i="1"/>
  <c r="BZ228" i="1"/>
  <c r="E228" i="1"/>
  <c r="AS228" i="1"/>
  <c r="F228" i="1"/>
  <c r="AT228" i="1"/>
  <c r="G228" i="1"/>
  <c r="AU228" i="1"/>
  <c r="H228" i="1"/>
  <c r="AV228" i="1"/>
  <c r="I228" i="1"/>
  <c r="AW228" i="1"/>
  <c r="J228" i="1"/>
  <c r="AX228" i="1"/>
  <c r="BY228" i="1"/>
  <c r="C228" i="1"/>
  <c r="D228" i="1"/>
  <c r="AR228" i="1"/>
  <c r="BX228" i="1"/>
  <c r="B228" i="1"/>
  <c r="AQ228" i="1"/>
  <c r="A228" i="1"/>
  <c r="AF227" i="1"/>
  <c r="BT227" i="1"/>
  <c r="AG227" i="1"/>
  <c r="BU227" i="1"/>
  <c r="AH227" i="1"/>
  <c r="BV227" i="1"/>
  <c r="CD227" i="1"/>
  <c r="AA227" i="1"/>
  <c r="BO227" i="1"/>
  <c r="AB227" i="1"/>
  <c r="BP227" i="1"/>
  <c r="AC227" i="1"/>
  <c r="BQ227" i="1"/>
  <c r="AD227" i="1"/>
  <c r="BR227" i="1"/>
  <c r="AE227" i="1"/>
  <c r="BS227" i="1"/>
  <c r="CC227" i="1"/>
  <c r="X227" i="1"/>
  <c r="BL227" i="1"/>
  <c r="Y227" i="1"/>
  <c r="BM227" i="1"/>
  <c r="Z227" i="1"/>
  <c r="BN227" i="1"/>
  <c r="CB227" i="1"/>
  <c r="T227" i="1"/>
  <c r="BH227" i="1"/>
  <c r="U227" i="1"/>
  <c r="BI227" i="1"/>
  <c r="V227" i="1"/>
  <c r="BJ227" i="1"/>
  <c r="W227" i="1"/>
  <c r="BK227" i="1"/>
  <c r="CA227" i="1"/>
  <c r="K227" i="1"/>
  <c r="AY227" i="1"/>
  <c r="L227" i="1"/>
  <c r="AZ227" i="1"/>
  <c r="M227" i="1"/>
  <c r="BA227" i="1"/>
  <c r="N227" i="1"/>
  <c r="BB227" i="1"/>
  <c r="O227" i="1"/>
  <c r="BC227" i="1"/>
  <c r="P227" i="1"/>
  <c r="BD227" i="1"/>
  <c r="Q227" i="1"/>
  <c r="BE227" i="1"/>
  <c r="R227" i="1"/>
  <c r="BF227" i="1"/>
  <c r="S227" i="1"/>
  <c r="BG227" i="1"/>
  <c r="BZ227" i="1"/>
  <c r="E227" i="1"/>
  <c r="AS227" i="1"/>
  <c r="F227" i="1"/>
  <c r="AT227" i="1"/>
  <c r="G227" i="1"/>
  <c r="AU227" i="1"/>
  <c r="H227" i="1"/>
  <c r="AV227" i="1"/>
  <c r="I227" i="1"/>
  <c r="AW227" i="1"/>
  <c r="J227" i="1"/>
  <c r="AX227" i="1"/>
  <c r="BY227" i="1"/>
  <c r="C227" i="1"/>
  <c r="D227" i="1"/>
  <c r="AR227" i="1"/>
  <c r="BX227" i="1"/>
  <c r="B227" i="1"/>
  <c r="AQ227" i="1"/>
  <c r="A227" i="1"/>
  <c r="AF226" i="1"/>
  <c r="BT226" i="1"/>
  <c r="AG226" i="1"/>
  <c r="BU226" i="1"/>
  <c r="AH226" i="1"/>
  <c r="BV226" i="1"/>
  <c r="CD226" i="1"/>
  <c r="AA226" i="1"/>
  <c r="BO226" i="1"/>
  <c r="AB226" i="1"/>
  <c r="BP226" i="1"/>
  <c r="AC226" i="1"/>
  <c r="BQ226" i="1"/>
  <c r="AD226" i="1"/>
  <c r="BR226" i="1"/>
  <c r="AE226" i="1"/>
  <c r="BS226" i="1"/>
  <c r="CC226" i="1"/>
  <c r="X226" i="1"/>
  <c r="BL226" i="1"/>
  <c r="Y226" i="1"/>
  <c r="BM226" i="1"/>
  <c r="Z226" i="1"/>
  <c r="BN226" i="1"/>
  <c r="CB226" i="1"/>
  <c r="T226" i="1"/>
  <c r="BH226" i="1"/>
  <c r="U226" i="1"/>
  <c r="BI226" i="1"/>
  <c r="V226" i="1"/>
  <c r="BJ226" i="1"/>
  <c r="W226" i="1"/>
  <c r="BK226" i="1"/>
  <c r="CA226" i="1"/>
  <c r="K226" i="1"/>
  <c r="AY226" i="1"/>
  <c r="L226" i="1"/>
  <c r="AZ226" i="1"/>
  <c r="M226" i="1"/>
  <c r="BA226" i="1"/>
  <c r="N226" i="1"/>
  <c r="BB226" i="1"/>
  <c r="O226" i="1"/>
  <c r="BC226" i="1"/>
  <c r="P226" i="1"/>
  <c r="BD226" i="1"/>
  <c r="Q226" i="1"/>
  <c r="BE226" i="1"/>
  <c r="R226" i="1"/>
  <c r="BF226" i="1"/>
  <c r="S226" i="1"/>
  <c r="BG226" i="1"/>
  <c r="BZ226" i="1"/>
  <c r="E226" i="1"/>
  <c r="AS226" i="1"/>
  <c r="F226" i="1"/>
  <c r="AT226" i="1"/>
  <c r="G226" i="1"/>
  <c r="AU226" i="1"/>
  <c r="H226" i="1"/>
  <c r="AV226" i="1"/>
  <c r="I226" i="1"/>
  <c r="AW226" i="1"/>
  <c r="J226" i="1"/>
  <c r="AX226" i="1"/>
  <c r="BY226" i="1"/>
  <c r="C226" i="1"/>
  <c r="D226" i="1"/>
  <c r="AR226" i="1"/>
  <c r="BX226" i="1"/>
  <c r="B226" i="1"/>
  <c r="AQ226" i="1"/>
  <c r="A226" i="1"/>
  <c r="AF225" i="1"/>
  <c r="BT225" i="1"/>
  <c r="AG225" i="1"/>
  <c r="BU225" i="1"/>
  <c r="AH225" i="1"/>
  <c r="BV225" i="1"/>
  <c r="CD225" i="1"/>
  <c r="AA225" i="1"/>
  <c r="BO225" i="1"/>
  <c r="AB225" i="1"/>
  <c r="BP225" i="1"/>
  <c r="AC225" i="1"/>
  <c r="BQ225" i="1"/>
  <c r="AD225" i="1"/>
  <c r="BR225" i="1"/>
  <c r="AE225" i="1"/>
  <c r="BS225" i="1"/>
  <c r="CC225" i="1"/>
  <c r="X225" i="1"/>
  <c r="BL225" i="1"/>
  <c r="Y225" i="1"/>
  <c r="BM225" i="1"/>
  <c r="Z225" i="1"/>
  <c r="BN225" i="1"/>
  <c r="CB225" i="1"/>
  <c r="T225" i="1"/>
  <c r="BH225" i="1"/>
  <c r="U225" i="1"/>
  <c r="BI225" i="1"/>
  <c r="V225" i="1"/>
  <c r="BJ225" i="1"/>
  <c r="W225" i="1"/>
  <c r="BK225" i="1"/>
  <c r="CA225" i="1"/>
  <c r="K225" i="1"/>
  <c r="AY225" i="1"/>
  <c r="L225" i="1"/>
  <c r="AZ225" i="1"/>
  <c r="M225" i="1"/>
  <c r="BA225" i="1"/>
  <c r="N225" i="1"/>
  <c r="BB225" i="1"/>
  <c r="O225" i="1"/>
  <c r="BC225" i="1"/>
  <c r="P225" i="1"/>
  <c r="BD225" i="1"/>
  <c r="Q225" i="1"/>
  <c r="BE225" i="1"/>
  <c r="R225" i="1"/>
  <c r="BF225" i="1"/>
  <c r="S225" i="1"/>
  <c r="BG225" i="1"/>
  <c r="BZ225" i="1"/>
  <c r="E225" i="1"/>
  <c r="AS225" i="1"/>
  <c r="F225" i="1"/>
  <c r="AT225" i="1"/>
  <c r="G225" i="1"/>
  <c r="AU225" i="1"/>
  <c r="H225" i="1"/>
  <c r="AV225" i="1"/>
  <c r="I225" i="1"/>
  <c r="AW225" i="1"/>
  <c r="J225" i="1"/>
  <c r="AX225" i="1"/>
  <c r="BY225" i="1"/>
  <c r="C225" i="1"/>
  <c r="D225" i="1"/>
  <c r="AR225" i="1"/>
  <c r="BX225" i="1"/>
  <c r="B225" i="1"/>
  <c r="AQ225" i="1"/>
  <c r="A225" i="1"/>
  <c r="AF224" i="1"/>
  <c r="BT224" i="1"/>
  <c r="AG224" i="1"/>
  <c r="BU224" i="1"/>
  <c r="AH224" i="1"/>
  <c r="BV224" i="1"/>
  <c r="CD224" i="1"/>
  <c r="AA224" i="1"/>
  <c r="BO224" i="1"/>
  <c r="AB224" i="1"/>
  <c r="BP224" i="1"/>
  <c r="AC224" i="1"/>
  <c r="BQ224" i="1"/>
  <c r="AD224" i="1"/>
  <c r="BR224" i="1"/>
  <c r="AE224" i="1"/>
  <c r="BS224" i="1"/>
  <c r="CC224" i="1"/>
  <c r="X224" i="1"/>
  <c r="BL224" i="1"/>
  <c r="Y224" i="1"/>
  <c r="BM224" i="1"/>
  <c r="Z224" i="1"/>
  <c r="BN224" i="1"/>
  <c r="CB224" i="1"/>
  <c r="T224" i="1"/>
  <c r="BH224" i="1"/>
  <c r="U224" i="1"/>
  <c r="BI224" i="1"/>
  <c r="V224" i="1"/>
  <c r="BJ224" i="1"/>
  <c r="W224" i="1"/>
  <c r="BK224" i="1"/>
  <c r="CA224" i="1"/>
  <c r="K224" i="1"/>
  <c r="AY224" i="1"/>
  <c r="L224" i="1"/>
  <c r="AZ224" i="1"/>
  <c r="M224" i="1"/>
  <c r="BA224" i="1"/>
  <c r="N224" i="1"/>
  <c r="BB224" i="1"/>
  <c r="O224" i="1"/>
  <c r="BC224" i="1"/>
  <c r="P224" i="1"/>
  <c r="BD224" i="1"/>
  <c r="Q224" i="1"/>
  <c r="BE224" i="1"/>
  <c r="R224" i="1"/>
  <c r="BF224" i="1"/>
  <c r="S224" i="1"/>
  <c r="BG224" i="1"/>
  <c r="BZ224" i="1"/>
  <c r="E224" i="1"/>
  <c r="AS224" i="1"/>
  <c r="F224" i="1"/>
  <c r="AT224" i="1"/>
  <c r="G224" i="1"/>
  <c r="AU224" i="1"/>
  <c r="H224" i="1"/>
  <c r="AV224" i="1"/>
  <c r="I224" i="1"/>
  <c r="AW224" i="1"/>
  <c r="J224" i="1"/>
  <c r="AX224" i="1"/>
  <c r="BY224" i="1"/>
  <c r="C224" i="1"/>
  <c r="D224" i="1"/>
  <c r="AR224" i="1"/>
  <c r="BX224" i="1"/>
  <c r="B224" i="1"/>
  <c r="AQ224" i="1"/>
  <c r="A224" i="1"/>
  <c r="AF223" i="1"/>
  <c r="BT223" i="1"/>
  <c r="AG223" i="1"/>
  <c r="BU223" i="1"/>
  <c r="AH223" i="1"/>
  <c r="BV223" i="1"/>
  <c r="CD223" i="1"/>
  <c r="AA223" i="1"/>
  <c r="BO223" i="1"/>
  <c r="AB223" i="1"/>
  <c r="BP223" i="1"/>
  <c r="AC223" i="1"/>
  <c r="BQ223" i="1"/>
  <c r="AD223" i="1"/>
  <c r="BR223" i="1"/>
  <c r="AE223" i="1"/>
  <c r="BS223" i="1"/>
  <c r="CC223" i="1"/>
  <c r="X223" i="1"/>
  <c r="BL223" i="1"/>
  <c r="Y223" i="1"/>
  <c r="BM223" i="1"/>
  <c r="Z223" i="1"/>
  <c r="BN223" i="1"/>
  <c r="CB223" i="1"/>
  <c r="T223" i="1"/>
  <c r="BH223" i="1"/>
  <c r="U223" i="1"/>
  <c r="BI223" i="1"/>
  <c r="V223" i="1"/>
  <c r="BJ223" i="1"/>
  <c r="W223" i="1"/>
  <c r="BK223" i="1"/>
  <c r="CA223" i="1"/>
  <c r="K223" i="1"/>
  <c r="AY223" i="1"/>
  <c r="L223" i="1"/>
  <c r="AZ223" i="1"/>
  <c r="M223" i="1"/>
  <c r="BA223" i="1"/>
  <c r="N223" i="1"/>
  <c r="BB223" i="1"/>
  <c r="O223" i="1"/>
  <c r="BC223" i="1"/>
  <c r="P223" i="1"/>
  <c r="BD223" i="1"/>
  <c r="Q223" i="1"/>
  <c r="BE223" i="1"/>
  <c r="R223" i="1"/>
  <c r="BF223" i="1"/>
  <c r="S223" i="1"/>
  <c r="BG223" i="1"/>
  <c r="BZ223" i="1"/>
  <c r="E223" i="1"/>
  <c r="AS223" i="1"/>
  <c r="F223" i="1"/>
  <c r="AT223" i="1"/>
  <c r="G223" i="1"/>
  <c r="AU223" i="1"/>
  <c r="H223" i="1"/>
  <c r="AV223" i="1"/>
  <c r="I223" i="1"/>
  <c r="AW223" i="1"/>
  <c r="J223" i="1"/>
  <c r="AX223" i="1"/>
  <c r="BY223" i="1"/>
  <c r="C223" i="1"/>
  <c r="D223" i="1"/>
  <c r="AR223" i="1"/>
  <c r="BX223" i="1"/>
  <c r="B223" i="1"/>
  <c r="AQ223" i="1"/>
  <c r="A223" i="1"/>
  <c r="AF222" i="1"/>
  <c r="BT222" i="1"/>
  <c r="AG222" i="1"/>
  <c r="BU222" i="1"/>
  <c r="AH222" i="1"/>
  <c r="BV222" i="1"/>
  <c r="CD222" i="1"/>
  <c r="AA222" i="1"/>
  <c r="BO222" i="1"/>
  <c r="AB222" i="1"/>
  <c r="BP222" i="1"/>
  <c r="AC222" i="1"/>
  <c r="BQ222" i="1"/>
  <c r="AD222" i="1"/>
  <c r="BR222" i="1"/>
  <c r="AE222" i="1"/>
  <c r="BS222" i="1"/>
  <c r="CC222" i="1"/>
  <c r="X222" i="1"/>
  <c r="BL222" i="1"/>
  <c r="Y222" i="1"/>
  <c r="BM222" i="1"/>
  <c r="Z222" i="1"/>
  <c r="BN222" i="1"/>
  <c r="CB222" i="1"/>
  <c r="T222" i="1"/>
  <c r="BH222" i="1"/>
  <c r="U222" i="1"/>
  <c r="BI222" i="1"/>
  <c r="V222" i="1"/>
  <c r="BJ222" i="1"/>
  <c r="W222" i="1"/>
  <c r="BK222" i="1"/>
  <c r="CA222" i="1"/>
  <c r="K222" i="1"/>
  <c r="AY222" i="1"/>
  <c r="L222" i="1"/>
  <c r="AZ222" i="1"/>
  <c r="M222" i="1"/>
  <c r="BA222" i="1"/>
  <c r="N222" i="1"/>
  <c r="BB222" i="1"/>
  <c r="O222" i="1"/>
  <c r="BC222" i="1"/>
  <c r="P222" i="1"/>
  <c r="BD222" i="1"/>
  <c r="Q222" i="1"/>
  <c r="BE222" i="1"/>
  <c r="R222" i="1"/>
  <c r="BF222" i="1"/>
  <c r="S222" i="1"/>
  <c r="BG222" i="1"/>
  <c r="BZ222" i="1"/>
  <c r="E222" i="1"/>
  <c r="AS222" i="1"/>
  <c r="F222" i="1"/>
  <c r="AT222" i="1"/>
  <c r="G222" i="1"/>
  <c r="AU222" i="1"/>
  <c r="H222" i="1"/>
  <c r="AV222" i="1"/>
  <c r="I222" i="1"/>
  <c r="AW222" i="1"/>
  <c r="J222" i="1"/>
  <c r="AX222" i="1"/>
  <c r="BY222" i="1"/>
  <c r="C222" i="1"/>
  <c r="D222" i="1"/>
  <c r="AR222" i="1"/>
  <c r="BX222" i="1"/>
  <c r="B222" i="1"/>
  <c r="AQ222" i="1"/>
  <c r="A222" i="1"/>
  <c r="AF221" i="1"/>
  <c r="BT221" i="1"/>
  <c r="AG221" i="1"/>
  <c r="BU221" i="1"/>
  <c r="AH221" i="1"/>
  <c r="BV221" i="1"/>
  <c r="CD221" i="1"/>
  <c r="AA221" i="1"/>
  <c r="BO221" i="1"/>
  <c r="AB221" i="1"/>
  <c r="BP221" i="1"/>
  <c r="AC221" i="1"/>
  <c r="BQ221" i="1"/>
  <c r="AD221" i="1"/>
  <c r="BR221" i="1"/>
  <c r="AE221" i="1"/>
  <c r="BS221" i="1"/>
  <c r="CC221" i="1"/>
  <c r="X221" i="1"/>
  <c r="BL221" i="1"/>
  <c r="Y221" i="1"/>
  <c r="BM221" i="1"/>
  <c r="Z221" i="1"/>
  <c r="BN221" i="1"/>
  <c r="CB221" i="1"/>
  <c r="T221" i="1"/>
  <c r="BH221" i="1"/>
  <c r="U221" i="1"/>
  <c r="BI221" i="1"/>
  <c r="V221" i="1"/>
  <c r="BJ221" i="1"/>
  <c r="W221" i="1"/>
  <c r="BK221" i="1"/>
  <c r="CA221" i="1"/>
  <c r="K221" i="1"/>
  <c r="AY221" i="1"/>
  <c r="L221" i="1"/>
  <c r="AZ221" i="1"/>
  <c r="M221" i="1"/>
  <c r="BA221" i="1"/>
  <c r="N221" i="1"/>
  <c r="BB221" i="1"/>
  <c r="O221" i="1"/>
  <c r="BC221" i="1"/>
  <c r="P221" i="1"/>
  <c r="BD221" i="1"/>
  <c r="Q221" i="1"/>
  <c r="BE221" i="1"/>
  <c r="R221" i="1"/>
  <c r="BF221" i="1"/>
  <c r="S221" i="1"/>
  <c r="BG221" i="1"/>
  <c r="BZ221" i="1"/>
  <c r="E221" i="1"/>
  <c r="AS221" i="1"/>
  <c r="F221" i="1"/>
  <c r="AT221" i="1"/>
  <c r="G221" i="1"/>
  <c r="AU221" i="1"/>
  <c r="H221" i="1"/>
  <c r="AV221" i="1"/>
  <c r="I221" i="1"/>
  <c r="AW221" i="1"/>
  <c r="J221" i="1"/>
  <c r="AX221" i="1"/>
  <c r="BY221" i="1"/>
  <c r="C221" i="1"/>
  <c r="D221" i="1"/>
  <c r="AR221" i="1"/>
  <c r="BX221" i="1"/>
  <c r="B221" i="1"/>
  <c r="AQ221" i="1"/>
  <c r="A221" i="1"/>
  <c r="AF220" i="1"/>
  <c r="BT220" i="1"/>
  <c r="AG220" i="1"/>
  <c r="BU220" i="1"/>
  <c r="AH220" i="1"/>
  <c r="BV220" i="1"/>
  <c r="CD220" i="1"/>
  <c r="AA220" i="1"/>
  <c r="BO220" i="1"/>
  <c r="AB220" i="1"/>
  <c r="BP220" i="1"/>
  <c r="AC220" i="1"/>
  <c r="BQ220" i="1"/>
  <c r="AD220" i="1"/>
  <c r="BR220" i="1"/>
  <c r="AE220" i="1"/>
  <c r="BS220" i="1"/>
  <c r="CC220" i="1"/>
  <c r="X220" i="1"/>
  <c r="BL220" i="1"/>
  <c r="Y220" i="1"/>
  <c r="BM220" i="1"/>
  <c r="Z220" i="1"/>
  <c r="BN220" i="1"/>
  <c r="CB220" i="1"/>
  <c r="T220" i="1"/>
  <c r="BH220" i="1"/>
  <c r="U220" i="1"/>
  <c r="BI220" i="1"/>
  <c r="V220" i="1"/>
  <c r="BJ220" i="1"/>
  <c r="W220" i="1"/>
  <c r="BK220" i="1"/>
  <c r="CA220" i="1"/>
  <c r="K220" i="1"/>
  <c r="AY220" i="1"/>
  <c r="L220" i="1"/>
  <c r="AZ220" i="1"/>
  <c r="M220" i="1"/>
  <c r="BA220" i="1"/>
  <c r="N220" i="1"/>
  <c r="BB220" i="1"/>
  <c r="O220" i="1"/>
  <c r="BC220" i="1"/>
  <c r="P220" i="1"/>
  <c r="BD220" i="1"/>
  <c r="Q220" i="1"/>
  <c r="BE220" i="1"/>
  <c r="R220" i="1"/>
  <c r="BF220" i="1"/>
  <c r="S220" i="1"/>
  <c r="BG220" i="1"/>
  <c r="BZ220" i="1"/>
  <c r="E220" i="1"/>
  <c r="AS220" i="1"/>
  <c r="F220" i="1"/>
  <c r="AT220" i="1"/>
  <c r="G220" i="1"/>
  <c r="AU220" i="1"/>
  <c r="H220" i="1"/>
  <c r="AV220" i="1"/>
  <c r="I220" i="1"/>
  <c r="AW220" i="1"/>
  <c r="J220" i="1"/>
  <c r="AX220" i="1"/>
  <c r="BY220" i="1"/>
  <c r="C220" i="1"/>
  <c r="D220" i="1"/>
  <c r="AR220" i="1"/>
  <c r="BX220" i="1"/>
  <c r="B220" i="1"/>
  <c r="AQ220" i="1"/>
  <c r="A220" i="1"/>
  <c r="AF219" i="1"/>
  <c r="BT219" i="1"/>
  <c r="AG219" i="1"/>
  <c r="BU219" i="1"/>
  <c r="AH219" i="1"/>
  <c r="BV219" i="1"/>
  <c r="CD219" i="1"/>
  <c r="AA219" i="1"/>
  <c r="BO219" i="1"/>
  <c r="AB219" i="1"/>
  <c r="BP219" i="1"/>
  <c r="AC219" i="1"/>
  <c r="BQ219" i="1"/>
  <c r="AD219" i="1"/>
  <c r="BR219" i="1"/>
  <c r="AE219" i="1"/>
  <c r="BS219" i="1"/>
  <c r="CC219" i="1"/>
  <c r="X219" i="1"/>
  <c r="BL219" i="1"/>
  <c r="Y219" i="1"/>
  <c r="BM219" i="1"/>
  <c r="Z219" i="1"/>
  <c r="BN219" i="1"/>
  <c r="CB219" i="1"/>
  <c r="T219" i="1"/>
  <c r="BH219" i="1"/>
  <c r="U219" i="1"/>
  <c r="BI219" i="1"/>
  <c r="V219" i="1"/>
  <c r="BJ219" i="1"/>
  <c r="W219" i="1"/>
  <c r="BK219" i="1"/>
  <c r="CA219" i="1"/>
  <c r="K219" i="1"/>
  <c r="AY219" i="1"/>
  <c r="L219" i="1"/>
  <c r="AZ219" i="1"/>
  <c r="M219" i="1"/>
  <c r="BA219" i="1"/>
  <c r="N219" i="1"/>
  <c r="BB219" i="1"/>
  <c r="O219" i="1"/>
  <c r="BC219" i="1"/>
  <c r="P219" i="1"/>
  <c r="BD219" i="1"/>
  <c r="Q219" i="1"/>
  <c r="BE219" i="1"/>
  <c r="R219" i="1"/>
  <c r="BF219" i="1"/>
  <c r="S219" i="1"/>
  <c r="BG219" i="1"/>
  <c r="BZ219" i="1"/>
  <c r="E219" i="1"/>
  <c r="AS219" i="1"/>
  <c r="F219" i="1"/>
  <c r="AT219" i="1"/>
  <c r="G219" i="1"/>
  <c r="AU219" i="1"/>
  <c r="H219" i="1"/>
  <c r="AV219" i="1"/>
  <c r="I219" i="1"/>
  <c r="AW219" i="1"/>
  <c r="J219" i="1"/>
  <c r="AX219" i="1"/>
  <c r="BY219" i="1"/>
  <c r="C219" i="1"/>
  <c r="D219" i="1"/>
  <c r="AR219" i="1"/>
  <c r="BX219" i="1"/>
  <c r="B219" i="1"/>
  <c r="AQ219" i="1"/>
  <c r="A219" i="1"/>
  <c r="AF218" i="1"/>
  <c r="BT218" i="1"/>
  <c r="AG218" i="1"/>
  <c r="BU218" i="1"/>
  <c r="AH218" i="1"/>
  <c r="BV218" i="1"/>
  <c r="CD218" i="1"/>
  <c r="AA218" i="1"/>
  <c r="BO218" i="1"/>
  <c r="AB218" i="1"/>
  <c r="BP218" i="1"/>
  <c r="AC218" i="1"/>
  <c r="BQ218" i="1"/>
  <c r="AD218" i="1"/>
  <c r="BR218" i="1"/>
  <c r="AE218" i="1"/>
  <c r="BS218" i="1"/>
  <c r="CC218" i="1"/>
  <c r="X218" i="1"/>
  <c r="BL218" i="1"/>
  <c r="Y218" i="1"/>
  <c r="BM218" i="1"/>
  <c r="Z218" i="1"/>
  <c r="BN218" i="1"/>
  <c r="CB218" i="1"/>
  <c r="T218" i="1"/>
  <c r="BH218" i="1"/>
  <c r="U218" i="1"/>
  <c r="BI218" i="1"/>
  <c r="V218" i="1"/>
  <c r="BJ218" i="1"/>
  <c r="W218" i="1"/>
  <c r="BK218" i="1"/>
  <c r="CA218" i="1"/>
  <c r="K218" i="1"/>
  <c r="AY218" i="1"/>
  <c r="L218" i="1"/>
  <c r="AZ218" i="1"/>
  <c r="M218" i="1"/>
  <c r="BA218" i="1"/>
  <c r="N218" i="1"/>
  <c r="BB218" i="1"/>
  <c r="O218" i="1"/>
  <c r="BC218" i="1"/>
  <c r="P218" i="1"/>
  <c r="BD218" i="1"/>
  <c r="Q218" i="1"/>
  <c r="BE218" i="1"/>
  <c r="R218" i="1"/>
  <c r="BF218" i="1"/>
  <c r="S218" i="1"/>
  <c r="BG218" i="1"/>
  <c r="BZ218" i="1"/>
  <c r="E218" i="1"/>
  <c r="AS218" i="1"/>
  <c r="F218" i="1"/>
  <c r="AT218" i="1"/>
  <c r="G218" i="1"/>
  <c r="AU218" i="1"/>
  <c r="H218" i="1"/>
  <c r="AV218" i="1"/>
  <c r="I218" i="1"/>
  <c r="AW218" i="1"/>
  <c r="J218" i="1"/>
  <c r="AX218" i="1"/>
  <c r="BY218" i="1"/>
  <c r="C218" i="1"/>
  <c r="D218" i="1"/>
  <c r="AR218" i="1"/>
  <c r="BX218" i="1"/>
  <c r="B218" i="1"/>
  <c r="AQ218" i="1"/>
  <c r="A218" i="1"/>
  <c r="AF217" i="1"/>
  <c r="BT217" i="1"/>
  <c r="AG217" i="1"/>
  <c r="BU217" i="1"/>
  <c r="AH217" i="1"/>
  <c r="BV217" i="1"/>
  <c r="CD217" i="1"/>
  <c r="AA217" i="1"/>
  <c r="BO217" i="1"/>
  <c r="AB217" i="1"/>
  <c r="BP217" i="1"/>
  <c r="AC217" i="1"/>
  <c r="BQ217" i="1"/>
  <c r="AD217" i="1"/>
  <c r="BR217" i="1"/>
  <c r="AE217" i="1"/>
  <c r="BS217" i="1"/>
  <c r="CC217" i="1"/>
  <c r="X217" i="1"/>
  <c r="BL217" i="1"/>
  <c r="Y217" i="1"/>
  <c r="BM217" i="1"/>
  <c r="Z217" i="1"/>
  <c r="BN217" i="1"/>
  <c r="CB217" i="1"/>
  <c r="T217" i="1"/>
  <c r="BH217" i="1"/>
  <c r="U217" i="1"/>
  <c r="BI217" i="1"/>
  <c r="V217" i="1"/>
  <c r="BJ217" i="1"/>
  <c r="W217" i="1"/>
  <c r="BK217" i="1"/>
  <c r="CA217" i="1"/>
  <c r="K217" i="1"/>
  <c r="AY217" i="1"/>
  <c r="L217" i="1"/>
  <c r="AZ217" i="1"/>
  <c r="M217" i="1"/>
  <c r="BA217" i="1"/>
  <c r="N217" i="1"/>
  <c r="BB217" i="1"/>
  <c r="O217" i="1"/>
  <c r="BC217" i="1"/>
  <c r="P217" i="1"/>
  <c r="BD217" i="1"/>
  <c r="Q217" i="1"/>
  <c r="BE217" i="1"/>
  <c r="R217" i="1"/>
  <c r="BF217" i="1"/>
  <c r="S217" i="1"/>
  <c r="BG217" i="1"/>
  <c r="BZ217" i="1"/>
  <c r="E217" i="1"/>
  <c r="AS217" i="1"/>
  <c r="F217" i="1"/>
  <c r="AT217" i="1"/>
  <c r="G217" i="1"/>
  <c r="AU217" i="1"/>
  <c r="H217" i="1"/>
  <c r="AV217" i="1"/>
  <c r="I217" i="1"/>
  <c r="AW217" i="1"/>
  <c r="J217" i="1"/>
  <c r="AX217" i="1"/>
  <c r="BY217" i="1"/>
  <c r="C217" i="1"/>
  <c r="D217" i="1"/>
  <c r="AR217" i="1"/>
  <c r="BX217" i="1"/>
  <c r="B217" i="1"/>
  <c r="AQ217" i="1"/>
  <c r="A217" i="1"/>
  <c r="AF216" i="1"/>
  <c r="BT216" i="1"/>
  <c r="AG216" i="1"/>
  <c r="BU216" i="1"/>
  <c r="AH216" i="1"/>
  <c r="BV216" i="1"/>
  <c r="CD216" i="1"/>
  <c r="AA216" i="1"/>
  <c r="BO216" i="1"/>
  <c r="AB216" i="1"/>
  <c r="BP216" i="1"/>
  <c r="AC216" i="1"/>
  <c r="BQ216" i="1"/>
  <c r="AD216" i="1"/>
  <c r="BR216" i="1"/>
  <c r="AE216" i="1"/>
  <c r="BS216" i="1"/>
  <c r="CC216" i="1"/>
  <c r="X216" i="1"/>
  <c r="BL216" i="1"/>
  <c r="Y216" i="1"/>
  <c r="BM216" i="1"/>
  <c r="Z216" i="1"/>
  <c r="BN216" i="1"/>
  <c r="CB216" i="1"/>
  <c r="T216" i="1"/>
  <c r="BH216" i="1"/>
  <c r="U216" i="1"/>
  <c r="BI216" i="1"/>
  <c r="V216" i="1"/>
  <c r="BJ216" i="1"/>
  <c r="W216" i="1"/>
  <c r="BK216" i="1"/>
  <c r="CA216" i="1"/>
  <c r="K216" i="1"/>
  <c r="AY216" i="1"/>
  <c r="L216" i="1"/>
  <c r="AZ216" i="1"/>
  <c r="M216" i="1"/>
  <c r="BA216" i="1"/>
  <c r="N216" i="1"/>
  <c r="BB216" i="1"/>
  <c r="O216" i="1"/>
  <c r="BC216" i="1"/>
  <c r="P216" i="1"/>
  <c r="BD216" i="1"/>
  <c r="Q216" i="1"/>
  <c r="BE216" i="1"/>
  <c r="R216" i="1"/>
  <c r="BF216" i="1"/>
  <c r="S216" i="1"/>
  <c r="BG216" i="1"/>
  <c r="BZ216" i="1"/>
  <c r="E216" i="1"/>
  <c r="AS216" i="1"/>
  <c r="F216" i="1"/>
  <c r="AT216" i="1"/>
  <c r="G216" i="1"/>
  <c r="AU216" i="1"/>
  <c r="H216" i="1"/>
  <c r="AV216" i="1"/>
  <c r="I216" i="1"/>
  <c r="AW216" i="1"/>
  <c r="J216" i="1"/>
  <c r="AX216" i="1"/>
  <c r="BY216" i="1"/>
  <c r="C216" i="1"/>
  <c r="D216" i="1"/>
  <c r="AR216" i="1"/>
  <c r="BX216" i="1"/>
  <c r="B216" i="1"/>
  <c r="AQ216" i="1"/>
  <c r="A216" i="1"/>
  <c r="AF215" i="1"/>
  <c r="BT215" i="1"/>
  <c r="AG215" i="1"/>
  <c r="BU215" i="1"/>
  <c r="AH215" i="1"/>
  <c r="BV215" i="1"/>
  <c r="CD215" i="1"/>
  <c r="AA215" i="1"/>
  <c r="BO215" i="1"/>
  <c r="AB215" i="1"/>
  <c r="BP215" i="1"/>
  <c r="AC215" i="1"/>
  <c r="BQ215" i="1"/>
  <c r="AD215" i="1"/>
  <c r="BR215" i="1"/>
  <c r="AE215" i="1"/>
  <c r="BS215" i="1"/>
  <c r="CC215" i="1"/>
  <c r="X215" i="1"/>
  <c r="BL215" i="1"/>
  <c r="Y215" i="1"/>
  <c r="BM215" i="1"/>
  <c r="Z215" i="1"/>
  <c r="BN215" i="1"/>
  <c r="CB215" i="1"/>
  <c r="T215" i="1"/>
  <c r="BH215" i="1"/>
  <c r="U215" i="1"/>
  <c r="BI215" i="1"/>
  <c r="V215" i="1"/>
  <c r="BJ215" i="1"/>
  <c r="W215" i="1"/>
  <c r="BK215" i="1"/>
  <c r="CA215" i="1"/>
  <c r="K215" i="1"/>
  <c r="AY215" i="1"/>
  <c r="L215" i="1"/>
  <c r="AZ215" i="1"/>
  <c r="M215" i="1"/>
  <c r="BA215" i="1"/>
  <c r="N215" i="1"/>
  <c r="BB215" i="1"/>
  <c r="O215" i="1"/>
  <c r="BC215" i="1"/>
  <c r="P215" i="1"/>
  <c r="BD215" i="1"/>
  <c r="Q215" i="1"/>
  <c r="BE215" i="1"/>
  <c r="R215" i="1"/>
  <c r="BF215" i="1"/>
  <c r="S215" i="1"/>
  <c r="BG215" i="1"/>
  <c r="BZ215" i="1"/>
  <c r="E215" i="1"/>
  <c r="AS215" i="1"/>
  <c r="F215" i="1"/>
  <c r="AT215" i="1"/>
  <c r="G215" i="1"/>
  <c r="AU215" i="1"/>
  <c r="H215" i="1"/>
  <c r="AV215" i="1"/>
  <c r="I215" i="1"/>
  <c r="AW215" i="1"/>
  <c r="J215" i="1"/>
  <c r="AX215" i="1"/>
  <c r="BY215" i="1"/>
  <c r="C215" i="1"/>
  <c r="D215" i="1"/>
  <c r="AR215" i="1"/>
  <c r="BX215" i="1"/>
  <c r="B215" i="1"/>
  <c r="AQ215" i="1"/>
  <c r="A215" i="1"/>
  <c r="AF214" i="1"/>
  <c r="BT214" i="1"/>
  <c r="AG214" i="1"/>
  <c r="BU214" i="1"/>
  <c r="AH214" i="1"/>
  <c r="BV214" i="1"/>
  <c r="CD214" i="1"/>
  <c r="AA214" i="1"/>
  <c r="BO214" i="1"/>
  <c r="AB214" i="1"/>
  <c r="BP214" i="1"/>
  <c r="AC214" i="1"/>
  <c r="BQ214" i="1"/>
  <c r="AD214" i="1"/>
  <c r="BR214" i="1"/>
  <c r="AE214" i="1"/>
  <c r="BS214" i="1"/>
  <c r="CC214" i="1"/>
  <c r="X214" i="1"/>
  <c r="BL214" i="1"/>
  <c r="Y214" i="1"/>
  <c r="BM214" i="1"/>
  <c r="Z214" i="1"/>
  <c r="BN214" i="1"/>
  <c r="CB214" i="1"/>
  <c r="T214" i="1"/>
  <c r="BH214" i="1"/>
  <c r="U214" i="1"/>
  <c r="BI214" i="1"/>
  <c r="V214" i="1"/>
  <c r="BJ214" i="1"/>
  <c r="W214" i="1"/>
  <c r="BK214" i="1"/>
  <c r="CA214" i="1"/>
  <c r="K214" i="1"/>
  <c r="AY214" i="1"/>
  <c r="L214" i="1"/>
  <c r="AZ214" i="1"/>
  <c r="M214" i="1"/>
  <c r="BA214" i="1"/>
  <c r="N214" i="1"/>
  <c r="BB214" i="1"/>
  <c r="O214" i="1"/>
  <c r="BC214" i="1"/>
  <c r="P214" i="1"/>
  <c r="BD214" i="1"/>
  <c r="Q214" i="1"/>
  <c r="BE214" i="1"/>
  <c r="R214" i="1"/>
  <c r="BF214" i="1"/>
  <c r="S214" i="1"/>
  <c r="BG214" i="1"/>
  <c r="BZ214" i="1"/>
  <c r="E214" i="1"/>
  <c r="AS214" i="1"/>
  <c r="F214" i="1"/>
  <c r="AT214" i="1"/>
  <c r="G214" i="1"/>
  <c r="AU214" i="1"/>
  <c r="H214" i="1"/>
  <c r="AV214" i="1"/>
  <c r="I214" i="1"/>
  <c r="AW214" i="1"/>
  <c r="J214" i="1"/>
  <c r="AX214" i="1"/>
  <c r="BY214" i="1"/>
  <c r="C214" i="1"/>
  <c r="D214" i="1"/>
  <c r="AR214" i="1"/>
  <c r="BX214" i="1"/>
  <c r="B214" i="1"/>
  <c r="AQ214" i="1"/>
  <c r="A214" i="1"/>
  <c r="AF213" i="1"/>
  <c r="BT213" i="1"/>
  <c r="AG213" i="1"/>
  <c r="BU213" i="1"/>
  <c r="AH213" i="1"/>
  <c r="BV213" i="1"/>
  <c r="CD213" i="1"/>
  <c r="AA213" i="1"/>
  <c r="BO213" i="1"/>
  <c r="AB213" i="1"/>
  <c r="BP213" i="1"/>
  <c r="AC213" i="1"/>
  <c r="BQ213" i="1"/>
  <c r="AD213" i="1"/>
  <c r="BR213" i="1"/>
  <c r="AE213" i="1"/>
  <c r="BS213" i="1"/>
  <c r="CC213" i="1"/>
  <c r="X213" i="1"/>
  <c r="BL213" i="1"/>
  <c r="Y213" i="1"/>
  <c r="BM213" i="1"/>
  <c r="Z213" i="1"/>
  <c r="BN213" i="1"/>
  <c r="CB213" i="1"/>
  <c r="T213" i="1"/>
  <c r="BH213" i="1"/>
  <c r="U213" i="1"/>
  <c r="BI213" i="1"/>
  <c r="V213" i="1"/>
  <c r="BJ213" i="1"/>
  <c r="W213" i="1"/>
  <c r="BK213" i="1"/>
  <c r="CA213" i="1"/>
  <c r="K213" i="1"/>
  <c r="AY213" i="1"/>
  <c r="L213" i="1"/>
  <c r="AZ213" i="1"/>
  <c r="M213" i="1"/>
  <c r="BA213" i="1"/>
  <c r="N213" i="1"/>
  <c r="BB213" i="1"/>
  <c r="O213" i="1"/>
  <c r="BC213" i="1"/>
  <c r="P213" i="1"/>
  <c r="BD213" i="1"/>
  <c r="Q213" i="1"/>
  <c r="BE213" i="1"/>
  <c r="R213" i="1"/>
  <c r="BF213" i="1"/>
  <c r="S213" i="1"/>
  <c r="BG213" i="1"/>
  <c r="BZ213" i="1"/>
  <c r="E213" i="1"/>
  <c r="AS213" i="1"/>
  <c r="F213" i="1"/>
  <c r="AT213" i="1"/>
  <c r="G213" i="1"/>
  <c r="AU213" i="1"/>
  <c r="H213" i="1"/>
  <c r="AV213" i="1"/>
  <c r="I213" i="1"/>
  <c r="AW213" i="1"/>
  <c r="J213" i="1"/>
  <c r="AX213" i="1"/>
  <c r="BY213" i="1"/>
  <c r="C213" i="1"/>
  <c r="D213" i="1"/>
  <c r="AR213" i="1"/>
  <c r="BX213" i="1"/>
  <c r="B213" i="1"/>
  <c r="AQ213" i="1"/>
  <c r="A213" i="1"/>
  <c r="AF212" i="1"/>
  <c r="BT212" i="1"/>
  <c r="AG212" i="1"/>
  <c r="BU212" i="1"/>
  <c r="AH212" i="1"/>
  <c r="BV212" i="1"/>
  <c r="CD212" i="1"/>
  <c r="AA212" i="1"/>
  <c r="BO212" i="1"/>
  <c r="AB212" i="1"/>
  <c r="BP212" i="1"/>
  <c r="AC212" i="1"/>
  <c r="BQ212" i="1"/>
  <c r="AD212" i="1"/>
  <c r="BR212" i="1"/>
  <c r="AE212" i="1"/>
  <c r="BS212" i="1"/>
  <c r="CC212" i="1"/>
  <c r="X212" i="1"/>
  <c r="BL212" i="1"/>
  <c r="Y212" i="1"/>
  <c r="BM212" i="1"/>
  <c r="Z212" i="1"/>
  <c r="BN212" i="1"/>
  <c r="CB212" i="1"/>
  <c r="T212" i="1"/>
  <c r="BH212" i="1"/>
  <c r="U212" i="1"/>
  <c r="BI212" i="1"/>
  <c r="V212" i="1"/>
  <c r="BJ212" i="1"/>
  <c r="W212" i="1"/>
  <c r="BK212" i="1"/>
  <c r="CA212" i="1"/>
  <c r="K212" i="1"/>
  <c r="AY212" i="1"/>
  <c r="L212" i="1"/>
  <c r="AZ212" i="1"/>
  <c r="M212" i="1"/>
  <c r="BA212" i="1"/>
  <c r="N212" i="1"/>
  <c r="BB212" i="1"/>
  <c r="O212" i="1"/>
  <c r="BC212" i="1"/>
  <c r="P212" i="1"/>
  <c r="BD212" i="1"/>
  <c r="Q212" i="1"/>
  <c r="BE212" i="1"/>
  <c r="R212" i="1"/>
  <c r="BF212" i="1"/>
  <c r="S212" i="1"/>
  <c r="BG212" i="1"/>
  <c r="BZ212" i="1"/>
  <c r="E212" i="1"/>
  <c r="AS212" i="1"/>
  <c r="F212" i="1"/>
  <c r="AT212" i="1"/>
  <c r="G212" i="1"/>
  <c r="AU212" i="1"/>
  <c r="H212" i="1"/>
  <c r="AV212" i="1"/>
  <c r="I212" i="1"/>
  <c r="AW212" i="1"/>
  <c r="J212" i="1"/>
  <c r="AX212" i="1"/>
  <c r="BY212" i="1"/>
  <c r="C212" i="1"/>
  <c r="D212" i="1"/>
  <c r="AR212" i="1"/>
  <c r="BX212" i="1"/>
  <c r="B212" i="1"/>
  <c r="AQ212" i="1"/>
  <c r="A212" i="1"/>
  <c r="AF211" i="1"/>
  <c r="BT211" i="1"/>
  <c r="AG211" i="1"/>
  <c r="BU211" i="1"/>
  <c r="AH211" i="1"/>
  <c r="BV211" i="1"/>
  <c r="CD211" i="1"/>
  <c r="AA211" i="1"/>
  <c r="BO211" i="1"/>
  <c r="AB211" i="1"/>
  <c r="BP211" i="1"/>
  <c r="AC211" i="1"/>
  <c r="BQ211" i="1"/>
  <c r="AD211" i="1"/>
  <c r="BR211" i="1"/>
  <c r="AE211" i="1"/>
  <c r="BS211" i="1"/>
  <c r="CC211" i="1"/>
  <c r="X211" i="1"/>
  <c r="BL211" i="1"/>
  <c r="Y211" i="1"/>
  <c r="BM211" i="1"/>
  <c r="Z211" i="1"/>
  <c r="BN211" i="1"/>
  <c r="CB211" i="1"/>
  <c r="T211" i="1"/>
  <c r="BH211" i="1"/>
  <c r="U211" i="1"/>
  <c r="BI211" i="1"/>
  <c r="V211" i="1"/>
  <c r="BJ211" i="1"/>
  <c r="W211" i="1"/>
  <c r="BK211" i="1"/>
  <c r="CA211" i="1"/>
  <c r="K211" i="1"/>
  <c r="AY211" i="1"/>
  <c r="L211" i="1"/>
  <c r="AZ211" i="1"/>
  <c r="M211" i="1"/>
  <c r="BA211" i="1"/>
  <c r="N211" i="1"/>
  <c r="BB211" i="1"/>
  <c r="O211" i="1"/>
  <c r="BC211" i="1"/>
  <c r="P211" i="1"/>
  <c r="BD211" i="1"/>
  <c r="Q211" i="1"/>
  <c r="BE211" i="1"/>
  <c r="R211" i="1"/>
  <c r="BF211" i="1"/>
  <c r="S211" i="1"/>
  <c r="BG211" i="1"/>
  <c r="BZ211" i="1"/>
  <c r="E211" i="1"/>
  <c r="AS211" i="1"/>
  <c r="F211" i="1"/>
  <c r="AT211" i="1"/>
  <c r="G211" i="1"/>
  <c r="AU211" i="1"/>
  <c r="H211" i="1"/>
  <c r="AV211" i="1"/>
  <c r="I211" i="1"/>
  <c r="AW211" i="1"/>
  <c r="J211" i="1"/>
  <c r="AX211" i="1"/>
  <c r="BY211" i="1"/>
  <c r="C211" i="1"/>
  <c r="D211" i="1"/>
  <c r="AR211" i="1"/>
  <c r="BX211" i="1"/>
  <c r="B211" i="1"/>
  <c r="AQ211" i="1"/>
  <c r="A211" i="1"/>
  <c r="AF210" i="1"/>
  <c r="BT210" i="1"/>
  <c r="AG210" i="1"/>
  <c r="BU210" i="1"/>
  <c r="AH210" i="1"/>
  <c r="BV210" i="1"/>
  <c r="CD210" i="1"/>
  <c r="AA210" i="1"/>
  <c r="BO210" i="1"/>
  <c r="AB210" i="1"/>
  <c r="BP210" i="1"/>
  <c r="AC210" i="1"/>
  <c r="BQ210" i="1"/>
  <c r="AD210" i="1"/>
  <c r="BR210" i="1"/>
  <c r="AE210" i="1"/>
  <c r="BS210" i="1"/>
  <c r="CC210" i="1"/>
  <c r="X210" i="1"/>
  <c r="BL210" i="1"/>
  <c r="Y210" i="1"/>
  <c r="BM210" i="1"/>
  <c r="Z210" i="1"/>
  <c r="BN210" i="1"/>
  <c r="CB210" i="1"/>
  <c r="T210" i="1"/>
  <c r="BH210" i="1"/>
  <c r="U210" i="1"/>
  <c r="BI210" i="1"/>
  <c r="V210" i="1"/>
  <c r="BJ210" i="1"/>
  <c r="W210" i="1"/>
  <c r="BK210" i="1"/>
  <c r="CA210" i="1"/>
  <c r="K210" i="1"/>
  <c r="AY210" i="1"/>
  <c r="L210" i="1"/>
  <c r="AZ210" i="1"/>
  <c r="M210" i="1"/>
  <c r="BA210" i="1"/>
  <c r="N210" i="1"/>
  <c r="BB210" i="1"/>
  <c r="O210" i="1"/>
  <c r="BC210" i="1"/>
  <c r="P210" i="1"/>
  <c r="BD210" i="1"/>
  <c r="Q210" i="1"/>
  <c r="BE210" i="1"/>
  <c r="R210" i="1"/>
  <c r="BF210" i="1"/>
  <c r="S210" i="1"/>
  <c r="BG210" i="1"/>
  <c r="BZ210" i="1"/>
  <c r="E210" i="1"/>
  <c r="AS210" i="1"/>
  <c r="F210" i="1"/>
  <c r="AT210" i="1"/>
  <c r="G210" i="1"/>
  <c r="AU210" i="1"/>
  <c r="H210" i="1"/>
  <c r="AV210" i="1"/>
  <c r="I210" i="1"/>
  <c r="AW210" i="1"/>
  <c r="J210" i="1"/>
  <c r="AX210" i="1"/>
  <c r="BY210" i="1"/>
  <c r="C210" i="1"/>
  <c r="D210" i="1"/>
  <c r="AR210" i="1"/>
  <c r="BX210" i="1"/>
  <c r="B210" i="1"/>
  <c r="AQ210" i="1"/>
  <c r="A210" i="1"/>
  <c r="AF209" i="1"/>
  <c r="BT209" i="1"/>
  <c r="AG209" i="1"/>
  <c r="BU209" i="1"/>
  <c r="AH209" i="1"/>
  <c r="BV209" i="1"/>
  <c r="CD209" i="1"/>
  <c r="AA209" i="1"/>
  <c r="BO209" i="1"/>
  <c r="AB209" i="1"/>
  <c r="BP209" i="1"/>
  <c r="AC209" i="1"/>
  <c r="BQ209" i="1"/>
  <c r="AD209" i="1"/>
  <c r="BR209" i="1"/>
  <c r="AE209" i="1"/>
  <c r="BS209" i="1"/>
  <c r="CC209" i="1"/>
  <c r="X209" i="1"/>
  <c r="BL209" i="1"/>
  <c r="Y209" i="1"/>
  <c r="BM209" i="1"/>
  <c r="Z209" i="1"/>
  <c r="BN209" i="1"/>
  <c r="CB209" i="1"/>
  <c r="T209" i="1"/>
  <c r="BH209" i="1"/>
  <c r="U209" i="1"/>
  <c r="BI209" i="1"/>
  <c r="V209" i="1"/>
  <c r="BJ209" i="1"/>
  <c r="W209" i="1"/>
  <c r="BK209" i="1"/>
  <c r="CA209" i="1"/>
  <c r="K209" i="1"/>
  <c r="AY209" i="1"/>
  <c r="L209" i="1"/>
  <c r="AZ209" i="1"/>
  <c r="M209" i="1"/>
  <c r="BA209" i="1"/>
  <c r="N209" i="1"/>
  <c r="BB209" i="1"/>
  <c r="O209" i="1"/>
  <c r="BC209" i="1"/>
  <c r="P209" i="1"/>
  <c r="BD209" i="1"/>
  <c r="Q209" i="1"/>
  <c r="BE209" i="1"/>
  <c r="R209" i="1"/>
  <c r="BF209" i="1"/>
  <c r="S209" i="1"/>
  <c r="BG209" i="1"/>
  <c r="BZ209" i="1"/>
  <c r="E209" i="1"/>
  <c r="AS209" i="1"/>
  <c r="F209" i="1"/>
  <c r="AT209" i="1"/>
  <c r="G209" i="1"/>
  <c r="AU209" i="1"/>
  <c r="H209" i="1"/>
  <c r="AV209" i="1"/>
  <c r="I209" i="1"/>
  <c r="AW209" i="1"/>
  <c r="J209" i="1"/>
  <c r="AX209" i="1"/>
  <c r="BY209" i="1"/>
  <c r="C209" i="1"/>
  <c r="D209" i="1"/>
  <c r="AR209" i="1"/>
  <c r="BX209" i="1"/>
  <c r="B209" i="1"/>
  <c r="AQ209" i="1"/>
  <c r="A209" i="1"/>
  <c r="AF208" i="1"/>
  <c r="BT208" i="1"/>
  <c r="AG208" i="1"/>
  <c r="BU208" i="1"/>
  <c r="AH208" i="1"/>
  <c r="BV208" i="1"/>
  <c r="CD208" i="1"/>
  <c r="AA208" i="1"/>
  <c r="BO208" i="1"/>
  <c r="AB208" i="1"/>
  <c r="BP208" i="1"/>
  <c r="AC208" i="1"/>
  <c r="BQ208" i="1"/>
  <c r="AD208" i="1"/>
  <c r="BR208" i="1"/>
  <c r="AE208" i="1"/>
  <c r="BS208" i="1"/>
  <c r="CC208" i="1"/>
  <c r="X208" i="1"/>
  <c r="BL208" i="1"/>
  <c r="Y208" i="1"/>
  <c r="BM208" i="1"/>
  <c r="Z208" i="1"/>
  <c r="BN208" i="1"/>
  <c r="CB208" i="1"/>
  <c r="T208" i="1"/>
  <c r="BH208" i="1"/>
  <c r="U208" i="1"/>
  <c r="BI208" i="1"/>
  <c r="V208" i="1"/>
  <c r="BJ208" i="1"/>
  <c r="W208" i="1"/>
  <c r="BK208" i="1"/>
  <c r="CA208" i="1"/>
  <c r="K208" i="1"/>
  <c r="AY208" i="1"/>
  <c r="L208" i="1"/>
  <c r="AZ208" i="1"/>
  <c r="M208" i="1"/>
  <c r="BA208" i="1"/>
  <c r="N208" i="1"/>
  <c r="BB208" i="1"/>
  <c r="O208" i="1"/>
  <c r="BC208" i="1"/>
  <c r="P208" i="1"/>
  <c r="BD208" i="1"/>
  <c r="Q208" i="1"/>
  <c r="BE208" i="1"/>
  <c r="R208" i="1"/>
  <c r="BF208" i="1"/>
  <c r="S208" i="1"/>
  <c r="BG208" i="1"/>
  <c r="BZ208" i="1"/>
  <c r="E208" i="1"/>
  <c r="AS208" i="1"/>
  <c r="F208" i="1"/>
  <c r="AT208" i="1"/>
  <c r="G208" i="1"/>
  <c r="AU208" i="1"/>
  <c r="H208" i="1"/>
  <c r="AV208" i="1"/>
  <c r="I208" i="1"/>
  <c r="AW208" i="1"/>
  <c r="J208" i="1"/>
  <c r="AX208" i="1"/>
  <c r="BY208" i="1"/>
  <c r="C208" i="1"/>
  <c r="D208" i="1"/>
  <c r="AR208" i="1"/>
  <c r="BX208" i="1"/>
  <c r="B208" i="1"/>
  <c r="AQ208" i="1"/>
  <c r="A208" i="1"/>
  <c r="AF207" i="1"/>
  <c r="BT207" i="1"/>
  <c r="AG207" i="1"/>
  <c r="BU207" i="1"/>
  <c r="AH207" i="1"/>
  <c r="BV207" i="1"/>
  <c r="CD207" i="1"/>
  <c r="AA207" i="1"/>
  <c r="BO207" i="1"/>
  <c r="AB207" i="1"/>
  <c r="BP207" i="1"/>
  <c r="AC207" i="1"/>
  <c r="BQ207" i="1"/>
  <c r="AD207" i="1"/>
  <c r="BR207" i="1"/>
  <c r="AE207" i="1"/>
  <c r="BS207" i="1"/>
  <c r="CC207" i="1"/>
  <c r="X207" i="1"/>
  <c r="BL207" i="1"/>
  <c r="Y207" i="1"/>
  <c r="BM207" i="1"/>
  <c r="Z207" i="1"/>
  <c r="BN207" i="1"/>
  <c r="CB207" i="1"/>
  <c r="T207" i="1"/>
  <c r="BH207" i="1"/>
  <c r="U207" i="1"/>
  <c r="BI207" i="1"/>
  <c r="V207" i="1"/>
  <c r="BJ207" i="1"/>
  <c r="W207" i="1"/>
  <c r="BK207" i="1"/>
  <c r="CA207" i="1"/>
  <c r="K207" i="1"/>
  <c r="AY207" i="1"/>
  <c r="L207" i="1"/>
  <c r="AZ207" i="1"/>
  <c r="M207" i="1"/>
  <c r="BA207" i="1"/>
  <c r="N207" i="1"/>
  <c r="BB207" i="1"/>
  <c r="O207" i="1"/>
  <c r="BC207" i="1"/>
  <c r="P207" i="1"/>
  <c r="BD207" i="1"/>
  <c r="Q207" i="1"/>
  <c r="BE207" i="1"/>
  <c r="R207" i="1"/>
  <c r="BF207" i="1"/>
  <c r="S207" i="1"/>
  <c r="BG207" i="1"/>
  <c r="BZ207" i="1"/>
  <c r="E207" i="1"/>
  <c r="AS207" i="1"/>
  <c r="F207" i="1"/>
  <c r="AT207" i="1"/>
  <c r="G207" i="1"/>
  <c r="AU207" i="1"/>
  <c r="H207" i="1"/>
  <c r="AV207" i="1"/>
  <c r="I207" i="1"/>
  <c r="AW207" i="1"/>
  <c r="J207" i="1"/>
  <c r="AX207" i="1"/>
  <c r="BY207" i="1"/>
  <c r="C207" i="1"/>
  <c r="D207" i="1"/>
  <c r="AR207" i="1"/>
  <c r="BX207" i="1"/>
  <c r="B207" i="1"/>
  <c r="AQ207" i="1"/>
  <c r="A207" i="1"/>
  <c r="AF206" i="1"/>
  <c r="BT206" i="1"/>
  <c r="AG206" i="1"/>
  <c r="BU206" i="1"/>
  <c r="AH206" i="1"/>
  <c r="BV206" i="1"/>
  <c r="CD206" i="1"/>
  <c r="AA206" i="1"/>
  <c r="BO206" i="1"/>
  <c r="AB206" i="1"/>
  <c r="BP206" i="1"/>
  <c r="AC206" i="1"/>
  <c r="BQ206" i="1"/>
  <c r="AD206" i="1"/>
  <c r="BR206" i="1"/>
  <c r="AE206" i="1"/>
  <c r="BS206" i="1"/>
  <c r="CC206" i="1"/>
  <c r="X206" i="1"/>
  <c r="BL206" i="1"/>
  <c r="Y206" i="1"/>
  <c r="BM206" i="1"/>
  <c r="Z206" i="1"/>
  <c r="BN206" i="1"/>
  <c r="CB206" i="1"/>
  <c r="T206" i="1"/>
  <c r="BH206" i="1"/>
  <c r="U206" i="1"/>
  <c r="BI206" i="1"/>
  <c r="V206" i="1"/>
  <c r="BJ206" i="1"/>
  <c r="W206" i="1"/>
  <c r="BK206" i="1"/>
  <c r="CA206" i="1"/>
  <c r="K206" i="1"/>
  <c r="AY206" i="1"/>
  <c r="L206" i="1"/>
  <c r="AZ206" i="1"/>
  <c r="M206" i="1"/>
  <c r="BA206" i="1"/>
  <c r="N206" i="1"/>
  <c r="BB206" i="1"/>
  <c r="O206" i="1"/>
  <c r="BC206" i="1"/>
  <c r="P206" i="1"/>
  <c r="BD206" i="1"/>
  <c r="Q206" i="1"/>
  <c r="BE206" i="1"/>
  <c r="R206" i="1"/>
  <c r="BF206" i="1"/>
  <c r="S206" i="1"/>
  <c r="BG206" i="1"/>
  <c r="BZ206" i="1"/>
  <c r="E206" i="1"/>
  <c r="AS206" i="1"/>
  <c r="F206" i="1"/>
  <c r="AT206" i="1"/>
  <c r="G206" i="1"/>
  <c r="AU206" i="1"/>
  <c r="H206" i="1"/>
  <c r="AV206" i="1"/>
  <c r="I206" i="1"/>
  <c r="AW206" i="1"/>
  <c r="J206" i="1"/>
  <c r="AX206" i="1"/>
  <c r="BY206" i="1"/>
  <c r="C206" i="1"/>
  <c r="D206" i="1"/>
  <c r="AR206" i="1"/>
  <c r="BX206" i="1"/>
  <c r="B206" i="1"/>
  <c r="AQ206" i="1"/>
  <c r="A206" i="1"/>
  <c r="AF205" i="1"/>
  <c r="BT205" i="1"/>
  <c r="AG205" i="1"/>
  <c r="BU205" i="1"/>
  <c r="AH205" i="1"/>
  <c r="BV205" i="1"/>
  <c r="CD205" i="1"/>
  <c r="AA205" i="1"/>
  <c r="BO205" i="1"/>
  <c r="AB205" i="1"/>
  <c r="BP205" i="1"/>
  <c r="AC205" i="1"/>
  <c r="BQ205" i="1"/>
  <c r="AD205" i="1"/>
  <c r="BR205" i="1"/>
  <c r="AE205" i="1"/>
  <c r="BS205" i="1"/>
  <c r="CC205" i="1"/>
  <c r="X205" i="1"/>
  <c r="BL205" i="1"/>
  <c r="Y205" i="1"/>
  <c r="BM205" i="1"/>
  <c r="Z205" i="1"/>
  <c r="BN205" i="1"/>
  <c r="CB205" i="1"/>
  <c r="T205" i="1"/>
  <c r="BH205" i="1"/>
  <c r="U205" i="1"/>
  <c r="BI205" i="1"/>
  <c r="V205" i="1"/>
  <c r="BJ205" i="1"/>
  <c r="W205" i="1"/>
  <c r="BK205" i="1"/>
  <c r="CA205" i="1"/>
  <c r="K205" i="1"/>
  <c r="AY205" i="1"/>
  <c r="L205" i="1"/>
  <c r="AZ205" i="1"/>
  <c r="M205" i="1"/>
  <c r="BA205" i="1"/>
  <c r="N205" i="1"/>
  <c r="BB205" i="1"/>
  <c r="O205" i="1"/>
  <c r="BC205" i="1"/>
  <c r="P205" i="1"/>
  <c r="BD205" i="1"/>
  <c r="Q205" i="1"/>
  <c r="BE205" i="1"/>
  <c r="R205" i="1"/>
  <c r="BF205" i="1"/>
  <c r="S205" i="1"/>
  <c r="BG205" i="1"/>
  <c r="BZ205" i="1"/>
  <c r="E205" i="1"/>
  <c r="AS205" i="1"/>
  <c r="F205" i="1"/>
  <c r="AT205" i="1"/>
  <c r="G205" i="1"/>
  <c r="AU205" i="1"/>
  <c r="H205" i="1"/>
  <c r="AV205" i="1"/>
  <c r="I205" i="1"/>
  <c r="AW205" i="1"/>
  <c r="J205" i="1"/>
  <c r="AX205" i="1"/>
  <c r="BY205" i="1"/>
  <c r="C205" i="1"/>
  <c r="D205" i="1"/>
  <c r="AR205" i="1"/>
  <c r="BX205" i="1"/>
  <c r="B205" i="1"/>
  <c r="AQ205" i="1"/>
  <c r="A205" i="1"/>
  <c r="AF204" i="1"/>
  <c r="BT204" i="1"/>
  <c r="AG204" i="1"/>
  <c r="BU204" i="1"/>
  <c r="AH204" i="1"/>
  <c r="BV204" i="1"/>
  <c r="CD204" i="1"/>
  <c r="AA204" i="1"/>
  <c r="BO204" i="1"/>
  <c r="AB204" i="1"/>
  <c r="BP204" i="1"/>
  <c r="AC204" i="1"/>
  <c r="BQ204" i="1"/>
  <c r="AD204" i="1"/>
  <c r="BR204" i="1"/>
  <c r="AE204" i="1"/>
  <c r="BS204" i="1"/>
  <c r="CC204" i="1"/>
  <c r="X204" i="1"/>
  <c r="BL204" i="1"/>
  <c r="Y204" i="1"/>
  <c r="BM204" i="1"/>
  <c r="Z204" i="1"/>
  <c r="BN204" i="1"/>
  <c r="CB204" i="1"/>
  <c r="T204" i="1"/>
  <c r="BH204" i="1"/>
  <c r="U204" i="1"/>
  <c r="BI204" i="1"/>
  <c r="V204" i="1"/>
  <c r="BJ204" i="1"/>
  <c r="W204" i="1"/>
  <c r="BK204" i="1"/>
  <c r="CA204" i="1"/>
  <c r="K204" i="1"/>
  <c r="AY204" i="1"/>
  <c r="L204" i="1"/>
  <c r="AZ204" i="1"/>
  <c r="M204" i="1"/>
  <c r="BA204" i="1"/>
  <c r="N204" i="1"/>
  <c r="BB204" i="1"/>
  <c r="O204" i="1"/>
  <c r="BC204" i="1"/>
  <c r="P204" i="1"/>
  <c r="BD204" i="1"/>
  <c r="Q204" i="1"/>
  <c r="BE204" i="1"/>
  <c r="R204" i="1"/>
  <c r="BF204" i="1"/>
  <c r="S204" i="1"/>
  <c r="BG204" i="1"/>
  <c r="BZ204" i="1"/>
  <c r="E204" i="1"/>
  <c r="AS204" i="1"/>
  <c r="F204" i="1"/>
  <c r="AT204" i="1"/>
  <c r="G204" i="1"/>
  <c r="AU204" i="1"/>
  <c r="H204" i="1"/>
  <c r="AV204" i="1"/>
  <c r="I204" i="1"/>
  <c r="AW204" i="1"/>
  <c r="J204" i="1"/>
  <c r="AX204" i="1"/>
  <c r="BY204" i="1"/>
  <c r="C204" i="1"/>
  <c r="D204" i="1"/>
  <c r="AR204" i="1"/>
  <c r="BX204" i="1"/>
  <c r="B204" i="1"/>
  <c r="AQ204" i="1"/>
  <c r="A204" i="1"/>
  <c r="AF203" i="1"/>
  <c r="BT203" i="1"/>
  <c r="AG203" i="1"/>
  <c r="BU203" i="1"/>
  <c r="AH203" i="1"/>
  <c r="BV203" i="1"/>
  <c r="CD203" i="1"/>
  <c r="AA203" i="1"/>
  <c r="BO203" i="1"/>
  <c r="AB203" i="1"/>
  <c r="BP203" i="1"/>
  <c r="AC203" i="1"/>
  <c r="BQ203" i="1"/>
  <c r="AD203" i="1"/>
  <c r="BR203" i="1"/>
  <c r="AE203" i="1"/>
  <c r="BS203" i="1"/>
  <c r="CC203" i="1"/>
  <c r="X203" i="1"/>
  <c r="BL203" i="1"/>
  <c r="Y203" i="1"/>
  <c r="BM203" i="1"/>
  <c r="Z203" i="1"/>
  <c r="BN203" i="1"/>
  <c r="CB203" i="1"/>
  <c r="T203" i="1"/>
  <c r="BH203" i="1"/>
  <c r="U203" i="1"/>
  <c r="BI203" i="1"/>
  <c r="V203" i="1"/>
  <c r="BJ203" i="1"/>
  <c r="W203" i="1"/>
  <c r="BK203" i="1"/>
  <c r="CA203" i="1"/>
  <c r="K203" i="1"/>
  <c r="AY203" i="1"/>
  <c r="L203" i="1"/>
  <c r="AZ203" i="1"/>
  <c r="M203" i="1"/>
  <c r="BA203" i="1"/>
  <c r="N203" i="1"/>
  <c r="BB203" i="1"/>
  <c r="O203" i="1"/>
  <c r="BC203" i="1"/>
  <c r="P203" i="1"/>
  <c r="BD203" i="1"/>
  <c r="Q203" i="1"/>
  <c r="BE203" i="1"/>
  <c r="R203" i="1"/>
  <c r="BF203" i="1"/>
  <c r="S203" i="1"/>
  <c r="BG203" i="1"/>
  <c r="BZ203" i="1"/>
  <c r="E203" i="1"/>
  <c r="AS203" i="1"/>
  <c r="F203" i="1"/>
  <c r="AT203" i="1"/>
  <c r="G203" i="1"/>
  <c r="AU203" i="1"/>
  <c r="H203" i="1"/>
  <c r="AV203" i="1"/>
  <c r="I203" i="1"/>
  <c r="AW203" i="1"/>
  <c r="J203" i="1"/>
  <c r="AX203" i="1"/>
  <c r="BY203" i="1"/>
  <c r="C203" i="1"/>
  <c r="D203" i="1"/>
  <c r="AR203" i="1"/>
  <c r="BX203" i="1"/>
  <c r="B203" i="1"/>
  <c r="AQ203" i="1"/>
  <c r="A203" i="1"/>
  <c r="AF202" i="1"/>
  <c r="BT202" i="1"/>
  <c r="AG202" i="1"/>
  <c r="BU202" i="1"/>
  <c r="AH202" i="1"/>
  <c r="BV202" i="1"/>
  <c r="CD202" i="1"/>
  <c r="AA202" i="1"/>
  <c r="BO202" i="1"/>
  <c r="AB202" i="1"/>
  <c r="BP202" i="1"/>
  <c r="AC202" i="1"/>
  <c r="BQ202" i="1"/>
  <c r="AD202" i="1"/>
  <c r="BR202" i="1"/>
  <c r="AE202" i="1"/>
  <c r="BS202" i="1"/>
  <c r="CC202" i="1"/>
  <c r="X202" i="1"/>
  <c r="BL202" i="1"/>
  <c r="Y202" i="1"/>
  <c r="BM202" i="1"/>
  <c r="Z202" i="1"/>
  <c r="BN202" i="1"/>
  <c r="CB202" i="1"/>
  <c r="T202" i="1"/>
  <c r="BH202" i="1"/>
  <c r="U202" i="1"/>
  <c r="BI202" i="1"/>
  <c r="V202" i="1"/>
  <c r="BJ202" i="1"/>
  <c r="W202" i="1"/>
  <c r="BK202" i="1"/>
  <c r="CA202" i="1"/>
  <c r="K202" i="1"/>
  <c r="AY202" i="1"/>
  <c r="L202" i="1"/>
  <c r="AZ202" i="1"/>
  <c r="M202" i="1"/>
  <c r="BA202" i="1"/>
  <c r="N202" i="1"/>
  <c r="BB202" i="1"/>
  <c r="O202" i="1"/>
  <c r="BC202" i="1"/>
  <c r="P202" i="1"/>
  <c r="BD202" i="1"/>
  <c r="Q202" i="1"/>
  <c r="BE202" i="1"/>
  <c r="R202" i="1"/>
  <c r="BF202" i="1"/>
  <c r="S202" i="1"/>
  <c r="BG202" i="1"/>
  <c r="BZ202" i="1"/>
  <c r="E202" i="1"/>
  <c r="AS202" i="1"/>
  <c r="F202" i="1"/>
  <c r="AT202" i="1"/>
  <c r="G202" i="1"/>
  <c r="AU202" i="1"/>
  <c r="H202" i="1"/>
  <c r="AV202" i="1"/>
  <c r="I202" i="1"/>
  <c r="AW202" i="1"/>
  <c r="J202" i="1"/>
  <c r="AX202" i="1"/>
  <c r="BY202" i="1"/>
  <c r="C202" i="1"/>
  <c r="D202" i="1"/>
  <c r="AR202" i="1"/>
  <c r="BX202" i="1"/>
  <c r="B202" i="1"/>
  <c r="AQ202" i="1"/>
  <c r="A202" i="1"/>
  <c r="AF201" i="1"/>
  <c r="BT201" i="1"/>
  <c r="AG201" i="1"/>
  <c r="BU201" i="1"/>
  <c r="AH201" i="1"/>
  <c r="BV201" i="1"/>
  <c r="CD201" i="1"/>
  <c r="AA201" i="1"/>
  <c r="BO201" i="1"/>
  <c r="AB201" i="1"/>
  <c r="BP201" i="1"/>
  <c r="AC201" i="1"/>
  <c r="BQ201" i="1"/>
  <c r="AD201" i="1"/>
  <c r="BR201" i="1"/>
  <c r="AE201" i="1"/>
  <c r="BS201" i="1"/>
  <c r="CC201" i="1"/>
  <c r="X201" i="1"/>
  <c r="BL201" i="1"/>
  <c r="Y201" i="1"/>
  <c r="BM201" i="1"/>
  <c r="Z201" i="1"/>
  <c r="BN201" i="1"/>
  <c r="CB201" i="1"/>
  <c r="T201" i="1"/>
  <c r="BH201" i="1"/>
  <c r="U201" i="1"/>
  <c r="BI201" i="1"/>
  <c r="V201" i="1"/>
  <c r="BJ201" i="1"/>
  <c r="W201" i="1"/>
  <c r="BK201" i="1"/>
  <c r="CA201" i="1"/>
  <c r="K201" i="1"/>
  <c r="AY201" i="1"/>
  <c r="L201" i="1"/>
  <c r="AZ201" i="1"/>
  <c r="M201" i="1"/>
  <c r="BA201" i="1"/>
  <c r="N201" i="1"/>
  <c r="BB201" i="1"/>
  <c r="O201" i="1"/>
  <c r="BC201" i="1"/>
  <c r="P201" i="1"/>
  <c r="BD201" i="1"/>
  <c r="Q201" i="1"/>
  <c r="BE201" i="1"/>
  <c r="R201" i="1"/>
  <c r="BF201" i="1"/>
  <c r="S201" i="1"/>
  <c r="BG201" i="1"/>
  <c r="BZ201" i="1"/>
  <c r="E201" i="1"/>
  <c r="AS201" i="1"/>
  <c r="F201" i="1"/>
  <c r="AT201" i="1"/>
  <c r="G201" i="1"/>
  <c r="AU201" i="1"/>
  <c r="H201" i="1"/>
  <c r="AV201" i="1"/>
  <c r="I201" i="1"/>
  <c r="AW201" i="1"/>
  <c r="J201" i="1"/>
  <c r="AX201" i="1"/>
  <c r="BY201" i="1"/>
  <c r="C201" i="1"/>
  <c r="D201" i="1"/>
  <c r="AR201" i="1"/>
  <c r="BX201" i="1"/>
  <c r="B201" i="1"/>
  <c r="AQ201" i="1"/>
  <c r="A201" i="1"/>
  <c r="AF200" i="1"/>
  <c r="BT200" i="1"/>
  <c r="AG200" i="1"/>
  <c r="BU200" i="1"/>
  <c r="AH200" i="1"/>
  <c r="BV200" i="1"/>
  <c r="CD200" i="1"/>
  <c r="AA200" i="1"/>
  <c r="BO200" i="1"/>
  <c r="AB200" i="1"/>
  <c r="BP200" i="1"/>
  <c r="AC200" i="1"/>
  <c r="BQ200" i="1"/>
  <c r="AD200" i="1"/>
  <c r="BR200" i="1"/>
  <c r="AE200" i="1"/>
  <c r="BS200" i="1"/>
  <c r="CC200" i="1"/>
  <c r="X200" i="1"/>
  <c r="BL200" i="1"/>
  <c r="Y200" i="1"/>
  <c r="BM200" i="1"/>
  <c r="Z200" i="1"/>
  <c r="BN200" i="1"/>
  <c r="CB200" i="1"/>
  <c r="T200" i="1"/>
  <c r="BH200" i="1"/>
  <c r="U200" i="1"/>
  <c r="BI200" i="1"/>
  <c r="V200" i="1"/>
  <c r="BJ200" i="1"/>
  <c r="W200" i="1"/>
  <c r="BK200" i="1"/>
  <c r="CA200" i="1"/>
  <c r="K200" i="1"/>
  <c r="AY200" i="1"/>
  <c r="L200" i="1"/>
  <c r="AZ200" i="1"/>
  <c r="M200" i="1"/>
  <c r="BA200" i="1"/>
  <c r="N200" i="1"/>
  <c r="BB200" i="1"/>
  <c r="O200" i="1"/>
  <c r="BC200" i="1"/>
  <c r="P200" i="1"/>
  <c r="BD200" i="1"/>
  <c r="Q200" i="1"/>
  <c r="BE200" i="1"/>
  <c r="R200" i="1"/>
  <c r="BF200" i="1"/>
  <c r="S200" i="1"/>
  <c r="BG200" i="1"/>
  <c r="BZ200" i="1"/>
  <c r="E200" i="1"/>
  <c r="AS200" i="1"/>
  <c r="F200" i="1"/>
  <c r="AT200" i="1"/>
  <c r="G200" i="1"/>
  <c r="AU200" i="1"/>
  <c r="H200" i="1"/>
  <c r="AV200" i="1"/>
  <c r="I200" i="1"/>
  <c r="AW200" i="1"/>
  <c r="J200" i="1"/>
  <c r="AX200" i="1"/>
  <c r="BY200" i="1"/>
  <c r="C200" i="1"/>
  <c r="D200" i="1"/>
  <c r="AR200" i="1"/>
  <c r="BX200" i="1"/>
  <c r="B200" i="1"/>
  <c r="AQ200" i="1"/>
  <c r="A200" i="1"/>
  <c r="AF199" i="1"/>
  <c r="BT199" i="1"/>
  <c r="AG199" i="1"/>
  <c r="BU199" i="1"/>
  <c r="AH199" i="1"/>
  <c r="BV199" i="1"/>
  <c r="CD199" i="1"/>
  <c r="AA199" i="1"/>
  <c r="BO199" i="1"/>
  <c r="AB199" i="1"/>
  <c r="BP199" i="1"/>
  <c r="AC199" i="1"/>
  <c r="BQ199" i="1"/>
  <c r="AD199" i="1"/>
  <c r="BR199" i="1"/>
  <c r="AE199" i="1"/>
  <c r="BS199" i="1"/>
  <c r="CC199" i="1"/>
  <c r="X199" i="1"/>
  <c r="BL199" i="1"/>
  <c r="Y199" i="1"/>
  <c r="BM199" i="1"/>
  <c r="Z199" i="1"/>
  <c r="BN199" i="1"/>
  <c r="CB199" i="1"/>
  <c r="T199" i="1"/>
  <c r="BH199" i="1"/>
  <c r="U199" i="1"/>
  <c r="BI199" i="1"/>
  <c r="V199" i="1"/>
  <c r="BJ199" i="1"/>
  <c r="W199" i="1"/>
  <c r="BK199" i="1"/>
  <c r="CA199" i="1"/>
  <c r="K199" i="1"/>
  <c r="AY199" i="1"/>
  <c r="L199" i="1"/>
  <c r="AZ199" i="1"/>
  <c r="M199" i="1"/>
  <c r="BA199" i="1"/>
  <c r="N199" i="1"/>
  <c r="BB199" i="1"/>
  <c r="O199" i="1"/>
  <c r="BC199" i="1"/>
  <c r="P199" i="1"/>
  <c r="BD199" i="1"/>
  <c r="Q199" i="1"/>
  <c r="BE199" i="1"/>
  <c r="R199" i="1"/>
  <c r="BF199" i="1"/>
  <c r="S199" i="1"/>
  <c r="BG199" i="1"/>
  <c r="BZ199" i="1"/>
  <c r="E199" i="1"/>
  <c r="AS199" i="1"/>
  <c r="F199" i="1"/>
  <c r="AT199" i="1"/>
  <c r="G199" i="1"/>
  <c r="AU199" i="1"/>
  <c r="H199" i="1"/>
  <c r="AV199" i="1"/>
  <c r="I199" i="1"/>
  <c r="AW199" i="1"/>
  <c r="J199" i="1"/>
  <c r="AX199" i="1"/>
  <c r="BY199" i="1"/>
  <c r="C199" i="1"/>
  <c r="D199" i="1"/>
  <c r="AR199" i="1"/>
  <c r="BX199" i="1"/>
  <c r="B199" i="1"/>
  <c r="AQ199" i="1"/>
  <c r="A199" i="1"/>
  <c r="AF198" i="1"/>
  <c r="BT198" i="1"/>
  <c r="AG198" i="1"/>
  <c r="BU198" i="1"/>
  <c r="AH198" i="1"/>
  <c r="BV198" i="1"/>
  <c r="CD198" i="1"/>
  <c r="AA198" i="1"/>
  <c r="BO198" i="1"/>
  <c r="AB198" i="1"/>
  <c r="BP198" i="1"/>
  <c r="AC198" i="1"/>
  <c r="BQ198" i="1"/>
  <c r="AD198" i="1"/>
  <c r="BR198" i="1"/>
  <c r="AE198" i="1"/>
  <c r="BS198" i="1"/>
  <c r="CC198" i="1"/>
  <c r="X198" i="1"/>
  <c r="BL198" i="1"/>
  <c r="Y198" i="1"/>
  <c r="BM198" i="1"/>
  <c r="Z198" i="1"/>
  <c r="BN198" i="1"/>
  <c r="CB198" i="1"/>
  <c r="T198" i="1"/>
  <c r="BH198" i="1"/>
  <c r="U198" i="1"/>
  <c r="BI198" i="1"/>
  <c r="V198" i="1"/>
  <c r="BJ198" i="1"/>
  <c r="W198" i="1"/>
  <c r="BK198" i="1"/>
  <c r="CA198" i="1"/>
  <c r="K198" i="1"/>
  <c r="AY198" i="1"/>
  <c r="L198" i="1"/>
  <c r="AZ198" i="1"/>
  <c r="M198" i="1"/>
  <c r="BA198" i="1"/>
  <c r="N198" i="1"/>
  <c r="BB198" i="1"/>
  <c r="O198" i="1"/>
  <c r="BC198" i="1"/>
  <c r="P198" i="1"/>
  <c r="BD198" i="1"/>
  <c r="Q198" i="1"/>
  <c r="BE198" i="1"/>
  <c r="R198" i="1"/>
  <c r="BF198" i="1"/>
  <c r="S198" i="1"/>
  <c r="BG198" i="1"/>
  <c r="BZ198" i="1"/>
  <c r="E198" i="1"/>
  <c r="AS198" i="1"/>
  <c r="F198" i="1"/>
  <c r="AT198" i="1"/>
  <c r="G198" i="1"/>
  <c r="AU198" i="1"/>
  <c r="H198" i="1"/>
  <c r="AV198" i="1"/>
  <c r="I198" i="1"/>
  <c r="AW198" i="1"/>
  <c r="J198" i="1"/>
  <c r="AX198" i="1"/>
  <c r="BY198" i="1"/>
  <c r="C198" i="1"/>
  <c r="D198" i="1"/>
  <c r="AR198" i="1"/>
  <c r="BX198" i="1"/>
  <c r="B198" i="1"/>
  <c r="AQ198" i="1"/>
  <c r="A198" i="1"/>
  <c r="AF197" i="1"/>
  <c r="BT197" i="1"/>
  <c r="AG197" i="1"/>
  <c r="BU197" i="1"/>
  <c r="AH197" i="1"/>
  <c r="BV197" i="1"/>
  <c r="CD197" i="1"/>
  <c r="AA197" i="1"/>
  <c r="BO197" i="1"/>
  <c r="AB197" i="1"/>
  <c r="BP197" i="1"/>
  <c r="AC197" i="1"/>
  <c r="BQ197" i="1"/>
  <c r="AD197" i="1"/>
  <c r="BR197" i="1"/>
  <c r="AE197" i="1"/>
  <c r="BS197" i="1"/>
  <c r="CC197" i="1"/>
  <c r="X197" i="1"/>
  <c r="BL197" i="1"/>
  <c r="Y197" i="1"/>
  <c r="BM197" i="1"/>
  <c r="Z197" i="1"/>
  <c r="BN197" i="1"/>
  <c r="CB197" i="1"/>
  <c r="T197" i="1"/>
  <c r="BH197" i="1"/>
  <c r="U197" i="1"/>
  <c r="BI197" i="1"/>
  <c r="V197" i="1"/>
  <c r="BJ197" i="1"/>
  <c r="W197" i="1"/>
  <c r="BK197" i="1"/>
  <c r="CA197" i="1"/>
  <c r="K197" i="1"/>
  <c r="AY197" i="1"/>
  <c r="L197" i="1"/>
  <c r="AZ197" i="1"/>
  <c r="M197" i="1"/>
  <c r="BA197" i="1"/>
  <c r="N197" i="1"/>
  <c r="BB197" i="1"/>
  <c r="O197" i="1"/>
  <c r="BC197" i="1"/>
  <c r="P197" i="1"/>
  <c r="BD197" i="1"/>
  <c r="Q197" i="1"/>
  <c r="BE197" i="1"/>
  <c r="R197" i="1"/>
  <c r="BF197" i="1"/>
  <c r="S197" i="1"/>
  <c r="BG197" i="1"/>
  <c r="BZ197" i="1"/>
  <c r="E197" i="1"/>
  <c r="AS197" i="1"/>
  <c r="F197" i="1"/>
  <c r="AT197" i="1"/>
  <c r="G197" i="1"/>
  <c r="AU197" i="1"/>
  <c r="H197" i="1"/>
  <c r="AV197" i="1"/>
  <c r="I197" i="1"/>
  <c r="AW197" i="1"/>
  <c r="J197" i="1"/>
  <c r="AX197" i="1"/>
  <c r="BY197" i="1"/>
  <c r="C197" i="1"/>
  <c r="D197" i="1"/>
  <c r="AR197" i="1"/>
  <c r="BX197" i="1"/>
  <c r="B197" i="1"/>
  <c r="AQ197" i="1"/>
  <c r="A197" i="1"/>
  <c r="AF196" i="1"/>
  <c r="BT196" i="1"/>
  <c r="AG196" i="1"/>
  <c r="BU196" i="1"/>
  <c r="AH196" i="1"/>
  <c r="BV196" i="1"/>
  <c r="CD196" i="1"/>
  <c r="AA196" i="1"/>
  <c r="BO196" i="1"/>
  <c r="AB196" i="1"/>
  <c r="BP196" i="1"/>
  <c r="AC196" i="1"/>
  <c r="BQ196" i="1"/>
  <c r="AD196" i="1"/>
  <c r="BR196" i="1"/>
  <c r="AE196" i="1"/>
  <c r="BS196" i="1"/>
  <c r="CC196" i="1"/>
  <c r="X196" i="1"/>
  <c r="BL196" i="1"/>
  <c r="Y196" i="1"/>
  <c r="BM196" i="1"/>
  <c r="Z196" i="1"/>
  <c r="BN196" i="1"/>
  <c r="CB196" i="1"/>
  <c r="T196" i="1"/>
  <c r="BH196" i="1"/>
  <c r="U196" i="1"/>
  <c r="BI196" i="1"/>
  <c r="V196" i="1"/>
  <c r="BJ196" i="1"/>
  <c r="W196" i="1"/>
  <c r="BK196" i="1"/>
  <c r="CA196" i="1"/>
  <c r="K196" i="1"/>
  <c r="AY196" i="1"/>
  <c r="L196" i="1"/>
  <c r="AZ196" i="1"/>
  <c r="M196" i="1"/>
  <c r="BA196" i="1"/>
  <c r="N196" i="1"/>
  <c r="BB196" i="1"/>
  <c r="O196" i="1"/>
  <c r="BC196" i="1"/>
  <c r="P196" i="1"/>
  <c r="BD196" i="1"/>
  <c r="Q196" i="1"/>
  <c r="BE196" i="1"/>
  <c r="R196" i="1"/>
  <c r="BF196" i="1"/>
  <c r="S196" i="1"/>
  <c r="BG196" i="1"/>
  <c r="BZ196" i="1"/>
  <c r="E196" i="1"/>
  <c r="AS196" i="1"/>
  <c r="F196" i="1"/>
  <c r="AT196" i="1"/>
  <c r="G196" i="1"/>
  <c r="AU196" i="1"/>
  <c r="H196" i="1"/>
  <c r="AV196" i="1"/>
  <c r="I196" i="1"/>
  <c r="AW196" i="1"/>
  <c r="J196" i="1"/>
  <c r="AX196" i="1"/>
  <c r="BY196" i="1"/>
  <c r="C196" i="1"/>
  <c r="D196" i="1"/>
  <c r="AR196" i="1"/>
  <c r="BX196" i="1"/>
  <c r="B196" i="1"/>
  <c r="AQ196" i="1"/>
  <c r="A196" i="1"/>
  <c r="AF195" i="1"/>
  <c r="BT195" i="1"/>
  <c r="AG195" i="1"/>
  <c r="BU195" i="1"/>
  <c r="AH195" i="1"/>
  <c r="BV195" i="1"/>
  <c r="CD195" i="1"/>
  <c r="AA195" i="1"/>
  <c r="BO195" i="1"/>
  <c r="AB195" i="1"/>
  <c r="BP195" i="1"/>
  <c r="AC195" i="1"/>
  <c r="BQ195" i="1"/>
  <c r="AD195" i="1"/>
  <c r="BR195" i="1"/>
  <c r="AE195" i="1"/>
  <c r="BS195" i="1"/>
  <c r="CC195" i="1"/>
  <c r="X195" i="1"/>
  <c r="BL195" i="1"/>
  <c r="Y195" i="1"/>
  <c r="BM195" i="1"/>
  <c r="Z195" i="1"/>
  <c r="BN195" i="1"/>
  <c r="CB195" i="1"/>
  <c r="T195" i="1"/>
  <c r="BH195" i="1"/>
  <c r="U195" i="1"/>
  <c r="BI195" i="1"/>
  <c r="V195" i="1"/>
  <c r="BJ195" i="1"/>
  <c r="W195" i="1"/>
  <c r="BK195" i="1"/>
  <c r="CA195" i="1"/>
  <c r="K195" i="1"/>
  <c r="AY195" i="1"/>
  <c r="L195" i="1"/>
  <c r="AZ195" i="1"/>
  <c r="M195" i="1"/>
  <c r="BA195" i="1"/>
  <c r="N195" i="1"/>
  <c r="BB195" i="1"/>
  <c r="O195" i="1"/>
  <c r="BC195" i="1"/>
  <c r="P195" i="1"/>
  <c r="BD195" i="1"/>
  <c r="Q195" i="1"/>
  <c r="BE195" i="1"/>
  <c r="R195" i="1"/>
  <c r="BF195" i="1"/>
  <c r="S195" i="1"/>
  <c r="BG195" i="1"/>
  <c r="BZ195" i="1"/>
  <c r="E195" i="1"/>
  <c r="AS195" i="1"/>
  <c r="F195" i="1"/>
  <c r="AT195" i="1"/>
  <c r="G195" i="1"/>
  <c r="AU195" i="1"/>
  <c r="H195" i="1"/>
  <c r="AV195" i="1"/>
  <c r="I195" i="1"/>
  <c r="AW195" i="1"/>
  <c r="J195" i="1"/>
  <c r="AX195" i="1"/>
  <c r="BY195" i="1"/>
  <c r="C195" i="1"/>
  <c r="D195" i="1"/>
  <c r="AR195" i="1"/>
  <c r="BX195" i="1"/>
  <c r="B195" i="1"/>
  <c r="AQ195" i="1"/>
  <c r="A195" i="1"/>
  <c r="AF194" i="1"/>
  <c r="BT194" i="1"/>
  <c r="AG194" i="1"/>
  <c r="BU194" i="1"/>
  <c r="AH194" i="1"/>
  <c r="BV194" i="1"/>
  <c r="CD194" i="1"/>
  <c r="AA194" i="1"/>
  <c r="BO194" i="1"/>
  <c r="AB194" i="1"/>
  <c r="BP194" i="1"/>
  <c r="AC194" i="1"/>
  <c r="BQ194" i="1"/>
  <c r="AD194" i="1"/>
  <c r="BR194" i="1"/>
  <c r="AE194" i="1"/>
  <c r="BS194" i="1"/>
  <c r="CC194" i="1"/>
  <c r="X194" i="1"/>
  <c r="BL194" i="1"/>
  <c r="Y194" i="1"/>
  <c r="BM194" i="1"/>
  <c r="Z194" i="1"/>
  <c r="BN194" i="1"/>
  <c r="CB194" i="1"/>
  <c r="T194" i="1"/>
  <c r="BH194" i="1"/>
  <c r="U194" i="1"/>
  <c r="BI194" i="1"/>
  <c r="V194" i="1"/>
  <c r="BJ194" i="1"/>
  <c r="W194" i="1"/>
  <c r="BK194" i="1"/>
  <c r="CA194" i="1"/>
  <c r="K194" i="1"/>
  <c r="AY194" i="1"/>
  <c r="L194" i="1"/>
  <c r="AZ194" i="1"/>
  <c r="M194" i="1"/>
  <c r="BA194" i="1"/>
  <c r="N194" i="1"/>
  <c r="BB194" i="1"/>
  <c r="O194" i="1"/>
  <c r="BC194" i="1"/>
  <c r="P194" i="1"/>
  <c r="BD194" i="1"/>
  <c r="Q194" i="1"/>
  <c r="BE194" i="1"/>
  <c r="R194" i="1"/>
  <c r="BF194" i="1"/>
  <c r="S194" i="1"/>
  <c r="BG194" i="1"/>
  <c r="BZ194" i="1"/>
  <c r="E194" i="1"/>
  <c r="AS194" i="1"/>
  <c r="F194" i="1"/>
  <c r="AT194" i="1"/>
  <c r="G194" i="1"/>
  <c r="AU194" i="1"/>
  <c r="H194" i="1"/>
  <c r="AV194" i="1"/>
  <c r="I194" i="1"/>
  <c r="AW194" i="1"/>
  <c r="J194" i="1"/>
  <c r="AX194" i="1"/>
  <c r="BY194" i="1"/>
  <c r="C194" i="1"/>
  <c r="D194" i="1"/>
  <c r="AR194" i="1"/>
  <c r="BX194" i="1"/>
  <c r="B194" i="1"/>
  <c r="AQ194" i="1"/>
  <c r="A194" i="1"/>
  <c r="AF193" i="1"/>
  <c r="BT193" i="1"/>
  <c r="AG193" i="1"/>
  <c r="BU193" i="1"/>
  <c r="AH193" i="1"/>
  <c r="BV193" i="1"/>
  <c r="CD193" i="1"/>
  <c r="AA193" i="1"/>
  <c r="BO193" i="1"/>
  <c r="AB193" i="1"/>
  <c r="BP193" i="1"/>
  <c r="AC193" i="1"/>
  <c r="BQ193" i="1"/>
  <c r="AD193" i="1"/>
  <c r="BR193" i="1"/>
  <c r="AE193" i="1"/>
  <c r="BS193" i="1"/>
  <c r="CC193" i="1"/>
  <c r="X193" i="1"/>
  <c r="BL193" i="1"/>
  <c r="Y193" i="1"/>
  <c r="BM193" i="1"/>
  <c r="Z193" i="1"/>
  <c r="BN193" i="1"/>
  <c r="CB193" i="1"/>
  <c r="T193" i="1"/>
  <c r="BH193" i="1"/>
  <c r="U193" i="1"/>
  <c r="BI193" i="1"/>
  <c r="V193" i="1"/>
  <c r="BJ193" i="1"/>
  <c r="W193" i="1"/>
  <c r="BK193" i="1"/>
  <c r="CA193" i="1"/>
  <c r="K193" i="1"/>
  <c r="AY193" i="1"/>
  <c r="L193" i="1"/>
  <c r="AZ193" i="1"/>
  <c r="M193" i="1"/>
  <c r="BA193" i="1"/>
  <c r="N193" i="1"/>
  <c r="BB193" i="1"/>
  <c r="O193" i="1"/>
  <c r="BC193" i="1"/>
  <c r="P193" i="1"/>
  <c r="BD193" i="1"/>
  <c r="Q193" i="1"/>
  <c r="BE193" i="1"/>
  <c r="R193" i="1"/>
  <c r="BF193" i="1"/>
  <c r="S193" i="1"/>
  <c r="BG193" i="1"/>
  <c r="BZ193" i="1"/>
  <c r="E193" i="1"/>
  <c r="AS193" i="1"/>
  <c r="F193" i="1"/>
  <c r="AT193" i="1"/>
  <c r="G193" i="1"/>
  <c r="AU193" i="1"/>
  <c r="H193" i="1"/>
  <c r="AV193" i="1"/>
  <c r="I193" i="1"/>
  <c r="AW193" i="1"/>
  <c r="J193" i="1"/>
  <c r="AX193" i="1"/>
  <c r="BY193" i="1"/>
  <c r="C193" i="1"/>
  <c r="D193" i="1"/>
  <c r="AR193" i="1"/>
  <c r="BX193" i="1"/>
  <c r="B193" i="1"/>
  <c r="AQ193" i="1"/>
  <c r="A193" i="1"/>
  <c r="AF192" i="1"/>
  <c r="BT192" i="1"/>
  <c r="AG192" i="1"/>
  <c r="BU192" i="1"/>
  <c r="AH192" i="1"/>
  <c r="BV192" i="1"/>
  <c r="CD192" i="1"/>
  <c r="AA192" i="1"/>
  <c r="BO192" i="1"/>
  <c r="AB192" i="1"/>
  <c r="BP192" i="1"/>
  <c r="AC192" i="1"/>
  <c r="BQ192" i="1"/>
  <c r="AD192" i="1"/>
  <c r="BR192" i="1"/>
  <c r="AE192" i="1"/>
  <c r="BS192" i="1"/>
  <c r="CC192" i="1"/>
  <c r="X192" i="1"/>
  <c r="BL192" i="1"/>
  <c r="Y192" i="1"/>
  <c r="BM192" i="1"/>
  <c r="Z192" i="1"/>
  <c r="BN192" i="1"/>
  <c r="CB192" i="1"/>
  <c r="T192" i="1"/>
  <c r="BH192" i="1"/>
  <c r="U192" i="1"/>
  <c r="BI192" i="1"/>
  <c r="V192" i="1"/>
  <c r="BJ192" i="1"/>
  <c r="W192" i="1"/>
  <c r="BK192" i="1"/>
  <c r="CA192" i="1"/>
  <c r="K192" i="1"/>
  <c r="AY192" i="1"/>
  <c r="L192" i="1"/>
  <c r="AZ192" i="1"/>
  <c r="M192" i="1"/>
  <c r="BA192" i="1"/>
  <c r="N192" i="1"/>
  <c r="BB192" i="1"/>
  <c r="O192" i="1"/>
  <c r="BC192" i="1"/>
  <c r="P192" i="1"/>
  <c r="BD192" i="1"/>
  <c r="Q192" i="1"/>
  <c r="BE192" i="1"/>
  <c r="R192" i="1"/>
  <c r="BF192" i="1"/>
  <c r="S192" i="1"/>
  <c r="BG192" i="1"/>
  <c r="BZ192" i="1"/>
  <c r="E192" i="1"/>
  <c r="AS192" i="1"/>
  <c r="F192" i="1"/>
  <c r="AT192" i="1"/>
  <c r="G192" i="1"/>
  <c r="AU192" i="1"/>
  <c r="H192" i="1"/>
  <c r="AV192" i="1"/>
  <c r="I192" i="1"/>
  <c r="AW192" i="1"/>
  <c r="J192" i="1"/>
  <c r="AX192" i="1"/>
  <c r="BY192" i="1"/>
  <c r="C192" i="1"/>
  <c r="D192" i="1"/>
  <c r="AR192" i="1"/>
  <c r="BX192" i="1"/>
  <c r="B192" i="1"/>
  <c r="AQ192" i="1"/>
  <c r="A192" i="1"/>
  <c r="AF191" i="1"/>
  <c r="BT191" i="1"/>
  <c r="AG191" i="1"/>
  <c r="BU191" i="1"/>
  <c r="AH191" i="1"/>
  <c r="BV191" i="1"/>
  <c r="CD191" i="1"/>
  <c r="AA191" i="1"/>
  <c r="BO191" i="1"/>
  <c r="AB191" i="1"/>
  <c r="BP191" i="1"/>
  <c r="AC191" i="1"/>
  <c r="BQ191" i="1"/>
  <c r="AD191" i="1"/>
  <c r="BR191" i="1"/>
  <c r="AE191" i="1"/>
  <c r="BS191" i="1"/>
  <c r="CC191" i="1"/>
  <c r="X191" i="1"/>
  <c r="BL191" i="1"/>
  <c r="Y191" i="1"/>
  <c r="BM191" i="1"/>
  <c r="Z191" i="1"/>
  <c r="BN191" i="1"/>
  <c r="CB191" i="1"/>
  <c r="T191" i="1"/>
  <c r="BH191" i="1"/>
  <c r="U191" i="1"/>
  <c r="BI191" i="1"/>
  <c r="V191" i="1"/>
  <c r="BJ191" i="1"/>
  <c r="W191" i="1"/>
  <c r="BK191" i="1"/>
  <c r="CA191" i="1"/>
  <c r="K191" i="1"/>
  <c r="AY191" i="1"/>
  <c r="L191" i="1"/>
  <c r="AZ191" i="1"/>
  <c r="M191" i="1"/>
  <c r="BA191" i="1"/>
  <c r="N191" i="1"/>
  <c r="BB191" i="1"/>
  <c r="O191" i="1"/>
  <c r="BC191" i="1"/>
  <c r="P191" i="1"/>
  <c r="BD191" i="1"/>
  <c r="Q191" i="1"/>
  <c r="BE191" i="1"/>
  <c r="R191" i="1"/>
  <c r="BF191" i="1"/>
  <c r="S191" i="1"/>
  <c r="BG191" i="1"/>
  <c r="BZ191" i="1"/>
  <c r="E191" i="1"/>
  <c r="AS191" i="1"/>
  <c r="F191" i="1"/>
  <c r="AT191" i="1"/>
  <c r="G191" i="1"/>
  <c r="AU191" i="1"/>
  <c r="H191" i="1"/>
  <c r="AV191" i="1"/>
  <c r="I191" i="1"/>
  <c r="AW191" i="1"/>
  <c r="J191" i="1"/>
  <c r="AX191" i="1"/>
  <c r="BY191" i="1"/>
  <c r="C191" i="1"/>
  <c r="D191" i="1"/>
  <c r="AR191" i="1"/>
  <c r="BX191" i="1"/>
  <c r="B191" i="1"/>
  <c r="AQ191" i="1"/>
  <c r="A191" i="1"/>
  <c r="AF190" i="1"/>
  <c r="BT190" i="1"/>
  <c r="AG190" i="1"/>
  <c r="BU190" i="1"/>
  <c r="AH190" i="1"/>
  <c r="BV190" i="1"/>
  <c r="CD190" i="1"/>
  <c r="AA190" i="1"/>
  <c r="BO190" i="1"/>
  <c r="AB190" i="1"/>
  <c r="BP190" i="1"/>
  <c r="AC190" i="1"/>
  <c r="BQ190" i="1"/>
  <c r="AD190" i="1"/>
  <c r="BR190" i="1"/>
  <c r="AE190" i="1"/>
  <c r="BS190" i="1"/>
  <c r="CC190" i="1"/>
  <c r="X190" i="1"/>
  <c r="BL190" i="1"/>
  <c r="Y190" i="1"/>
  <c r="BM190" i="1"/>
  <c r="Z190" i="1"/>
  <c r="BN190" i="1"/>
  <c r="CB190" i="1"/>
  <c r="T190" i="1"/>
  <c r="BH190" i="1"/>
  <c r="U190" i="1"/>
  <c r="BI190" i="1"/>
  <c r="V190" i="1"/>
  <c r="BJ190" i="1"/>
  <c r="W190" i="1"/>
  <c r="BK190" i="1"/>
  <c r="CA190" i="1"/>
  <c r="K190" i="1"/>
  <c r="AY190" i="1"/>
  <c r="L190" i="1"/>
  <c r="AZ190" i="1"/>
  <c r="M190" i="1"/>
  <c r="BA190" i="1"/>
  <c r="N190" i="1"/>
  <c r="BB190" i="1"/>
  <c r="O190" i="1"/>
  <c r="BC190" i="1"/>
  <c r="P190" i="1"/>
  <c r="BD190" i="1"/>
  <c r="Q190" i="1"/>
  <c r="BE190" i="1"/>
  <c r="R190" i="1"/>
  <c r="BF190" i="1"/>
  <c r="S190" i="1"/>
  <c r="BG190" i="1"/>
  <c r="BZ190" i="1"/>
  <c r="E190" i="1"/>
  <c r="AS190" i="1"/>
  <c r="F190" i="1"/>
  <c r="AT190" i="1"/>
  <c r="G190" i="1"/>
  <c r="AU190" i="1"/>
  <c r="H190" i="1"/>
  <c r="AV190" i="1"/>
  <c r="I190" i="1"/>
  <c r="AW190" i="1"/>
  <c r="J190" i="1"/>
  <c r="AX190" i="1"/>
  <c r="BY190" i="1"/>
  <c r="C190" i="1"/>
  <c r="D190" i="1"/>
  <c r="AR190" i="1"/>
  <c r="BX190" i="1"/>
  <c r="B190" i="1"/>
  <c r="AQ190" i="1"/>
  <c r="A190" i="1"/>
  <c r="AF189" i="1"/>
  <c r="BT189" i="1"/>
  <c r="AG189" i="1"/>
  <c r="BU189" i="1"/>
  <c r="AH189" i="1"/>
  <c r="BV189" i="1"/>
  <c r="CD189" i="1"/>
  <c r="AA189" i="1"/>
  <c r="BO189" i="1"/>
  <c r="AB189" i="1"/>
  <c r="BP189" i="1"/>
  <c r="AC189" i="1"/>
  <c r="BQ189" i="1"/>
  <c r="AD189" i="1"/>
  <c r="BR189" i="1"/>
  <c r="AE189" i="1"/>
  <c r="BS189" i="1"/>
  <c r="CC189" i="1"/>
  <c r="X189" i="1"/>
  <c r="BL189" i="1"/>
  <c r="Y189" i="1"/>
  <c r="BM189" i="1"/>
  <c r="Z189" i="1"/>
  <c r="BN189" i="1"/>
  <c r="CB189" i="1"/>
  <c r="T189" i="1"/>
  <c r="BH189" i="1"/>
  <c r="U189" i="1"/>
  <c r="BI189" i="1"/>
  <c r="V189" i="1"/>
  <c r="BJ189" i="1"/>
  <c r="W189" i="1"/>
  <c r="BK189" i="1"/>
  <c r="CA189" i="1"/>
  <c r="K189" i="1"/>
  <c r="AY189" i="1"/>
  <c r="L189" i="1"/>
  <c r="AZ189" i="1"/>
  <c r="M189" i="1"/>
  <c r="BA189" i="1"/>
  <c r="N189" i="1"/>
  <c r="BB189" i="1"/>
  <c r="O189" i="1"/>
  <c r="BC189" i="1"/>
  <c r="P189" i="1"/>
  <c r="BD189" i="1"/>
  <c r="Q189" i="1"/>
  <c r="BE189" i="1"/>
  <c r="R189" i="1"/>
  <c r="BF189" i="1"/>
  <c r="S189" i="1"/>
  <c r="BG189" i="1"/>
  <c r="BZ189" i="1"/>
  <c r="E189" i="1"/>
  <c r="AS189" i="1"/>
  <c r="F189" i="1"/>
  <c r="AT189" i="1"/>
  <c r="G189" i="1"/>
  <c r="AU189" i="1"/>
  <c r="H189" i="1"/>
  <c r="AV189" i="1"/>
  <c r="I189" i="1"/>
  <c r="AW189" i="1"/>
  <c r="J189" i="1"/>
  <c r="AX189" i="1"/>
  <c r="BY189" i="1"/>
  <c r="C189" i="1"/>
  <c r="D189" i="1"/>
  <c r="AR189" i="1"/>
  <c r="BX189" i="1"/>
  <c r="B189" i="1"/>
  <c r="AQ189" i="1"/>
  <c r="A189" i="1"/>
  <c r="AF188" i="1"/>
  <c r="BT188" i="1"/>
  <c r="AG188" i="1"/>
  <c r="BU188" i="1"/>
  <c r="AH188" i="1"/>
  <c r="BV188" i="1"/>
  <c r="CD188" i="1"/>
  <c r="AA188" i="1"/>
  <c r="BO188" i="1"/>
  <c r="AB188" i="1"/>
  <c r="BP188" i="1"/>
  <c r="AC188" i="1"/>
  <c r="BQ188" i="1"/>
  <c r="AD188" i="1"/>
  <c r="BR188" i="1"/>
  <c r="AE188" i="1"/>
  <c r="BS188" i="1"/>
  <c r="CC188" i="1"/>
  <c r="X188" i="1"/>
  <c r="BL188" i="1"/>
  <c r="Y188" i="1"/>
  <c r="BM188" i="1"/>
  <c r="Z188" i="1"/>
  <c r="BN188" i="1"/>
  <c r="CB188" i="1"/>
  <c r="T188" i="1"/>
  <c r="BH188" i="1"/>
  <c r="U188" i="1"/>
  <c r="BI188" i="1"/>
  <c r="V188" i="1"/>
  <c r="BJ188" i="1"/>
  <c r="W188" i="1"/>
  <c r="BK188" i="1"/>
  <c r="CA188" i="1"/>
  <c r="K188" i="1"/>
  <c r="AY188" i="1"/>
  <c r="L188" i="1"/>
  <c r="AZ188" i="1"/>
  <c r="M188" i="1"/>
  <c r="BA188" i="1"/>
  <c r="N188" i="1"/>
  <c r="BB188" i="1"/>
  <c r="O188" i="1"/>
  <c r="BC188" i="1"/>
  <c r="P188" i="1"/>
  <c r="BD188" i="1"/>
  <c r="Q188" i="1"/>
  <c r="BE188" i="1"/>
  <c r="R188" i="1"/>
  <c r="BF188" i="1"/>
  <c r="S188" i="1"/>
  <c r="BG188" i="1"/>
  <c r="BZ188" i="1"/>
  <c r="E188" i="1"/>
  <c r="AS188" i="1"/>
  <c r="F188" i="1"/>
  <c r="AT188" i="1"/>
  <c r="G188" i="1"/>
  <c r="AU188" i="1"/>
  <c r="H188" i="1"/>
  <c r="AV188" i="1"/>
  <c r="I188" i="1"/>
  <c r="AW188" i="1"/>
  <c r="J188" i="1"/>
  <c r="AX188" i="1"/>
  <c r="BY188" i="1"/>
  <c r="C188" i="1"/>
  <c r="D188" i="1"/>
  <c r="AR188" i="1"/>
  <c r="BX188" i="1"/>
  <c r="B188" i="1"/>
  <c r="AQ188" i="1"/>
  <c r="A188" i="1"/>
  <c r="AF187" i="1"/>
  <c r="BT187" i="1"/>
  <c r="AG187" i="1"/>
  <c r="BU187" i="1"/>
  <c r="AH187" i="1"/>
  <c r="BV187" i="1"/>
  <c r="CD187" i="1"/>
  <c r="AA187" i="1"/>
  <c r="BO187" i="1"/>
  <c r="AB187" i="1"/>
  <c r="BP187" i="1"/>
  <c r="AC187" i="1"/>
  <c r="BQ187" i="1"/>
  <c r="AD187" i="1"/>
  <c r="BR187" i="1"/>
  <c r="AE187" i="1"/>
  <c r="BS187" i="1"/>
  <c r="CC187" i="1"/>
  <c r="X187" i="1"/>
  <c r="BL187" i="1"/>
  <c r="Y187" i="1"/>
  <c r="BM187" i="1"/>
  <c r="Z187" i="1"/>
  <c r="BN187" i="1"/>
  <c r="CB187" i="1"/>
  <c r="T187" i="1"/>
  <c r="BH187" i="1"/>
  <c r="U187" i="1"/>
  <c r="BI187" i="1"/>
  <c r="V187" i="1"/>
  <c r="BJ187" i="1"/>
  <c r="W187" i="1"/>
  <c r="BK187" i="1"/>
  <c r="CA187" i="1"/>
  <c r="K187" i="1"/>
  <c r="AY187" i="1"/>
  <c r="L187" i="1"/>
  <c r="AZ187" i="1"/>
  <c r="M187" i="1"/>
  <c r="BA187" i="1"/>
  <c r="N187" i="1"/>
  <c r="BB187" i="1"/>
  <c r="O187" i="1"/>
  <c r="BC187" i="1"/>
  <c r="P187" i="1"/>
  <c r="BD187" i="1"/>
  <c r="Q187" i="1"/>
  <c r="BE187" i="1"/>
  <c r="R187" i="1"/>
  <c r="BF187" i="1"/>
  <c r="S187" i="1"/>
  <c r="BG187" i="1"/>
  <c r="BZ187" i="1"/>
  <c r="E187" i="1"/>
  <c r="AS187" i="1"/>
  <c r="F187" i="1"/>
  <c r="AT187" i="1"/>
  <c r="G187" i="1"/>
  <c r="AU187" i="1"/>
  <c r="H187" i="1"/>
  <c r="AV187" i="1"/>
  <c r="I187" i="1"/>
  <c r="AW187" i="1"/>
  <c r="J187" i="1"/>
  <c r="AX187" i="1"/>
  <c r="BY187" i="1"/>
  <c r="C187" i="1"/>
  <c r="D187" i="1"/>
  <c r="AR187" i="1"/>
  <c r="BX187" i="1"/>
  <c r="B187" i="1"/>
  <c r="AQ187" i="1"/>
  <c r="A187" i="1"/>
  <c r="AF186" i="1"/>
  <c r="BT186" i="1"/>
  <c r="AG186" i="1"/>
  <c r="BU186" i="1"/>
  <c r="AH186" i="1"/>
  <c r="BV186" i="1"/>
  <c r="CD186" i="1"/>
  <c r="AA186" i="1"/>
  <c r="BO186" i="1"/>
  <c r="AB186" i="1"/>
  <c r="BP186" i="1"/>
  <c r="AC186" i="1"/>
  <c r="BQ186" i="1"/>
  <c r="AD186" i="1"/>
  <c r="BR186" i="1"/>
  <c r="AE186" i="1"/>
  <c r="BS186" i="1"/>
  <c r="CC186" i="1"/>
  <c r="X186" i="1"/>
  <c r="BL186" i="1"/>
  <c r="Y186" i="1"/>
  <c r="BM186" i="1"/>
  <c r="Z186" i="1"/>
  <c r="BN186" i="1"/>
  <c r="CB186" i="1"/>
  <c r="T186" i="1"/>
  <c r="BH186" i="1"/>
  <c r="U186" i="1"/>
  <c r="BI186" i="1"/>
  <c r="V186" i="1"/>
  <c r="BJ186" i="1"/>
  <c r="W186" i="1"/>
  <c r="BK186" i="1"/>
  <c r="CA186" i="1"/>
  <c r="K186" i="1"/>
  <c r="AY186" i="1"/>
  <c r="L186" i="1"/>
  <c r="AZ186" i="1"/>
  <c r="M186" i="1"/>
  <c r="BA186" i="1"/>
  <c r="N186" i="1"/>
  <c r="BB186" i="1"/>
  <c r="O186" i="1"/>
  <c r="BC186" i="1"/>
  <c r="P186" i="1"/>
  <c r="BD186" i="1"/>
  <c r="Q186" i="1"/>
  <c r="BE186" i="1"/>
  <c r="R186" i="1"/>
  <c r="BF186" i="1"/>
  <c r="S186" i="1"/>
  <c r="BG186" i="1"/>
  <c r="BZ186" i="1"/>
  <c r="E186" i="1"/>
  <c r="AS186" i="1"/>
  <c r="F186" i="1"/>
  <c r="AT186" i="1"/>
  <c r="G186" i="1"/>
  <c r="AU186" i="1"/>
  <c r="H186" i="1"/>
  <c r="AV186" i="1"/>
  <c r="I186" i="1"/>
  <c r="AW186" i="1"/>
  <c r="J186" i="1"/>
  <c r="AX186" i="1"/>
  <c r="BY186" i="1"/>
  <c r="C186" i="1"/>
  <c r="D186" i="1"/>
  <c r="AR186" i="1"/>
  <c r="BX186" i="1"/>
  <c r="B186" i="1"/>
  <c r="AQ186" i="1"/>
  <c r="A186" i="1"/>
  <c r="AF185" i="1"/>
  <c r="BT185" i="1"/>
  <c r="AG185" i="1"/>
  <c r="BU185" i="1"/>
  <c r="AH185" i="1"/>
  <c r="BV185" i="1"/>
  <c r="CD185" i="1"/>
  <c r="AA185" i="1"/>
  <c r="BO185" i="1"/>
  <c r="AB185" i="1"/>
  <c r="BP185" i="1"/>
  <c r="AC185" i="1"/>
  <c r="BQ185" i="1"/>
  <c r="AD185" i="1"/>
  <c r="BR185" i="1"/>
  <c r="AE185" i="1"/>
  <c r="BS185" i="1"/>
  <c r="CC185" i="1"/>
  <c r="X185" i="1"/>
  <c r="BL185" i="1"/>
  <c r="Y185" i="1"/>
  <c r="BM185" i="1"/>
  <c r="Z185" i="1"/>
  <c r="BN185" i="1"/>
  <c r="CB185" i="1"/>
  <c r="T185" i="1"/>
  <c r="BH185" i="1"/>
  <c r="U185" i="1"/>
  <c r="BI185" i="1"/>
  <c r="V185" i="1"/>
  <c r="BJ185" i="1"/>
  <c r="W185" i="1"/>
  <c r="BK185" i="1"/>
  <c r="CA185" i="1"/>
  <c r="K185" i="1"/>
  <c r="AY185" i="1"/>
  <c r="L185" i="1"/>
  <c r="AZ185" i="1"/>
  <c r="M185" i="1"/>
  <c r="BA185" i="1"/>
  <c r="N185" i="1"/>
  <c r="BB185" i="1"/>
  <c r="O185" i="1"/>
  <c r="BC185" i="1"/>
  <c r="P185" i="1"/>
  <c r="BD185" i="1"/>
  <c r="Q185" i="1"/>
  <c r="BE185" i="1"/>
  <c r="R185" i="1"/>
  <c r="BF185" i="1"/>
  <c r="S185" i="1"/>
  <c r="BG185" i="1"/>
  <c r="BZ185" i="1"/>
  <c r="E185" i="1"/>
  <c r="AS185" i="1"/>
  <c r="F185" i="1"/>
  <c r="AT185" i="1"/>
  <c r="G185" i="1"/>
  <c r="AU185" i="1"/>
  <c r="H185" i="1"/>
  <c r="AV185" i="1"/>
  <c r="I185" i="1"/>
  <c r="AW185" i="1"/>
  <c r="J185" i="1"/>
  <c r="AX185" i="1"/>
  <c r="BY185" i="1"/>
  <c r="C185" i="1"/>
  <c r="D185" i="1"/>
  <c r="AR185" i="1"/>
  <c r="BX185" i="1"/>
  <c r="B185" i="1"/>
  <c r="AQ185" i="1"/>
  <c r="A185" i="1"/>
  <c r="AF184" i="1"/>
  <c r="BT184" i="1"/>
  <c r="AG184" i="1"/>
  <c r="BU184" i="1"/>
  <c r="AH184" i="1"/>
  <c r="BV184" i="1"/>
  <c r="CD184" i="1"/>
  <c r="AA184" i="1"/>
  <c r="BO184" i="1"/>
  <c r="AB184" i="1"/>
  <c r="BP184" i="1"/>
  <c r="AC184" i="1"/>
  <c r="BQ184" i="1"/>
  <c r="AD184" i="1"/>
  <c r="BR184" i="1"/>
  <c r="AE184" i="1"/>
  <c r="BS184" i="1"/>
  <c r="CC184" i="1"/>
  <c r="X184" i="1"/>
  <c r="BL184" i="1"/>
  <c r="Y184" i="1"/>
  <c r="BM184" i="1"/>
  <c r="Z184" i="1"/>
  <c r="BN184" i="1"/>
  <c r="CB184" i="1"/>
  <c r="T184" i="1"/>
  <c r="BH184" i="1"/>
  <c r="U184" i="1"/>
  <c r="BI184" i="1"/>
  <c r="V184" i="1"/>
  <c r="BJ184" i="1"/>
  <c r="W184" i="1"/>
  <c r="BK184" i="1"/>
  <c r="CA184" i="1"/>
  <c r="K184" i="1"/>
  <c r="AY184" i="1"/>
  <c r="L184" i="1"/>
  <c r="AZ184" i="1"/>
  <c r="M184" i="1"/>
  <c r="BA184" i="1"/>
  <c r="N184" i="1"/>
  <c r="BB184" i="1"/>
  <c r="O184" i="1"/>
  <c r="BC184" i="1"/>
  <c r="P184" i="1"/>
  <c r="BD184" i="1"/>
  <c r="Q184" i="1"/>
  <c r="BE184" i="1"/>
  <c r="R184" i="1"/>
  <c r="BF184" i="1"/>
  <c r="S184" i="1"/>
  <c r="BG184" i="1"/>
  <c r="BZ184" i="1"/>
  <c r="E184" i="1"/>
  <c r="AS184" i="1"/>
  <c r="F184" i="1"/>
  <c r="AT184" i="1"/>
  <c r="G184" i="1"/>
  <c r="AU184" i="1"/>
  <c r="H184" i="1"/>
  <c r="AV184" i="1"/>
  <c r="I184" i="1"/>
  <c r="AW184" i="1"/>
  <c r="J184" i="1"/>
  <c r="AX184" i="1"/>
  <c r="BY184" i="1"/>
  <c r="C184" i="1"/>
  <c r="D184" i="1"/>
  <c r="AR184" i="1"/>
  <c r="BX184" i="1"/>
  <c r="B184" i="1"/>
  <c r="AQ184" i="1"/>
  <c r="A184" i="1"/>
  <c r="AF183" i="1"/>
  <c r="BT183" i="1"/>
  <c r="AG183" i="1"/>
  <c r="BU183" i="1"/>
  <c r="AH183" i="1"/>
  <c r="BV183" i="1"/>
  <c r="CD183" i="1"/>
  <c r="AA183" i="1"/>
  <c r="BO183" i="1"/>
  <c r="AB183" i="1"/>
  <c r="BP183" i="1"/>
  <c r="AC183" i="1"/>
  <c r="BQ183" i="1"/>
  <c r="AD183" i="1"/>
  <c r="BR183" i="1"/>
  <c r="AE183" i="1"/>
  <c r="BS183" i="1"/>
  <c r="CC183" i="1"/>
  <c r="X183" i="1"/>
  <c r="BL183" i="1"/>
  <c r="Y183" i="1"/>
  <c r="BM183" i="1"/>
  <c r="Z183" i="1"/>
  <c r="BN183" i="1"/>
  <c r="CB183" i="1"/>
  <c r="T183" i="1"/>
  <c r="BH183" i="1"/>
  <c r="U183" i="1"/>
  <c r="BI183" i="1"/>
  <c r="V183" i="1"/>
  <c r="BJ183" i="1"/>
  <c r="W183" i="1"/>
  <c r="BK183" i="1"/>
  <c r="CA183" i="1"/>
  <c r="K183" i="1"/>
  <c r="AY183" i="1"/>
  <c r="L183" i="1"/>
  <c r="AZ183" i="1"/>
  <c r="M183" i="1"/>
  <c r="BA183" i="1"/>
  <c r="N183" i="1"/>
  <c r="BB183" i="1"/>
  <c r="O183" i="1"/>
  <c r="BC183" i="1"/>
  <c r="P183" i="1"/>
  <c r="BD183" i="1"/>
  <c r="Q183" i="1"/>
  <c r="BE183" i="1"/>
  <c r="R183" i="1"/>
  <c r="BF183" i="1"/>
  <c r="S183" i="1"/>
  <c r="BG183" i="1"/>
  <c r="BZ183" i="1"/>
  <c r="E183" i="1"/>
  <c r="AS183" i="1"/>
  <c r="F183" i="1"/>
  <c r="AT183" i="1"/>
  <c r="G183" i="1"/>
  <c r="AU183" i="1"/>
  <c r="H183" i="1"/>
  <c r="AV183" i="1"/>
  <c r="I183" i="1"/>
  <c r="AW183" i="1"/>
  <c r="J183" i="1"/>
  <c r="AX183" i="1"/>
  <c r="BY183" i="1"/>
  <c r="C183" i="1"/>
  <c r="D183" i="1"/>
  <c r="AR183" i="1"/>
  <c r="BX183" i="1"/>
  <c r="B183" i="1"/>
  <c r="AQ183" i="1"/>
  <c r="A183" i="1"/>
  <c r="AF182" i="1"/>
  <c r="BT182" i="1"/>
  <c r="AG182" i="1"/>
  <c r="BU182" i="1"/>
  <c r="AH182" i="1"/>
  <c r="BV182" i="1"/>
  <c r="CD182" i="1"/>
  <c r="AA182" i="1"/>
  <c r="BO182" i="1"/>
  <c r="AB182" i="1"/>
  <c r="BP182" i="1"/>
  <c r="AC182" i="1"/>
  <c r="BQ182" i="1"/>
  <c r="AD182" i="1"/>
  <c r="BR182" i="1"/>
  <c r="AE182" i="1"/>
  <c r="BS182" i="1"/>
  <c r="CC182" i="1"/>
  <c r="X182" i="1"/>
  <c r="BL182" i="1"/>
  <c r="Y182" i="1"/>
  <c r="BM182" i="1"/>
  <c r="Z182" i="1"/>
  <c r="BN182" i="1"/>
  <c r="CB182" i="1"/>
  <c r="T182" i="1"/>
  <c r="BH182" i="1"/>
  <c r="U182" i="1"/>
  <c r="BI182" i="1"/>
  <c r="V182" i="1"/>
  <c r="BJ182" i="1"/>
  <c r="W182" i="1"/>
  <c r="BK182" i="1"/>
  <c r="CA182" i="1"/>
  <c r="K182" i="1"/>
  <c r="AY182" i="1"/>
  <c r="L182" i="1"/>
  <c r="AZ182" i="1"/>
  <c r="M182" i="1"/>
  <c r="BA182" i="1"/>
  <c r="N182" i="1"/>
  <c r="BB182" i="1"/>
  <c r="O182" i="1"/>
  <c r="BC182" i="1"/>
  <c r="P182" i="1"/>
  <c r="BD182" i="1"/>
  <c r="Q182" i="1"/>
  <c r="BE182" i="1"/>
  <c r="R182" i="1"/>
  <c r="BF182" i="1"/>
  <c r="S182" i="1"/>
  <c r="BG182" i="1"/>
  <c r="BZ182" i="1"/>
  <c r="E182" i="1"/>
  <c r="AS182" i="1"/>
  <c r="F182" i="1"/>
  <c r="AT182" i="1"/>
  <c r="G182" i="1"/>
  <c r="AU182" i="1"/>
  <c r="H182" i="1"/>
  <c r="AV182" i="1"/>
  <c r="I182" i="1"/>
  <c r="AW182" i="1"/>
  <c r="J182" i="1"/>
  <c r="AX182" i="1"/>
  <c r="BY182" i="1"/>
  <c r="C182" i="1"/>
  <c r="D182" i="1"/>
  <c r="AR182" i="1"/>
  <c r="BX182" i="1"/>
  <c r="B182" i="1"/>
  <c r="AQ182" i="1"/>
  <c r="A182" i="1"/>
  <c r="AF181" i="1"/>
  <c r="BT181" i="1"/>
  <c r="AG181" i="1"/>
  <c r="BU181" i="1"/>
  <c r="AH181" i="1"/>
  <c r="BV181" i="1"/>
  <c r="CD181" i="1"/>
  <c r="AA181" i="1"/>
  <c r="BO181" i="1"/>
  <c r="AB181" i="1"/>
  <c r="BP181" i="1"/>
  <c r="AC181" i="1"/>
  <c r="BQ181" i="1"/>
  <c r="AD181" i="1"/>
  <c r="BR181" i="1"/>
  <c r="AE181" i="1"/>
  <c r="BS181" i="1"/>
  <c r="CC181" i="1"/>
  <c r="X181" i="1"/>
  <c r="BL181" i="1"/>
  <c r="Y181" i="1"/>
  <c r="BM181" i="1"/>
  <c r="Z181" i="1"/>
  <c r="BN181" i="1"/>
  <c r="CB181" i="1"/>
  <c r="T181" i="1"/>
  <c r="BH181" i="1"/>
  <c r="U181" i="1"/>
  <c r="BI181" i="1"/>
  <c r="V181" i="1"/>
  <c r="BJ181" i="1"/>
  <c r="W181" i="1"/>
  <c r="BK181" i="1"/>
  <c r="CA181" i="1"/>
  <c r="K181" i="1"/>
  <c r="AY181" i="1"/>
  <c r="L181" i="1"/>
  <c r="AZ181" i="1"/>
  <c r="M181" i="1"/>
  <c r="BA181" i="1"/>
  <c r="N181" i="1"/>
  <c r="BB181" i="1"/>
  <c r="O181" i="1"/>
  <c r="BC181" i="1"/>
  <c r="P181" i="1"/>
  <c r="BD181" i="1"/>
  <c r="Q181" i="1"/>
  <c r="BE181" i="1"/>
  <c r="R181" i="1"/>
  <c r="BF181" i="1"/>
  <c r="S181" i="1"/>
  <c r="BG181" i="1"/>
  <c r="BZ181" i="1"/>
  <c r="E181" i="1"/>
  <c r="AS181" i="1"/>
  <c r="F181" i="1"/>
  <c r="AT181" i="1"/>
  <c r="G181" i="1"/>
  <c r="AU181" i="1"/>
  <c r="H181" i="1"/>
  <c r="AV181" i="1"/>
  <c r="I181" i="1"/>
  <c r="AW181" i="1"/>
  <c r="J181" i="1"/>
  <c r="AX181" i="1"/>
  <c r="BY181" i="1"/>
  <c r="C181" i="1"/>
  <c r="D181" i="1"/>
  <c r="AR181" i="1"/>
  <c r="BX181" i="1"/>
  <c r="B181" i="1"/>
  <c r="AQ181" i="1"/>
  <c r="A181" i="1"/>
  <c r="AF180" i="1"/>
  <c r="BT180" i="1"/>
  <c r="AG180" i="1"/>
  <c r="BU180" i="1"/>
  <c r="AH180" i="1"/>
  <c r="BV180" i="1"/>
  <c r="CD180" i="1"/>
  <c r="AA180" i="1"/>
  <c r="BO180" i="1"/>
  <c r="AB180" i="1"/>
  <c r="BP180" i="1"/>
  <c r="AC180" i="1"/>
  <c r="BQ180" i="1"/>
  <c r="AD180" i="1"/>
  <c r="BR180" i="1"/>
  <c r="AE180" i="1"/>
  <c r="BS180" i="1"/>
  <c r="CC180" i="1"/>
  <c r="X180" i="1"/>
  <c r="BL180" i="1"/>
  <c r="Y180" i="1"/>
  <c r="BM180" i="1"/>
  <c r="Z180" i="1"/>
  <c r="BN180" i="1"/>
  <c r="CB180" i="1"/>
  <c r="T180" i="1"/>
  <c r="BH180" i="1"/>
  <c r="U180" i="1"/>
  <c r="BI180" i="1"/>
  <c r="V180" i="1"/>
  <c r="BJ180" i="1"/>
  <c r="W180" i="1"/>
  <c r="BK180" i="1"/>
  <c r="CA180" i="1"/>
  <c r="K180" i="1"/>
  <c r="AY180" i="1"/>
  <c r="L180" i="1"/>
  <c r="AZ180" i="1"/>
  <c r="M180" i="1"/>
  <c r="BA180" i="1"/>
  <c r="N180" i="1"/>
  <c r="BB180" i="1"/>
  <c r="O180" i="1"/>
  <c r="BC180" i="1"/>
  <c r="P180" i="1"/>
  <c r="BD180" i="1"/>
  <c r="Q180" i="1"/>
  <c r="BE180" i="1"/>
  <c r="R180" i="1"/>
  <c r="BF180" i="1"/>
  <c r="S180" i="1"/>
  <c r="BG180" i="1"/>
  <c r="BZ180" i="1"/>
  <c r="E180" i="1"/>
  <c r="AS180" i="1"/>
  <c r="F180" i="1"/>
  <c r="AT180" i="1"/>
  <c r="G180" i="1"/>
  <c r="AU180" i="1"/>
  <c r="H180" i="1"/>
  <c r="AV180" i="1"/>
  <c r="I180" i="1"/>
  <c r="AW180" i="1"/>
  <c r="J180" i="1"/>
  <c r="AX180" i="1"/>
  <c r="BY180" i="1"/>
  <c r="C180" i="1"/>
  <c r="D180" i="1"/>
  <c r="AR180" i="1"/>
  <c r="BX180" i="1"/>
  <c r="B180" i="1"/>
  <c r="AQ180" i="1"/>
  <c r="A180" i="1"/>
  <c r="AF179" i="1"/>
  <c r="BT179" i="1"/>
  <c r="AG179" i="1"/>
  <c r="BU179" i="1"/>
  <c r="AH179" i="1"/>
  <c r="BV179" i="1"/>
  <c r="CD179" i="1"/>
  <c r="AA179" i="1"/>
  <c r="BO179" i="1"/>
  <c r="AB179" i="1"/>
  <c r="BP179" i="1"/>
  <c r="AC179" i="1"/>
  <c r="BQ179" i="1"/>
  <c r="AD179" i="1"/>
  <c r="BR179" i="1"/>
  <c r="AE179" i="1"/>
  <c r="BS179" i="1"/>
  <c r="CC179" i="1"/>
  <c r="X179" i="1"/>
  <c r="BL179" i="1"/>
  <c r="Y179" i="1"/>
  <c r="BM179" i="1"/>
  <c r="Z179" i="1"/>
  <c r="BN179" i="1"/>
  <c r="CB179" i="1"/>
  <c r="T179" i="1"/>
  <c r="BH179" i="1"/>
  <c r="U179" i="1"/>
  <c r="BI179" i="1"/>
  <c r="V179" i="1"/>
  <c r="BJ179" i="1"/>
  <c r="W179" i="1"/>
  <c r="BK179" i="1"/>
  <c r="CA179" i="1"/>
  <c r="K179" i="1"/>
  <c r="AY179" i="1"/>
  <c r="L179" i="1"/>
  <c r="AZ179" i="1"/>
  <c r="M179" i="1"/>
  <c r="BA179" i="1"/>
  <c r="N179" i="1"/>
  <c r="BB179" i="1"/>
  <c r="O179" i="1"/>
  <c r="BC179" i="1"/>
  <c r="P179" i="1"/>
  <c r="BD179" i="1"/>
  <c r="Q179" i="1"/>
  <c r="BE179" i="1"/>
  <c r="R179" i="1"/>
  <c r="BF179" i="1"/>
  <c r="S179" i="1"/>
  <c r="BG179" i="1"/>
  <c r="BZ179" i="1"/>
  <c r="E179" i="1"/>
  <c r="AS179" i="1"/>
  <c r="F179" i="1"/>
  <c r="AT179" i="1"/>
  <c r="G179" i="1"/>
  <c r="AU179" i="1"/>
  <c r="H179" i="1"/>
  <c r="AV179" i="1"/>
  <c r="I179" i="1"/>
  <c r="AW179" i="1"/>
  <c r="J179" i="1"/>
  <c r="AX179" i="1"/>
  <c r="BY179" i="1"/>
  <c r="C179" i="1"/>
  <c r="D179" i="1"/>
  <c r="AR179" i="1"/>
  <c r="BX179" i="1"/>
  <c r="B179" i="1"/>
  <c r="AQ179" i="1"/>
  <c r="A179" i="1"/>
  <c r="AF178" i="1"/>
  <c r="BT178" i="1"/>
  <c r="AG178" i="1"/>
  <c r="BU178" i="1"/>
  <c r="AH178" i="1"/>
  <c r="BV178" i="1"/>
  <c r="CD178" i="1"/>
  <c r="AA178" i="1"/>
  <c r="BO178" i="1"/>
  <c r="AB178" i="1"/>
  <c r="BP178" i="1"/>
  <c r="AC178" i="1"/>
  <c r="BQ178" i="1"/>
  <c r="AD178" i="1"/>
  <c r="BR178" i="1"/>
  <c r="AE178" i="1"/>
  <c r="BS178" i="1"/>
  <c r="CC178" i="1"/>
  <c r="X178" i="1"/>
  <c r="BL178" i="1"/>
  <c r="Y178" i="1"/>
  <c r="BM178" i="1"/>
  <c r="Z178" i="1"/>
  <c r="BN178" i="1"/>
  <c r="CB178" i="1"/>
  <c r="T178" i="1"/>
  <c r="BH178" i="1"/>
  <c r="U178" i="1"/>
  <c r="BI178" i="1"/>
  <c r="V178" i="1"/>
  <c r="BJ178" i="1"/>
  <c r="W178" i="1"/>
  <c r="BK178" i="1"/>
  <c r="CA178" i="1"/>
  <c r="K178" i="1"/>
  <c r="AY178" i="1"/>
  <c r="L178" i="1"/>
  <c r="AZ178" i="1"/>
  <c r="M178" i="1"/>
  <c r="BA178" i="1"/>
  <c r="N178" i="1"/>
  <c r="BB178" i="1"/>
  <c r="O178" i="1"/>
  <c r="BC178" i="1"/>
  <c r="P178" i="1"/>
  <c r="BD178" i="1"/>
  <c r="Q178" i="1"/>
  <c r="BE178" i="1"/>
  <c r="R178" i="1"/>
  <c r="BF178" i="1"/>
  <c r="S178" i="1"/>
  <c r="BG178" i="1"/>
  <c r="BZ178" i="1"/>
  <c r="E178" i="1"/>
  <c r="AS178" i="1"/>
  <c r="F178" i="1"/>
  <c r="AT178" i="1"/>
  <c r="G178" i="1"/>
  <c r="AU178" i="1"/>
  <c r="H178" i="1"/>
  <c r="AV178" i="1"/>
  <c r="I178" i="1"/>
  <c r="AW178" i="1"/>
  <c r="J178" i="1"/>
  <c r="AX178" i="1"/>
  <c r="BY178" i="1"/>
  <c r="C178" i="1"/>
  <c r="D178" i="1"/>
  <c r="AR178" i="1"/>
  <c r="BX178" i="1"/>
  <c r="B178" i="1"/>
  <c r="AQ178" i="1"/>
  <c r="A178" i="1"/>
  <c r="AF177" i="1"/>
  <c r="BT177" i="1"/>
  <c r="AG177" i="1"/>
  <c r="BU177" i="1"/>
  <c r="AH177" i="1"/>
  <c r="BV177" i="1"/>
  <c r="CD177" i="1"/>
  <c r="AA177" i="1"/>
  <c r="BO177" i="1"/>
  <c r="AB177" i="1"/>
  <c r="BP177" i="1"/>
  <c r="AC177" i="1"/>
  <c r="BQ177" i="1"/>
  <c r="AD177" i="1"/>
  <c r="BR177" i="1"/>
  <c r="AE177" i="1"/>
  <c r="BS177" i="1"/>
  <c r="CC177" i="1"/>
  <c r="X177" i="1"/>
  <c r="BL177" i="1"/>
  <c r="Y177" i="1"/>
  <c r="BM177" i="1"/>
  <c r="Z177" i="1"/>
  <c r="BN177" i="1"/>
  <c r="CB177" i="1"/>
  <c r="T177" i="1"/>
  <c r="BH177" i="1"/>
  <c r="U177" i="1"/>
  <c r="BI177" i="1"/>
  <c r="V177" i="1"/>
  <c r="BJ177" i="1"/>
  <c r="W177" i="1"/>
  <c r="BK177" i="1"/>
  <c r="CA177" i="1"/>
  <c r="K177" i="1"/>
  <c r="AY177" i="1"/>
  <c r="L177" i="1"/>
  <c r="AZ177" i="1"/>
  <c r="M177" i="1"/>
  <c r="BA177" i="1"/>
  <c r="N177" i="1"/>
  <c r="BB177" i="1"/>
  <c r="O177" i="1"/>
  <c r="BC177" i="1"/>
  <c r="P177" i="1"/>
  <c r="BD177" i="1"/>
  <c r="Q177" i="1"/>
  <c r="BE177" i="1"/>
  <c r="R177" i="1"/>
  <c r="BF177" i="1"/>
  <c r="S177" i="1"/>
  <c r="BG177" i="1"/>
  <c r="BZ177" i="1"/>
  <c r="E177" i="1"/>
  <c r="AS177" i="1"/>
  <c r="F177" i="1"/>
  <c r="AT177" i="1"/>
  <c r="G177" i="1"/>
  <c r="AU177" i="1"/>
  <c r="H177" i="1"/>
  <c r="AV177" i="1"/>
  <c r="I177" i="1"/>
  <c r="AW177" i="1"/>
  <c r="J177" i="1"/>
  <c r="AX177" i="1"/>
  <c r="BY177" i="1"/>
  <c r="C177" i="1"/>
  <c r="D177" i="1"/>
  <c r="AR177" i="1"/>
  <c r="BX177" i="1"/>
  <c r="B177" i="1"/>
  <c r="AQ177" i="1"/>
  <c r="A177" i="1"/>
  <c r="AF176" i="1"/>
  <c r="BT176" i="1"/>
  <c r="AG176" i="1"/>
  <c r="BU176" i="1"/>
  <c r="AH176" i="1"/>
  <c r="BV176" i="1"/>
  <c r="CD176" i="1"/>
  <c r="AA176" i="1"/>
  <c r="BO176" i="1"/>
  <c r="AB176" i="1"/>
  <c r="BP176" i="1"/>
  <c r="AC176" i="1"/>
  <c r="BQ176" i="1"/>
  <c r="AD176" i="1"/>
  <c r="BR176" i="1"/>
  <c r="AE176" i="1"/>
  <c r="BS176" i="1"/>
  <c r="CC176" i="1"/>
  <c r="X176" i="1"/>
  <c r="BL176" i="1"/>
  <c r="Y176" i="1"/>
  <c r="BM176" i="1"/>
  <c r="Z176" i="1"/>
  <c r="BN176" i="1"/>
  <c r="CB176" i="1"/>
  <c r="T176" i="1"/>
  <c r="BH176" i="1"/>
  <c r="U176" i="1"/>
  <c r="BI176" i="1"/>
  <c r="V176" i="1"/>
  <c r="BJ176" i="1"/>
  <c r="W176" i="1"/>
  <c r="BK176" i="1"/>
  <c r="CA176" i="1"/>
  <c r="K176" i="1"/>
  <c r="AY176" i="1"/>
  <c r="L176" i="1"/>
  <c r="AZ176" i="1"/>
  <c r="M176" i="1"/>
  <c r="BA176" i="1"/>
  <c r="N176" i="1"/>
  <c r="BB176" i="1"/>
  <c r="O176" i="1"/>
  <c r="BC176" i="1"/>
  <c r="P176" i="1"/>
  <c r="BD176" i="1"/>
  <c r="Q176" i="1"/>
  <c r="BE176" i="1"/>
  <c r="R176" i="1"/>
  <c r="BF176" i="1"/>
  <c r="S176" i="1"/>
  <c r="BG176" i="1"/>
  <c r="BZ176" i="1"/>
  <c r="E176" i="1"/>
  <c r="AS176" i="1"/>
  <c r="F176" i="1"/>
  <c r="AT176" i="1"/>
  <c r="G176" i="1"/>
  <c r="AU176" i="1"/>
  <c r="H176" i="1"/>
  <c r="AV176" i="1"/>
  <c r="I176" i="1"/>
  <c r="AW176" i="1"/>
  <c r="J176" i="1"/>
  <c r="AX176" i="1"/>
  <c r="BY176" i="1"/>
  <c r="C176" i="1"/>
  <c r="D176" i="1"/>
  <c r="AR176" i="1"/>
  <c r="BX176" i="1"/>
  <c r="B176" i="1"/>
  <c r="AQ176" i="1"/>
  <c r="A176" i="1"/>
  <c r="AF175" i="1"/>
  <c r="BT175" i="1"/>
  <c r="AG175" i="1"/>
  <c r="BU175" i="1"/>
  <c r="AH175" i="1"/>
  <c r="BV175" i="1"/>
  <c r="CD175" i="1"/>
  <c r="AA175" i="1"/>
  <c r="BO175" i="1"/>
  <c r="AB175" i="1"/>
  <c r="BP175" i="1"/>
  <c r="AC175" i="1"/>
  <c r="BQ175" i="1"/>
  <c r="AD175" i="1"/>
  <c r="BR175" i="1"/>
  <c r="AE175" i="1"/>
  <c r="BS175" i="1"/>
  <c r="CC175" i="1"/>
  <c r="X175" i="1"/>
  <c r="BL175" i="1"/>
  <c r="Y175" i="1"/>
  <c r="BM175" i="1"/>
  <c r="Z175" i="1"/>
  <c r="BN175" i="1"/>
  <c r="CB175" i="1"/>
  <c r="T175" i="1"/>
  <c r="BH175" i="1"/>
  <c r="U175" i="1"/>
  <c r="BI175" i="1"/>
  <c r="V175" i="1"/>
  <c r="BJ175" i="1"/>
  <c r="W175" i="1"/>
  <c r="BK175" i="1"/>
  <c r="CA175" i="1"/>
  <c r="K175" i="1"/>
  <c r="AY175" i="1"/>
  <c r="L175" i="1"/>
  <c r="AZ175" i="1"/>
  <c r="M175" i="1"/>
  <c r="BA175" i="1"/>
  <c r="N175" i="1"/>
  <c r="BB175" i="1"/>
  <c r="O175" i="1"/>
  <c r="BC175" i="1"/>
  <c r="P175" i="1"/>
  <c r="BD175" i="1"/>
  <c r="Q175" i="1"/>
  <c r="BE175" i="1"/>
  <c r="R175" i="1"/>
  <c r="BF175" i="1"/>
  <c r="S175" i="1"/>
  <c r="BG175" i="1"/>
  <c r="BZ175" i="1"/>
  <c r="E175" i="1"/>
  <c r="AS175" i="1"/>
  <c r="F175" i="1"/>
  <c r="AT175" i="1"/>
  <c r="G175" i="1"/>
  <c r="AU175" i="1"/>
  <c r="H175" i="1"/>
  <c r="AV175" i="1"/>
  <c r="I175" i="1"/>
  <c r="AW175" i="1"/>
  <c r="J175" i="1"/>
  <c r="AX175" i="1"/>
  <c r="BY175" i="1"/>
  <c r="C175" i="1"/>
  <c r="D175" i="1"/>
  <c r="AR175" i="1"/>
  <c r="BX175" i="1"/>
  <c r="B175" i="1"/>
  <c r="AQ175" i="1"/>
  <c r="A175" i="1"/>
  <c r="AF174" i="1"/>
  <c r="BT174" i="1"/>
  <c r="AG174" i="1"/>
  <c r="BU174" i="1"/>
  <c r="AH174" i="1"/>
  <c r="BV174" i="1"/>
  <c r="CD174" i="1"/>
  <c r="AA174" i="1"/>
  <c r="BO174" i="1"/>
  <c r="AB174" i="1"/>
  <c r="BP174" i="1"/>
  <c r="AC174" i="1"/>
  <c r="BQ174" i="1"/>
  <c r="AD174" i="1"/>
  <c r="BR174" i="1"/>
  <c r="AE174" i="1"/>
  <c r="BS174" i="1"/>
  <c r="CC174" i="1"/>
  <c r="X174" i="1"/>
  <c r="BL174" i="1"/>
  <c r="Y174" i="1"/>
  <c r="BM174" i="1"/>
  <c r="Z174" i="1"/>
  <c r="BN174" i="1"/>
  <c r="CB174" i="1"/>
  <c r="T174" i="1"/>
  <c r="BH174" i="1"/>
  <c r="U174" i="1"/>
  <c r="BI174" i="1"/>
  <c r="V174" i="1"/>
  <c r="BJ174" i="1"/>
  <c r="W174" i="1"/>
  <c r="BK174" i="1"/>
  <c r="CA174" i="1"/>
  <c r="K174" i="1"/>
  <c r="AY174" i="1"/>
  <c r="L174" i="1"/>
  <c r="AZ174" i="1"/>
  <c r="M174" i="1"/>
  <c r="BA174" i="1"/>
  <c r="N174" i="1"/>
  <c r="BB174" i="1"/>
  <c r="O174" i="1"/>
  <c r="BC174" i="1"/>
  <c r="P174" i="1"/>
  <c r="BD174" i="1"/>
  <c r="Q174" i="1"/>
  <c r="BE174" i="1"/>
  <c r="R174" i="1"/>
  <c r="BF174" i="1"/>
  <c r="S174" i="1"/>
  <c r="BG174" i="1"/>
  <c r="BZ174" i="1"/>
  <c r="E174" i="1"/>
  <c r="AS174" i="1"/>
  <c r="F174" i="1"/>
  <c r="AT174" i="1"/>
  <c r="G174" i="1"/>
  <c r="AU174" i="1"/>
  <c r="H174" i="1"/>
  <c r="AV174" i="1"/>
  <c r="I174" i="1"/>
  <c r="AW174" i="1"/>
  <c r="J174" i="1"/>
  <c r="AX174" i="1"/>
  <c r="BY174" i="1"/>
  <c r="C174" i="1"/>
  <c r="D174" i="1"/>
  <c r="AR174" i="1"/>
  <c r="BX174" i="1"/>
  <c r="B174" i="1"/>
  <c r="AQ174" i="1"/>
  <c r="A174" i="1"/>
  <c r="AF173" i="1"/>
  <c r="BT173" i="1"/>
  <c r="AG173" i="1"/>
  <c r="BU173" i="1"/>
  <c r="AH173" i="1"/>
  <c r="BV173" i="1"/>
  <c r="CD173" i="1"/>
  <c r="AA173" i="1"/>
  <c r="BO173" i="1"/>
  <c r="AB173" i="1"/>
  <c r="BP173" i="1"/>
  <c r="AC173" i="1"/>
  <c r="BQ173" i="1"/>
  <c r="AD173" i="1"/>
  <c r="BR173" i="1"/>
  <c r="AE173" i="1"/>
  <c r="BS173" i="1"/>
  <c r="CC173" i="1"/>
  <c r="X173" i="1"/>
  <c r="BL173" i="1"/>
  <c r="Y173" i="1"/>
  <c r="BM173" i="1"/>
  <c r="Z173" i="1"/>
  <c r="BN173" i="1"/>
  <c r="CB173" i="1"/>
  <c r="T173" i="1"/>
  <c r="BH173" i="1"/>
  <c r="U173" i="1"/>
  <c r="BI173" i="1"/>
  <c r="V173" i="1"/>
  <c r="BJ173" i="1"/>
  <c r="W173" i="1"/>
  <c r="BK173" i="1"/>
  <c r="CA173" i="1"/>
  <c r="K173" i="1"/>
  <c r="AY173" i="1"/>
  <c r="L173" i="1"/>
  <c r="AZ173" i="1"/>
  <c r="M173" i="1"/>
  <c r="BA173" i="1"/>
  <c r="N173" i="1"/>
  <c r="BB173" i="1"/>
  <c r="O173" i="1"/>
  <c r="BC173" i="1"/>
  <c r="P173" i="1"/>
  <c r="BD173" i="1"/>
  <c r="Q173" i="1"/>
  <c r="BE173" i="1"/>
  <c r="R173" i="1"/>
  <c r="BF173" i="1"/>
  <c r="S173" i="1"/>
  <c r="BG173" i="1"/>
  <c r="BZ173" i="1"/>
  <c r="E173" i="1"/>
  <c r="AS173" i="1"/>
  <c r="F173" i="1"/>
  <c r="AT173" i="1"/>
  <c r="G173" i="1"/>
  <c r="AU173" i="1"/>
  <c r="H173" i="1"/>
  <c r="AV173" i="1"/>
  <c r="I173" i="1"/>
  <c r="AW173" i="1"/>
  <c r="J173" i="1"/>
  <c r="AX173" i="1"/>
  <c r="BY173" i="1"/>
  <c r="C173" i="1"/>
  <c r="D173" i="1"/>
  <c r="AR173" i="1"/>
  <c r="BX173" i="1"/>
  <c r="B173" i="1"/>
  <c r="AQ173" i="1"/>
  <c r="A173" i="1"/>
  <c r="AF172" i="1"/>
  <c r="BT172" i="1"/>
  <c r="AG172" i="1"/>
  <c r="BU172" i="1"/>
  <c r="AH172" i="1"/>
  <c r="BV172" i="1"/>
  <c r="CD172" i="1"/>
  <c r="AA172" i="1"/>
  <c r="BO172" i="1"/>
  <c r="AB172" i="1"/>
  <c r="BP172" i="1"/>
  <c r="AC172" i="1"/>
  <c r="BQ172" i="1"/>
  <c r="AD172" i="1"/>
  <c r="BR172" i="1"/>
  <c r="AE172" i="1"/>
  <c r="BS172" i="1"/>
  <c r="CC172" i="1"/>
  <c r="X172" i="1"/>
  <c r="BL172" i="1"/>
  <c r="Y172" i="1"/>
  <c r="BM172" i="1"/>
  <c r="Z172" i="1"/>
  <c r="BN172" i="1"/>
  <c r="CB172" i="1"/>
  <c r="T172" i="1"/>
  <c r="BH172" i="1"/>
  <c r="U172" i="1"/>
  <c r="BI172" i="1"/>
  <c r="V172" i="1"/>
  <c r="BJ172" i="1"/>
  <c r="W172" i="1"/>
  <c r="BK172" i="1"/>
  <c r="CA172" i="1"/>
  <c r="K172" i="1"/>
  <c r="AY172" i="1"/>
  <c r="L172" i="1"/>
  <c r="AZ172" i="1"/>
  <c r="M172" i="1"/>
  <c r="BA172" i="1"/>
  <c r="N172" i="1"/>
  <c r="BB172" i="1"/>
  <c r="O172" i="1"/>
  <c r="BC172" i="1"/>
  <c r="P172" i="1"/>
  <c r="BD172" i="1"/>
  <c r="Q172" i="1"/>
  <c r="BE172" i="1"/>
  <c r="R172" i="1"/>
  <c r="BF172" i="1"/>
  <c r="S172" i="1"/>
  <c r="BG172" i="1"/>
  <c r="BZ172" i="1"/>
  <c r="E172" i="1"/>
  <c r="AS172" i="1"/>
  <c r="F172" i="1"/>
  <c r="AT172" i="1"/>
  <c r="G172" i="1"/>
  <c r="AU172" i="1"/>
  <c r="H172" i="1"/>
  <c r="AV172" i="1"/>
  <c r="I172" i="1"/>
  <c r="AW172" i="1"/>
  <c r="J172" i="1"/>
  <c r="AX172" i="1"/>
  <c r="BY172" i="1"/>
  <c r="C172" i="1"/>
  <c r="D172" i="1"/>
  <c r="AR172" i="1"/>
  <c r="BX172" i="1"/>
  <c r="B172" i="1"/>
  <c r="AQ172" i="1"/>
  <c r="A172" i="1"/>
  <c r="AF171" i="1"/>
  <c r="BT171" i="1"/>
  <c r="AG171" i="1"/>
  <c r="BU171" i="1"/>
  <c r="AH171" i="1"/>
  <c r="BV171" i="1"/>
  <c r="CD171" i="1"/>
  <c r="AA171" i="1"/>
  <c r="BO171" i="1"/>
  <c r="AB171" i="1"/>
  <c r="BP171" i="1"/>
  <c r="AC171" i="1"/>
  <c r="BQ171" i="1"/>
  <c r="AD171" i="1"/>
  <c r="BR171" i="1"/>
  <c r="AE171" i="1"/>
  <c r="BS171" i="1"/>
  <c r="CC171" i="1"/>
  <c r="X171" i="1"/>
  <c r="BL171" i="1"/>
  <c r="Y171" i="1"/>
  <c r="BM171" i="1"/>
  <c r="Z171" i="1"/>
  <c r="BN171" i="1"/>
  <c r="CB171" i="1"/>
  <c r="T171" i="1"/>
  <c r="BH171" i="1"/>
  <c r="U171" i="1"/>
  <c r="BI171" i="1"/>
  <c r="V171" i="1"/>
  <c r="BJ171" i="1"/>
  <c r="W171" i="1"/>
  <c r="BK171" i="1"/>
  <c r="CA171" i="1"/>
  <c r="K171" i="1"/>
  <c r="AY171" i="1"/>
  <c r="L171" i="1"/>
  <c r="AZ171" i="1"/>
  <c r="M171" i="1"/>
  <c r="BA171" i="1"/>
  <c r="N171" i="1"/>
  <c r="BB171" i="1"/>
  <c r="O171" i="1"/>
  <c r="BC171" i="1"/>
  <c r="P171" i="1"/>
  <c r="BD171" i="1"/>
  <c r="Q171" i="1"/>
  <c r="BE171" i="1"/>
  <c r="R171" i="1"/>
  <c r="BF171" i="1"/>
  <c r="S171" i="1"/>
  <c r="BG171" i="1"/>
  <c r="BZ171" i="1"/>
  <c r="E171" i="1"/>
  <c r="AS171" i="1"/>
  <c r="F171" i="1"/>
  <c r="AT171" i="1"/>
  <c r="G171" i="1"/>
  <c r="AU171" i="1"/>
  <c r="H171" i="1"/>
  <c r="AV171" i="1"/>
  <c r="I171" i="1"/>
  <c r="AW171" i="1"/>
  <c r="J171" i="1"/>
  <c r="AX171" i="1"/>
  <c r="BY171" i="1"/>
  <c r="C171" i="1"/>
  <c r="D171" i="1"/>
  <c r="AR171" i="1"/>
  <c r="BX171" i="1"/>
  <c r="B171" i="1"/>
  <c r="AQ171" i="1"/>
  <c r="A171" i="1"/>
  <c r="AF170" i="1"/>
  <c r="BT170" i="1"/>
  <c r="AG170" i="1"/>
  <c r="BU170" i="1"/>
  <c r="AH170" i="1"/>
  <c r="BV170" i="1"/>
  <c r="CD170" i="1"/>
  <c r="AA170" i="1"/>
  <c r="BO170" i="1"/>
  <c r="AB170" i="1"/>
  <c r="BP170" i="1"/>
  <c r="AC170" i="1"/>
  <c r="BQ170" i="1"/>
  <c r="AD170" i="1"/>
  <c r="BR170" i="1"/>
  <c r="AE170" i="1"/>
  <c r="BS170" i="1"/>
  <c r="CC170" i="1"/>
  <c r="X170" i="1"/>
  <c r="BL170" i="1"/>
  <c r="Y170" i="1"/>
  <c r="BM170" i="1"/>
  <c r="Z170" i="1"/>
  <c r="BN170" i="1"/>
  <c r="CB170" i="1"/>
  <c r="T170" i="1"/>
  <c r="BH170" i="1"/>
  <c r="U170" i="1"/>
  <c r="BI170" i="1"/>
  <c r="V170" i="1"/>
  <c r="BJ170" i="1"/>
  <c r="W170" i="1"/>
  <c r="BK170" i="1"/>
  <c r="CA170" i="1"/>
  <c r="K170" i="1"/>
  <c r="AY170" i="1"/>
  <c r="L170" i="1"/>
  <c r="AZ170" i="1"/>
  <c r="M170" i="1"/>
  <c r="BA170" i="1"/>
  <c r="N170" i="1"/>
  <c r="BB170" i="1"/>
  <c r="O170" i="1"/>
  <c r="BC170" i="1"/>
  <c r="P170" i="1"/>
  <c r="BD170" i="1"/>
  <c r="Q170" i="1"/>
  <c r="BE170" i="1"/>
  <c r="R170" i="1"/>
  <c r="BF170" i="1"/>
  <c r="S170" i="1"/>
  <c r="BG170" i="1"/>
  <c r="BZ170" i="1"/>
  <c r="E170" i="1"/>
  <c r="AS170" i="1"/>
  <c r="F170" i="1"/>
  <c r="AT170" i="1"/>
  <c r="G170" i="1"/>
  <c r="AU170" i="1"/>
  <c r="H170" i="1"/>
  <c r="AV170" i="1"/>
  <c r="I170" i="1"/>
  <c r="AW170" i="1"/>
  <c r="J170" i="1"/>
  <c r="AX170" i="1"/>
  <c r="BY170" i="1"/>
  <c r="C170" i="1"/>
  <c r="D170" i="1"/>
  <c r="AR170" i="1"/>
  <c r="BX170" i="1"/>
  <c r="B170" i="1"/>
  <c r="AQ170" i="1"/>
  <c r="A170" i="1"/>
  <c r="AF169" i="1"/>
  <c r="BT169" i="1"/>
  <c r="AG169" i="1"/>
  <c r="BU169" i="1"/>
  <c r="AH169" i="1"/>
  <c r="BV169" i="1"/>
  <c r="CD169" i="1"/>
  <c r="AA169" i="1"/>
  <c r="BO169" i="1"/>
  <c r="AB169" i="1"/>
  <c r="BP169" i="1"/>
  <c r="AC169" i="1"/>
  <c r="BQ169" i="1"/>
  <c r="AD169" i="1"/>
  <c r="BR169" i="1"/>
  <c r="AE169" i="1"/>
  <c r="BS169" i="1"/>
  <c r="CC169" i="1"/>
  <c r="X169" i="1"/>
  <c r="BL169" i="1"/>
  <c r="Y169" i="1"/>
  <c r="BM169" i="1"/>
  <c r="Z169" i="1"/>
  <c r="BN169" i="1"/>
  <c r="CB169" i="1"/>
  <c r="T169" i="1"/>
  <c r="BH169" i="1"/>
  <c r="U169" i="1"/>
  <c r="BI169" i="1"/>
  <c r="V169" i="1"/>
  <c r="BJ169" i="1"/>
  <c r="W169" i="1"/>
  <c r="BK169" i="1"/>
  <c r="CA169" i="1"/>
  <c r="K169" i="1"/>
  <c r="AY169" i="1"/>
  <c r="L169" i="1"/>
  <c r="AZ169" i="1"/>
  <c r="M169" i="1"/>
  <c r="BA169" i="1"/>
  <c r="N169" i="1"/>
  <c r="BB169" i="1"/>
  <c r="O169" i="1"/>
  <c r="BC169" i="1"/>
  <c r="P169" i="1"/>
  <c r="BD169" i="1"/>
  <c r="Q169" i="1"/>
  <c r="BE169" i="1"/>
  <c r="R169" i="1"/>
  <c r="BF169" i="1"/>
  <c r="S169" i="1"/>
  <c r="BG169" i="1"/>
  <c r="BZ169" i="1"/>
  <c r="E169" i="1"/>
  <c r="AS169" i="1"/>
  <c r="F169" i="1"/>
  <c r="AT169" i="1"/>
  <c r="G169" i="1"/>
  <c r="AU169" i="1"/>
  <c r="H169" i="1"/>
  <c r="AV169" i="1"/>
  <c r="I169" i="1"/>
  <c r="AW169" i="1"/>
  <c r="J169" i="1"/>
  <c r="AX169" i="1"/>
  <c r="BY169" i="1"/>
  <c r="C169" i="1"/>
  <c r="D169" i="1"/>
  <c r="AR169" i="1"/>
  <c r="BX169" i="1"/>
  <c r="B169" i="1"/>
  <c r="AQ169" i="1"/>
  <c r="A169" i="1"/>
  <c r="AF168" i="1"/>
  <c r="BT168" i="1"/>
  <c r="AG168" i="1"/>
  <c r="BU168" i="1"/>
  <c r="AH168" i="1"/>
  <c r="BV168" i="1"/>
  <c r="CD168" i="1"/>
  <c r="AA168" i="1"/>
  <c r="BO168" i="1"/>
  <c r="AB168" i="1"/>
  <c r="BP168" i="1"/>
  <c r="AC168" i="1"/>
  <c r="BQ168" i="1"/>
  <c r="AD168" i="1"/>
  <c r="BR168" i="1"/>
  <c r="AE168" i="1"/>
  <c r="BS168" i="1"/>
  <c r="CC168" i="1"/>
  <c r="X168" i="1"/>
  <c r="BL168" i="1"/>
  <c r="Y168" i="1"/>
  <c r="BM168" i="1"/>
  <c r="Z168" i="1"/>
  <c r="BN168" i="1"/>
  <c r="CB168" i="1"/>
  <c r="T168" i="1"/>
  <c r="BH168" i="1"/>
  <c r="U168" i="1"/>
  <c r="BI168" i="1"/>
  <c r="V168" i="1"/>
  <c r="BJ168" i="1"/>
  <c r="W168" i="1"/>
  <c r="BK168" i="1"/>
  <c r="CA168" i="1"/>
  <c r="K168" i="1"/>
  <c r="AY168" i="1"/>
  <c r="L168" i="1"/>
  <c r="AZ168" i="1"/>
  <c r="M168" i="1"/>
  <c r="BA168" i="1"/>
  <c r="N168" i="1"/>
  <c r="BB168" i="1"/>
  <c r="O168" i="1"/>
  <c r="BC168" i="1"/>
  <c r="P168" i="1"/>
  <c r="BD168" i="1"/>
  <c r="Q168" i="1"/>
  <c r="BE168" i="1"/>
  <c r="R168" i="1"/>
  <c r="BF168" i="1"/>
  <c r="S168" i="1"/>
  <c r="BG168" i="1"/>
  <c r="BZ168" i="1"/>
  <c r="E168" i="1"/>
  <c r="AS168" i="1"/>
  <c r="F168" i="1"/>
  <c r="AT168" i="1"/>
  <c r="G168" i="1"/>
  <c r="AU168" i="1"/>
  <c r="H168" i="1"/>
  <c r="AV168" i="1"/>
  <c r="I168" i="1"/>
  <c r="AW168" i="1"/>
  <c r="J168" i="1"/>
  <c r="AX168" i="1"/>
  <c r="BY168" i="1"/>
  <c r="C168" i="1"/>
  <c r="D168" i="1"/>
  <c r="AR168" i="1"/>
  <c r="BX168" i="1"/>
  <c r="B168" i="1"/>
  <c r="AQ168" i="1"/>
  <c r="A168" i="1"/>
  <c r="AF167" i="1"/>
  <c r="BT167" i="1"/>
  <c r="AG167" i="1"/>
  <c r="BU167" i="1"/>
  <c r="AH167" i="1"/>
  <c r="BV167" i="1"/>
  <c r="CD167" i="1"/>
  <c r="AA167" i="1"/>
  <c r="BO167" i="1"/>
  <c r="AB167" i="1"/>
  <c r="BP167" i="1"/>
  <c r="AC167" i="1"/>
  <c r="BQ167" i="1"/>
  <c r="AD167" i="1"/>
  <c r="BR167" i="1"/>
  <c r="AE167" i="1"/>
  <c r="BS167" i="1"/>
  <c r="CC167" i="1"/>
  <c r="X167" i="1"/>
  <c r="BL167" i="1"/>
  <c r="Y167" i="1"/>
  <c r="BM167" i="1"/>
  <c r="Z167" i="1"/>
  <c r="BN167" i="1"/>
  <c r="CB167" i="1"/>
  <c r="T167" i="1"/>
  <c r="BH167" i="1"/>
  <c r="U167" i="1"/>
  <c r="BI167" i="1"/>
  <c r="V167" i="1"/>
  <c r="BJ167" i="1"/>
  <c r="W167" i="1"/>
  <c r="BK167" i="1"/>
  <c r="CA167" i="1"/>
  <c r="K167" i="1"/>
  <c r="AY167" i="1"/>
  <c r="L167" i="1"/>
  <c r="AZ167" i="1"/>
  <c r="M167" i="1"/>
  <c r="BA167" i="1"/>
  <c r="N167" i="1"/>
  <c r="BB167" i="1"/>
  <c r="O167" i="1"/>
  <c r="BC167" i="1"/>
  <c r="P167" i="1"/>
  <c r="BD167" i="1"/>
  <c r="Q167" i="1"/>
  <c r="BE167" i="1"/>
  <c r="R167" i="1"/>
  <c r="BF167" i="1"/>
  <c r="S167" i="1"/>
  <c r="BG167" i="1"/>
  <c r="BZ167" i="1"/>
  <c r="E167" i="1"/>
  <c r="AS167" i="1"/>
  <c r="F167" i="1"/>
  <c r="AT167" i="1"/>
  <c r="G167" i="1"/>
  <c r="AU167" i="1"/>
  <c r="H167" i="1"/>
  <c r="AV167" i="1"/>
  <c r="I167" i="1"/>
  <c r="AW167" i="1"/>
  <c r="J167" i="1"/>
  <c r="AX167" i="1"/>
  <c r="BY167" i="1"/>
  <c r="C167" i="1"/>
  <c r="D167" i="1"/>
  <c r="AR167" i="1"/>
  <c r="BX167" i="1"/>
  <c r="B167" i="1"/>
  <c r="AQ167" i="1"/>
  <c r="A167" i="1"/>
  <c r="AF166" i="1"/>
  <c r="BT166" i="1"/>
  <c r="AG166" i="1"/>
  <c r="BU166" i="1"/>
  <c r="AH166" i="1"/>
  <c r="BV166" i="1"/>
  <c r="CD166" i="1"/>
  <c r="AA166" i="1"/>
  <c r="BO166" i="1"/>
  <c r="AB166" i="1"/>
  <c r="BP166" i="1"/>
  <c r="AC166" i="1"/>
  <c r="BQ166" i="1"/>
  <c r="AD166" i="1"/>
  <c r="BR166" i="1"/>
  <c r="AE166" i="1"/>
  <c r="BS166" i="1"/>
  <c r="CC166" i="1"/>
  <c r="X166" i="1"/>
  <c r="BL166" i="1"/>
  <c r="Y166" i="1"/>
  <c r="BM166" i="1"/>
  <c r="Z166" i="1"/>
  <c r="BN166" i="1"/>
  <c r="CB166" i="1"/>
  <c r="T166" i="1"/>
  <c r="BH166" i="1"/>
  <c r="U166" i="1"/>
  <c r="BI166" i="1"/>
  <c r="V166" i="1"/>
  <c r="BJ166" i="1"/>
  <c r="W166" i="1"/>
  <c r="BK166" i="1"/>
  <c r="CA166" i="1"/>
  <c r="K166" i="1"/>
  <c r="AY166" i="1"/>
  <c r="L166" i="1"/>
  <c r="AZ166" i="1"/>
  <c r="M166" i="1"/>
  <c r="BA166" i="1"/>
  <c r="N166" i="1"/>
  <c r="BB166" i="1"/>
  <c r="O166" i="1"/>
  <c r="BC166" i="1"/>
  <c r="P166" i="1"/>
  <c r="BD166" i="1"/>
  <c r="Q166" i="1"/>
  <c r="BE166" i="1"/>
  <c r="R166" i="1"/>
  <c r="BF166" i="1"/>
  <c r="S166" i="1"/>
  <c r="BG166" i="1"/>
  <c r="BZ166" i="1"/>
  <c r="E166" i="1"/>
  <c r="AS166" i="1"/>
  <c r="F166" i="1"/>
  <c r="AT166" i="1"/>
  <c r="G166" i="1"/>
  <c r="AU166" i="1"/>
  <c r="H166" i="1"/>
  <c r="AV166" i="1"/>
  <c r="I166" i="1"/>
  <c r="AW166" i="1"/>
  <c r="J166" i="1"/>
  <c r="AX166" i="1"/>
  <c r="BY166" i="1"/>
  <c r="C166" i="1"/>
  <c r="D166" i="1"/>
  <c r="AR166" i="1"/>
  <c r="BX166" i="1"/>
  <c r="B166" i="1"/>
  <c r="AQ166" i="1"/>
  <c r="A166" i="1"/>
  <c r="AF165" i="1"/>
  <c r="BT165" i="1"/>
  <c r="AG165" i="1"/>
  <c r="BU165" i="1"/>
  <c r="AH165" i="1"/>
  <c r="BV165" i="1"/>
  <c r="CD165" i="1"/>
  <c r="AA165" i="1"/>
  <c r="BO165" i="1"/>
  <c r="AB165" i="1"/>
  <c r="BP165" i="1"/>
  <c r="AC165" i="1"/>
  <c r="BQ165" i="1"/>
  <c r="AD165" i="1"/>
  <c r="BR165" i="1"/>
  <c r="AE165" i="1"/>
  <c r="BS165" i="1"/>
  <c r="CC165" i="1"/>
  <c r="X165" i="1"/>
  <c r="BL165" i="1"/>
  <c r="Y165" i="1"/>
  <c r="BM165" i="1"/>
  <c r="Z165" i="1"/>
  <c r="BN165" i="1"/>
  <c r="CB165" i="1"/>
  <c r="T165" i="1"/>
  <c r="BH165" i="1"/>
  <c r="U165" i="1"/>
  <c r="BI165" i="1"/>
  <c r="V165" i="1"/>
  <c r="BJ165" i="1"/>
  <c r="W165" i="1"/>
  <c r="BK165" i="1"/>
  <c r="CA165" i="1"/>
  <c r="K165" i="1"/>
  <c r="AY165" i="1"/>
  <c r="L165" i="1"/>
  <c r="AZ165" i="1"/>
  <c r="M165" i="1"/>
  <c r="BA165" i="1"/>
  <c r="N165" i="1"/>
  <c r="BB165" i="1"/>
  <c r="O165" i="1"/>
  <c r="BC165" i="1"/>
  <c r="P165" i="1"/>
  <c r="BD165" i="1"/>
  <c r="Q165" i="1"/>
  <c r="BE165" i="1"/>
  <c r="R165" i="1"/>
  <c r="BF165" i="1"/>
  <c r="S165" i="1"/>
  <c r="BG165" i="1"/>
  <c r="BZ165" i="1"/>
  <c r="E165" i="1"/>
  <c r="AS165" i="1"/>
  <c r="F165" i="1"/>
  <c r="AT165" i="1"/>
  <c r="G165" i="1"/>
  <c r="AU165" i="1"/>
  <c r="H165" i="1"/>
  <c r="AV165" i="1"/>
  <c r="I165" i="1"/>
  <c r="AW165" i="1"/>
  <c r="J165" i="1"/>
  <c r="AX165" i="1"/>
  <c r="BY165" i="1"/>
  <c r="C165" i="1"/>
  <c r="D165" i="1"/>
  <c r="AR165" i="1"/>
  <c r="BX165" i="1"/>
  <c r="B165" i="1"/>
  <c r="AQ165" i="1"/>
  <c r="A165" i="1"/>
  <c r="AF164" i="1"/>
  <c r="BT164" i="1"/>
  <c r="AG164" i="1"/>
  <c r="BU164" i="1"/>
  <c r="AH164" i="1"/>
  <c r="BV164" i="1"/>
  <c r="CD164" i="1"/>
  <c r="AA164" i="1"/>
  <c r="BO164" i="1"/>
  <c r="AB164" i="1"/>
  <c r="BP164" i="1"/>
  <c r="AC164" i="1"/>
  <c r="BQ164" i="1"/>
  <c r="AD164" i="1"/>
  <c r="BR164" i="1"/>
  <c r="AE164" i="1"/>
  <c r="BS164" i="1"/>
  <c r="CC164" i="1"/>
  <c r="X164" i="1"/>
  <c r="BL164" i="1"/>
  <c r="Y164" i="1"/>
  <c r="BM164" i="1"/>
  <c r="Z164" i="1"/>
  <c r="BN164" i="1"/>
  <c r="CB164" i="1"/>
  <c r="T164" i="1"/>
  <c r="BH164" i="1"/>
  <c r="U164" i="1"/>
  <c r="BI164" i="1"/>
  <c r="V164" i="1"/>
  <c r="BJ164" i="1"/>
  <c r="W164" i="1"/>
  <c r="BK164" i="1"/>
  <c r="CA164" i="1"/>
  <c r="K164" i="1"/>
  <c r="AY164" i="1"/>
  <c r="L164" i="1"/>
  <c r="AZ164" i="1"/>
  <c r="M164" i="1"/>
  <c r="BA164" i="1"/>
  <c r="N164" i="1"/>
  <c r="BB164" i="1"/>
  <c r="O164" i="1"/>
  <c r="BC164" i="1"/>
  <c r="P164" i="1"/>
  <c r="BD164" i="1"/>
  <c r="Q164" i="1"/>
  <c r="BE164" i="1"/>
  <c r="R164" i="1"/>
  <c r="BF164" i="1"/>
  <c r="S164" i="1"/>
  <c r="BG164" i="1"/>
  <c r="BZ164" i="1"/>
  <c r="E164" i="1"/>
  <c r="AS164" i="1"/>
  <c r="F164" i="1"/>
  <c r="AT164" i="1"/>
  <c r="G164" i="1"/>
  <c r="AU164" i="1"/>
  <c r="H164" i="1"/>
  <c r="AV164" i="1"/>
  <c r="I164" i="1"/>
  <c r="AW164" i="1"/>
  <c r="J164" i="1"/>
  <c r="AX164" i="1"/>
  <c r="BY164" i="1"/>
  <c r="C164" i="1"/>
  <c r="D164" i="1"/>
  <c r="AR164" i="1"/>
  <c r="BX164" i="1"/>
  <c r="B164" i="1"/>
  <c r="AQ164" i="1"/>
  <c r="A164" i="1"/>
  <c r="AF163" i="1"/>
  <c r="BT163" i="1"/>
  <c r="AG163" i="1"/>
  <c r="BU163" i="1"/>
  <c r="AH163" i="1"/>
  <c r="BV163" i="1"/>
  <c r="CD163" i="1"/>
  <c r="AA163" i="1"/>
  <c r="BO163" i="1"/>
  <c r="AB163" i="1"/>
  <c r="BP163" i="1"/>
  <c r="AC163" i="1"/>
  <c r="BQ163" i="1"/>
  <c r="AD163" i="1"/>
  <c r="BR163" i="1"/>
  <c r="AE163" i="1"/>
  <c r="BS163" i="1"/>
  <c r="CC163" i="1"/>
  <c r="X163" i="1"/>
  <c r="BL163" i="1"/>
  <c r="Y163" i="1"/>
  <c r="BM163" i="1"/>
  <c r="Z163" i="1"/>
  <c r="BN163" i="1"/>
  <c r="CB163" i="1"/>
  <c r="T163" i="1"/>
  <c r="BH163" i="1"/>
  <c r="U163" i="1"/>
  <c r="BI163" i="1"/>
  <c r="V163" i="1"/>
  <c r="BJ163" i="1"/>
  <c r="W163" i="1"/>
  <c r="BK163" i="1"/>
  <c r="CA163" i="1"/>
  <c r="K163" i="1"/>
  <c r="AY163" i="1"/>
  <c r="L163" i="1"/>
  <c r="AZ163" i="1"/>
  <c r="M163" i="1"/>
  <c r="BA163" i="1"/>
  <c r="N163" i="1"/>
  <c r="BB163" i="1"/>
  <c r="O163" i="1"/>
  <c r="BC163" i="1"/>
  <c r="P163" i="1"/>
  <c r="BD163" i="1"/>
  <c r="Q163" i="1"/>
  <c r="BE163" i="1"/>
  <c r="R163" i="1"/>
  <c r="BF163" i="1"/>
  <c r="S163" i="1"/>
  <c r="BG163" i="1"/>
  <c r="BZ163" i="1"/>
  <c r="E163" i="1"/>
  <c r="AS163" i="1"/>
  <c r="F163" i="1"/>
  <c r="AT163" i="1"/>
  <c r="G163" i="1"/>
  <c r="AU163" i="1"/>
  <c r="H163" i="1"/>
  <c r="AV163" i="1"/>
  <c r="I163" i="1"/>
  <c r="AW163" i="1"/>
  <c r="J163" i="1"/>
  <c r="AX163" i="1"/>
  <c r="BY163" i="1"/>
  <c r="C163" i="1"/>
  <c r="D163" i="1"/>
  <c r="AR163" i="1"/>
  <c r="BX163" i="1"/>
  <c r="B163" i="1"/>
  <c r="AQ163" i="1"/>
  <c r="A163" i="1"/>
  <c r="AF162" i="1"/>
  <c r="BT162" i="1"/>
  <c r="AG162" i="1"/>
  <c r="BU162" i="1"/>
  <c r="AH162" i="1"/>
  <c r="BV162" i="1"/>
  <c r="CD162" i="1"/>
  <c r="AA162" i="1"/>
  <c r="BO162" i="1"/>
  <c r="AB162" i="1"/>
  <c r="BP162" i="1"/>
  <c r="AC162" i="1"/>
  <c r="BQ162" i="1"/>
  <c r="AD162" i="1"/>
  <c r="BR162" i="1"/>
  <c r="AE162" i="1"/>
  <c r="BS162" i="1"/>
  <c r="CC162" i="1"/>
  <c r="X162" i="1"/>
  <c r="BL162" i="1"/>
  <c r="Y162" i="1"/>
  <c r="BM162" i="1"/>
  <c r="Z162" i="1"/>
  <c r="BN162" i="1"/>
  <c r="CB162" i="1"/>
  <c r="T162" i="1"/>
  <c r="BH162" i="1"/>
  <c r="U162" i="1"/>
  <c r="BI162" i="1"/>
  <c r="V162" i="1"/>
  <c r="BJ162" i="1"/>
  <c r="W162" i="1"/>
  <c r="BK162" i="1"/>
  <c r="CA162" i="1"/>
  <c r="K162" i="1"/>
  <c r="AY162" i="1"/>
  <c r="L162" i="1"/>
  <c r="AZ162" i="1"/>
  <c r="M162" i="1"/>
  <c r="BA162" i="1"/>
  <c r="N162" i="1"/>
  <c r="BB162" i="1"/>
  <c r="O162" i="1"/>
  <c r="BC162" i="1"/>
  <c r="P162" i="1"/>
  <c r="BD162" i="1"/>
  <c r="Q162" i="1"/>
  <c r="BE162" i="1"/>
  <c r="R162" i="1"/>
  <c r="BF162" i="1"/>
  <c r="S162" i="1"/>
  <c r="BG162" i="1"/>
  <c r="BZ162" i="1"/>
  <c r="E162" i="1"/>
  <c r="AS162" i="1"/>
  <c r="F162" i="1"/>
  <c r="AT162" i="1"/>
  <c r="G162" i="1"/>
  <c r="AU162" i="1"/>
  <c r="H162" i="1"/>
  <c r="AV162" i="1"/>
  <c r="I162" i="1"/>
  <c r="AW162" i="1"/>
  <c r="J162" i="1"/>
  <c r="AX162" i="1"/>
  <c r="BY162" i="1"/>
  <c r="C162" i="1"/>
  <c r="D162" i="1"/>
  <c r="AR162" i="1"/>
  <c r="BX162" i="1"/>
  <c r="B162" i="1"/>
  <c r="AQ162" i="1"/>
  <c r="A162" i="1"/>
  <c r="AF161" i="1"/>
  <c r="BT161" i="1"/>
  <c r="AG161" i="1"/>
  <c r="BU161" i="1"/>
  <c r="AH161" i="1"/>
  <c r="BV161" i="1"/>
  <c r="CD161" i="1"/>
  <c r="AA161" i="1"/>
  <c r="BO161" i="1"/>
  <c r="AB161" i="1"/>
  <c r="BP161" i="1"/>
  <c r="AC161" i="1"/>
  <c r="BQ161" i="1"/>
  <c r="AD161" i="1"/>
  <c r="BR161" i="1"/>
  <c r="AE161" i="1"/>
  <c r="BS161" i="1"/>
  <c r="CC161" i="1"/>
  <c r="X161" i="1"/>
  <c r="BL161" i="1"/>
  <c r="Y161" i="1"/>
  <c r="BM161" i="1"/>
  <c r="Z161" i="1"/>
  <c r="BN161" i="1"/>
  <c r="CB161" i="1"/>
  <c r="T161" i="1"/>
  <c r="BH161" i="1"/>
  <c r="U161" i="1"/>
  <c r="BI161" i="1"/>
  <c r="V161" i="1"/>
  <c r="BJ161" i="1"/>
  <c r="W161" i="1"/>
  <c r="BK161" i="1"/>
  <c r="CA161" i="1"/>
  <c r="K161" i="1"/>
  <c r="AY161" i="1"/>
  <c r="L161" i="1"/>
  <c r="AZ161" i="1"/>
  <c r="M161" i="1"/>
  <c r="BA161" i="1"/>
  <c r="N161" i="1"/>
  <c r="BB161" i="1"/>
  <c r="O161" i="1"/>
  <c r="BC161" i="1"/>
  <c r="P161" i="1"/>
  <c r="BD161" i="1"/>
  <c r="Q161" i="1"/>
  <c r="BE161" i="1"/>
  <c r="R161" i="1"/>
  <c r="BF161" i="1"/>
  <c r="S161" i="1"/>
  <c r="BG161" i="1"/>
  <c r="BZ161" i="1"/>
  <c r="E161" i="1"/>
  <c r="AS161" i="1"/>
  <c r="F161" i="1"/>
  <c r="AT161" i="1"/>
  <c r="G161" i="1"/>
  <c r="AU161" i="1"/>
  <c r="H161" i="1"/>
  <c r="AV161" i="1"/>
  <c r="I161" i="1"/>
  <c r="AW161" i="1"/>
  <c r="J161" i="1"/>
  <c r="AX161" i="1"/>
  <c r="BY161" i="1"/>
  <c r="C161" i="1"/>
  <c r="D161" i="1"/>
  <c r="AR161" i="1"/>
  <c r="BX161" i="1"/>
  <c r="B161" i="1"/>
  <c r="AQ161" i="1"/>
  <c r="A161" i="1"/>
  <c r="AF160" i="1"/>
  <c r="BT160" i="1"/>
  <c r="AG160" i="1"/>
  <c r="BU160" i="1"/>
  <c r="AH160" i="1"/>
  <c r="BV160" i="1"/>
  <c r="CD160" i="1"/>
  <c r="AA160" i="1"/>
  <c r="BO160" i="1"/>
  <c r="AB160" i="1"/>
  <c r="BP160" i="1"/>
  <c r="AC160" i="1"/>
  <c r="BQ160" i="1"/>
  <c r="AD160" i="1"/>
  <c r="BR160" i="1"/>
  <c r="AE160" i="1"/>
  <c r="BS160" i="1"/>
  <c r="CC160" i="1"/>
  <c r="X160" i="1"/>
  <c r="BL160" i="1"/>
  <c r="Y160" i="1"/>
  <c r="BM160" i="1"/>
  <c r="Z160" i="1"/>
  <c r="BN160" i="1"/>
  <c r="CB160" i="1"/>
  <c r="T160" i="1"/>
  <c r="BH160" i="1"/>
  <c r="U160" i="1"/>
  <c r="BI160" i="1"/>
  <c r="V160" i="1"/>
  <c r="BJ160" i="1"/>
  <c r="W160" i="1"/>
  <c r="BK160" i="1"/>
  <c r="CA160" i="1"/>
  <c r="K160" i="1"/>
  <c r="AY160" i="1"/>
  <c r="L160" i="1"/>
  <c r="AZ160" i="1"/>
  <c r="M160" i="1"/>
  <c r="BA160" i="1"/>
  <c r="N160" i="1"/>
  <c r="BB160" i="1"/>
  <c r="O160" i="1"/>
  <c r="BC160" i="1"/>
  <c r="P160" i="1"/>
  <c r="BD160" i="1"/>
  <c r="Q160" i="1"/>
  <c r="BE160" i="1"/>
  <c r="R160" i="1"/>
  <c r="BF160" i="1"/>
  <c r="S160" i="1"/>
  <c r="BG160" i="1"/>
  <c r="BZ160" i="1"/>
  <c r="E160" i="1"/>
  <c r="AS160" i="1"/>
  <c r="F160" i="1"/>
  <c r="AT160" i="1"/>
  <c r="G160" i="1"/>
  <c r="AU160" i="1"/>
  <c r="H160" i="1"/>
  <c r="AV160" i="1"/>
  <c r="I160" i="1"/>
  <c r="AW160" i="1"/>
  <c r="J160" i="1"/>
  <c r="AX160" i="1"/>
  <c r="BY160" i="1"/>
  <c r="C160" i="1"/>
  <c r="D160" i="1"/>
  <c r="AR160" i="1"/>
  <c r="BX160" i="1"/>
  <c r="B160" i="1"/>
  <c r="AQ160" i="1"/>
  <c r="A160" i="1"/>
  <c r="AF159" i="1"/>
  <c r="BT159" i="1"/>
  <c r="AG159" i="1"/>
  <c r="BU159" i="1"/>
  <c r="AH159" i="1"/>
  <c r="BV159" i="1"/>
  <c r="CD159" i="1"/>
  <c r="AA159" i="1"/>
  <c r="BO159" i="1"/>
  <c r="AB159" i="1"/>
  <c r="BP159" i="1"/>
  <c r="AC159" i="1"/>
  <c r="BQ159" i="1"/>
  <c r="AD159" i="1"/>
  <c r="BR159" i="1"/>
  <c r="AE159" i="1"/>
  <c r="BS159" i="1"/>
  <c r="CC159" i="1"/>
  <c r="X159" i="1"/>
  <c r="BL159" i="1"/>
  <c r="Y159" i="1"/>
  <c r="BM159" i="1"/>
  <c r="Z159" i="1"/>
  <c r="BN159" i="1"/>
  <c r="CB159" i="1"/>
  <c r="T159" i="1"/>
  <c r="BH159" i="1"/>
  <c r="U159" i="1"/>
  <c r="BI159" i="1"/>
  <c r="V159" i="1"/>
  <c r="BJ159" i="1"/>
  <c r="W159" i="1"/>
  <c r="BK159" i="1"/>
  <c r="CA159" i="1"/>
  <c r="K159" i="1"/>
  <c r="AY159" i="1"/>
  <c r="L159" i="1"/>
  <c r="AZ159" i="1"/>
  <c r="M159" i="1"/>
  <c r="BA159" i="1"/>
  <c r="N159" i="1"/>
  <c r="BB159" i="1"/>
  <c r="O159" i="1"/>
  <c r="BC159" i="1"/>
  <c r="P159" i="1"/>
  <c r="BD159" i="1"/>
  <c r="Q159" i="1"/>
  <c r="BE159" i="1"/>
  <c r="R159" i="1"/>
  <c r="BF159" i="1"/>
  <c r="S159" i="1"/>
  <c r="BG159" i="1"/>
  <c r="BZ159" i="1"/>
  <c r="E159" i="1"/>
  <c r="AS159" i="1"/>
  <c r="F159" i="1"/>
  <c r="AT159" i="1"/>
  <c r="G159" i="1"/>
  <c r="AU159" i="1"/>
  <c r="H159" i="1"/>
  <c r="AV159" i="1"/>
  <c r="I159" i="1"/>
  <c r="AW159" i="1"/>
  <c r="J159" i="1"/>
  <c r="AX159" i="1"/>
  <c r="BY159" i="1"/>
  <c r="C159" i="1"/>
  <c r="D159" i="1"/>
  <c r="AR159" i="1"/>
  <c r="BX159" i="1"/>
  <c r="B159" i="1"/>
  <c r="AQ159" i="1"/>
  <c r="A159" i="1"/>
  <c r="AF158" i="1"/>
  <c r="BT158" i="1"/>
  <c r="AG158" i="1"/>
  <c r="BU158" i="1"/>
  <c r="AH158" i="1"/>
  <c r="BV158" i="1"/>
  <c r="CD158" i="1"/>
  <c r="AA158" i="1"/>
  <c r="BO158" i="1"/>
  <c r="AB158" i="1"/>
  <c r="BP158" i="1"/>
  <c r="AC158" i="1"/>
  <c r="BQ158" i="1"/>
  <c r="AD158" i="1"/>
  <c r="BR158" i="1"/>
  <c r="AE158" i="1"/>
  <c r="BS158" i="1"/>
  <c r="CC158" i="1"/>
  <c r="X158" i="1"/>
  <c r="BL158" i="1"/>
  <c r="Y158" i="1"/>
  <c r="BM158" i="1"/>
  <c r="Z158" i="1"/>
  <c r="BN158" i="1"/>
  <c r="CB158" i="1"/>
  <c r="T158" i="1"/>
  <c r="BH158" i="1"/>
  <c r="U158" i="1"/>
  <c r="BI158" i="1"/>
  <c r="V158" i="1"/>
  <c r="BJ158" i="1"/>
  <c r="W158" i="1"/>
  <c r="BK158" i="1"/>
  <c r="CA158" i="1"/>
  <c r="K158" i="1"/>
  <c r="AY158" i="1"/>
  <c r="L158" i="1"/>
  <c r="AZ158" i="1"/>
  <c r="M158" i="1"/>
  <c r="BA158" i="1"/>
  <c r="N158" i="1"/>
  <c r="BB158" i="1"/>
  <c r="O158" i="1"/>
  <c r="BC158" i="1"/>
  <c r="P158" i="1"/>
  <c r="BD158" i="1"/>
  <c r="Q158" i="1"/>
  <c r="BE158" i="1"/>
  <c r="R158" i="1"/>
  <c r="BF158" i="1"/>
  <c r="S158" i="1"/>
  <c r="BG158" i="1"/>
  <c r="BZ158" i="1"/>
  <c r="E158" i="1"/>
  <c r="AS158" i="1"/>
  <c r="F158" i="1"/>
  <c r="AT158" i="1"/>
  <c r="G158" i="1"/>
  <c r="AU158" i="1"/>
  <c r="H158" i="1"/>
  <c r="AV158" i="1"/>
  <c r="I158" i="1"/>
  <c r="AW158" i="1"/>
  <c r="J158" i="1"/>
  <c r="AX158" i="1"/>
  <c r="BY158" i="1"/>
  <c r="C158" i="1"/>
  <c r="D158" i="1"/>
  <c r="AR158" i="1"/>
  <c r="BX158" i="1"/>
  <c r="B158" i="1"/>
  <c r="AQ158" i="1"/>
  <c r="A158" i="1"/>
  <c r="AF157" i="1"/>
  <c r="BT157" i="1"/>
  <c r="AG157" i="1"/>
  <c r="BU157" i="1"/>
  <c r="AH157" i="1"/>
  <c r="BV157" i="1"/>
  <c r="CD157" i="1"/>
  <c r="AA157" i="1"/>
  <c r="BO157" i="1"/>
  <c r="AB157" i="1"/>
  <c r="BP157" i="1"/>
  <c r="AC157" i="1"/>
  <c r="BQ157" i="1"/>
  <c r="AD157" i="1"/>
  <c r="BR157" i="1"/>
  <c r="AE157" i="1"/>
  <c r="BS157" i="1"/>
  <c r="CC157" i="1"/>
  <c r="X157" i="1"/>
  <c r="BL157" i="1"/>
  <c r="Y157" i="1"/>
  <c r="BM157" i="1"/>
  <c r="Z157" i="1"/>
  <c r="BN157" i="1"/>
  <c r="CB157" i="1"/>
  <c r="T157" i="1"/>
  <c r="BH157" i="1"/>
  <c r="U157" i="1"/>
  <c r="BI157" i="1"/>
  <c r="V157" i="1"/>
  <c r="BJ157" i="1"/>
  <c r="W157" i="1"/>
  <c r="BK157" i="1"/>
  <c r="CA157" i="1"/>
  <c r="K157" i="1"/>
  <c r="AY157" i="1"/>
  <c r="L157" i="1"/>
  <c r="AZ157" i="1"/>
  <c r="M157" i="1"/>
  <c r="BA157" i="1"/>
  <c r="N157" i="1"/>
  <c r="BB157" i="1"/>
  <c r="O157" i="1"/>
  <c r="BC157" i="1"/>
  <c r="P157" i="1"/>
  <c r="BD157" i="1"/>
  <c r="Q157" i="1"/>
  <c r="BE157" i="1"/>
  <c r="R157" i="1"/>
  <c r="BF157" i="1"/>
  <c r="S157" i="1"/>
  <c r="BG157" i="1"/>
  <c r="BZ157" i="1"/>
  <c r="E157" i="1"/>
  <c r="AS157" i="1"/>
  <c r="F157" i="1"/>
  <c r="AT157" i="1"/>
  <c r="G157" i="1"/>
  <c r="AU157" i="1"/>
  <c r="H157" i="1"/>
  <c r="AV157" i="1"/>
  <c r="I157" i="1"/>
  <c r="AW157" i="1"/>
  <c r="J157" i="1"/>
  <c r="AX157" i="1"/>
  <c r="BY157" i="1"/>
  <c r="C157" i="1"/>
  <c r="D157" i="1"/>
  <c r="AR157" i="1"/>
  <c r="BX157" i="1"/>
  <c r="B157" i="1"/>
  <c r="AQ157" i="1"/>
  <c r="A157" i="1"/>
  <c r="AF156" i="1"/>
  <c r="BT156" i="1"/>
  <c r="AG156" i="1"/>
  <c r="BU156" i="1"/>
  <c r="AH156" i="1"/>
  <c r="BV156" i="1"/>
  <c r="CD156" i="1"/>
  <c r="AA156" i="1"/>
  <c r="BO156" i="1"/>
  <c r="AB156" i="1"/>
  <c r="BP156" i="1"/>
  <c r="AC156" i="1"/>
  <c r="BQ156" i="1"/>
  <c r="AD156" i="1"/>
  <c r="BR156" i="1"/>
  <c r="AE156" i="1"/>
  <c r="BS156" i="1"/>
  <c r="CC156" i="1"/>
  <c r="X156" i="1"/>
  <c r="BL156" i="1"/>
  <c r="Y156" i="1"/>
  <c r="BM156" i="1"/>
  <c r="Z156" i="1"/>
  <c r="BN156" i="1"/>
  <c r="CB156" i="1"/>
  <c r="T156" i="1"/>
  <c r="BH156" i="1"/>
  <c r="U156" i="1"/>
  <c r="BI156" i="1"/>
  <c r="V156" i="1"/>
  <c r="BJ156" i="1"/>
  <c r="W156" i="1"/>
  <c r="BK156" i="1"/>
  <c r="CA156" i="1"/>
  <c r="K156" i="1"/>
  <c r="AY156" i="1"/>
  <c r="L156" i="1"/>
  <c r="AZ156" i="1"/>
  <c r="M156" i="1"/>
  <c r="BA156" i="1"/>
  <c r="N156" i="1"/>
  <c r="BB156" i="1"/>
  <c r="O156" i="1"/>
  <c r="BC156" i="1"/>
  <c r="P156" i="1"/>
  <c r="BD156" i="1"/>
  <c r="Q156" i="1"/>
  <c r="BE156" i="1"/>
  <c r="R156" i="1"/>
  <c r="BF156" i="1"/>
  <c r="S156" i="1"/>
  <c r="BG156" i="1"/>
  <c r="BZ156" i="1"/>
  <c r="E156" i="1"/>
  <c r="AS156" i="1"/>
  <c r="F156" i="1"/>
  <c r="AT156" i="1"/>
  <c r="G156" i="1"/>
  <c r="AU156" i="1"/>
  <c r="H156" i="1"/>
  <c r="AV156" i="1"/>
  <c r="I156" i="1"/>
  <c r="AW156" i="1"/>
  <c r="J156" i="1"/>
  <c r="AX156" i="1"/>
  <c r="BY156" i="1"/>
  <c r="C156" i="1"/>
  <c r="D156" i="1"/>
  <c r="AR156" i="1"/>
  <c r="BX156" i="1"/>
  <c r="B156" i="1"/>
  <c r="AQ156" i="1"/>
  <c r="A156" i="1"/>
  <c r="AF155" i="1"/>
  <c r="BT155" i="1"/>
  <c r="AG155" i="1"/>
  <c r="BU155" i="1"/>
  <c r="AH155" i="1"/>
  <c r="BV155" i="1"/>
  <c r="CD155" i="1"/>
  <c r="AA155" i="1"/>
  <c r="BO155" i="1"/>
  <c r="AB155" i="1"/>
  <c r="BP155" i="1"/>
  <c r="AC155" i="1"/>
  <c r="BQ155" i="1"/>
  <c r="AD155" i="1"/>
  <c r="BR155" i="1"/>
  <c r="AE155" i="1"/>
  <c r="BS155" i="1"/>
  <c r="CC155" i="1"/>
  <c r="X155" i="1"/>
  <c r="BL155" i="1"/>
  <c r="Y155" i="1"/>
  <c r="BM155" i="1"/>
  <c r="Z155" i="1"/>
  <c r="BN155" i="1"/>
  <c r="CB155" i="1"/>
  <c r="T155" i="1"/>
  <c r="BH155" i="1"/>
  <c r="U155" i="1"/>
  <c r="BI155" i="1"/>
  <c r="V155" i="1"/>
  <c r="BJ155" i="1"/>
  <c r="W155" i="1"/>
  <c r="BK155" i="1"/>
  <c r="CA155" i="1"/>
  <c r="K155" i="1"/>
  <c r="AY155" i="1"/>
  <c r="L155" i="1"/>
  <c r="AZ155" i="1"/>
  <c r="M155" i="1"/>
  <c r="BA155" i="1"/>
  <c r="N155" i="1"/>
  <c r="BB155" i="1"/>
  <c r="O155" i="1"/>
  <c r="BC155" i="1"/>
  <c r="P155" i="1"/>
  <c r="BD155" i="1"/>
  <c r="Q155" i="1"/>
  <c r="BE155" i="1"/>
  <c r="R155" i="1"/>
  <c r="BF155" i="1"/>
  <c r="S155" i="1"/>
  <c r="BG155" i="1"/>
  <c r="BZ155" i="1"/>
  <c r="E155" i="1"/>
  <c r="AS155" i="1"/>
  <c r="F155" i="1"/>
  <c r="AT155" i="1"/>
  <c r="G155" i="1"/>
  <c r="AU155" i="1"/>
  <c r="H155" i="1"/>
  <c r="AV155" i="1"/>
  <c r="I155" i="1"/>
  <c r="AW155" i="1"/>
  <c r="J155" i="1"/>
  <c r="AX155" i="1"/>
  <c r="BY155" i="1"/>
  <c r="C155" i="1"/>
  <c r="D155" i="1"/>
  <c r="AR155" i="1"/>
  <c r="BX155" i="1"/>
  <c r="B155" i="1"/>
  <c r="AQ155" i="1"/>
  <c r="A155" i="1"/>
  <c r="AF154" i="1"/>
  <c r="BT154" i="1"/>
  <c r="AG154" i="1"/>
  <c r="BU154" i="1"/>
  <c r="AH154" i="1"/>
  <c r="BV154" i="1"/>
  <c r="CD154" i="1"/>
  <c r="AA154" i="1"/>
  <c r="BO154" i="1"/>
  <c r="AB154" i="1"/>
  <c r="BP154" i="1"/>
  <c r="AC154" i="1"/>
  <c r="BQ154" i="1"/>
  <c r="AD154" i="1"/>
  <c r="BR154" i="1"/>
  <c r="AE154" i="1"/>
  <c r="BS154" i="1"/>
  <c r="CC154" i="1"/>
  <c r="X154" i="1"/>
  <c r="BL154" i="1"/>
  <c r="Y154" i="1"/>
  <c r="BM154" i="1"/>
  <c r="Z154" i="1"/>
  <c r="BN154" i="1"/>
  <c r="CB154" i="1"/>
  <c r="T154" i="1"/>
  <c r="BH154" i="1"/>
  <c r="U154" i="1"/>
  <c r="BI154" i="1"/>
  <c r="V154" i="1"/>
  <c r="BJ154" i="1"/>
  <c r="W154" i="1"/>
  <c r="BK154" i="1"/>
  <c r="CA154" i="1"/>
  <c r="K154" i="1"/>
  <c r="AY154" i="1"/>
  <c r="L154" i="1"/>
  <c r="AZ154" i="1"/>
  <c r="M154" i="1"/>
  <c r="BA154" i="1"/>
  <c r="N154" i="1"/>
  <c r="BB154" i="1"/>
  <c r="O154" i="1"/>
  <c r="BC154" i="1"/>
  <c r="P154" i="1"/>
  <c r="BD154" i="1"/>
  <c r="Q154" i="1"/>
  <c r="BE154" i="1"/>
  <c r="R154" i="1"/>
  <c r="BF154" i="1"/>
  <c r="S154" i="1"/>
  <c r="BG154" i="1"/>
  <c r="BZ154" i="1"/>
  <c r="E154" i="1"/>
  <c r="AS154" i="1"/>
  <c r="F154" i="1"/>
  <c r="AT154" i="1"/>
  <c r="G154" i="1"/>
  <c r="AU154" i="1"/>
  <c r="H154" i="1"/>
  <c r="AV154" i="1"/>
  <c r="I154" i="1"/>
  <c r="AW154" i="1"/>
  <c r="J154" i="1"/>
  <c r="AX154" i="1"/>
  <c r="BY154" i="1"/>
  <c r="C154" i="1"/>
  <c r="D154" i="1"/>
  <c r="AR154" i="1"/>
  <c r="BX154" i="1"/>
  <c r="B154" i="1"/>
  <c r="AQ154" i="1"/>
  <c r="A154" i="1"/>
  <c r="AF153" i="1"/>
  <c r="BT153" i="1"/>
  <c r="AG153" i="1"/>
  <c r="BU153" i="1"/>
  <c r="AH153" i="1"/>
  <c r="BV153" i="1"/>
  <c r="CD153" i="1"/>
  <c r="AA153" i="1"/>
  <c r="BO153" i="1"/>
  <c r="AB153" i="1"/>
  <c r="BP153" i="1"/>
  <c r="AC153" i="1"/>
  <c r="BQ153" i="1"/>
  <c r="AD153" i="1"/>
  <c r="BR153" i="1"/>
  <c r="AE153" i="1"/>
  <c r="BS153" i="1"/>
  <c r="CC153" i="1"/>
  <c r="X153" i="1"/>
  <c r="BL153" i="1"/>
  <c r="Y153" i="1"/>
  <c r="BM153" i="1"/>
  <c r="Z153" i="1"/>
  <c r="BN153" i="1"/>
  <c r="CB153" i="1"/>
  <c r="T153" i="1"/>
  <c r="BH153" i="1"/>
  <c r="U153" i="1"/>
  <c r="BI153" i="1"/>
  <c r="V153" i="1"/>
  <c r="BJ153" i="1"/>
  <c r="W153" i="1"/>
  <c r="BK153" i="1"/>
  <c r="CA153" i="1"/>
  <c r="K153" i="1"/>
  <c r="AY153" i="1"/>
  <c r="L153" i="1"/>
  <c r="AZ153" i="1"/>
  <c r="M153" i="1"/>
  <c r="BA153" i="1"/>
  <c r="N153" i="1"/>
  <c r="BB153" i="1"/>
  <c r="O153" i="1"/>
  <c r="BC153" i="1"/>
  <c r="P153" i="1"/>
  <c r="BD153" i="1"/>
  <c r="Q153" i="1"/>
  <c r="BE153" i="1"/>
  <c r="R153" i="1"/>
  <c r="BF153" i="1"/>
  <c r="S153" i="1"/>
  <c r="BG153" i="1"/>
  <c r="BZ153" i="1"/>
  <c r="E153" i="1"/>
  <c r="AS153" i="1"/>
  <c r="F153" i="1"/>
  <c r="AT153" i="1"/>
  <c r="G153" i="1"/>
  <c r="AU153" i="1"/>
  <c r="H153" i="1"/>
  <c r="AV153" i="1"/>
  <c r="I153" i="1"/>
  <c r="AW153" i="1"/>
  <c r="J153" i="1"/>
  <c r="AX153" i="1"/>
  <c r="BY153" i="1"/>
  <c r="C153" i="1"/>
  <c r="D153" i="1"/>
  <c r="AR153" i="1"/>
  <c r="BX153" i="1"/>
  <c r="B153" i="1"/>
  <c r="AQ153" i="1"/>
  <c r="A153" i="1"/>
  <c r="AF152" i="1"/>
  <c r="BT152" i="1"/>
  <c r="AG152" i="1"/>
  <c r="BU152" i="1"/>
  <c r="AH152" i="1"/>
  <c r="BV152" i="1"/>
  <c r="CD152" i="1"/>
  <c r="AA152" i="1"/>
  <c r="BO152" i="1"/>
  <c r="AB152" i="1"/>
  <c r="BP152" i="1"/>
  <c r="AC152" i="1"/>
  <c r="BQ152" i="1"/>
  <c r="AD152" i="1"/>
  <c r="BR152" i="1"/>
  <c r="AE152" i="1"/>
  <c r="BS152" i="1"/>
  <c r="CC152" i="1"/>
  <c r="X152" i="1"/>
  <c r="BL152" i="1"/>
  <c r="Y152" i="1"/>
  <c r="BM152" i="1"/>
  <c r="Z152" i="1"/>
  <c r="BN152" i="1"/>
  <c r="CB152" i="1"/>
  <c r="T152" i="1"/>
  <c r="BH152" i="1"/>
  <c r="U152" i="1"/>
  <c r="BI152" i="1"/>
  <c r="V152" i="1"/>
  <c r="BJ152" i="1"/>
  <c r="W152" i="1"/>
  <c r="BK152" i="1"/>
  <c r="CA152" i="1"/>
  <c r="K152" i="1"/>
  <c r="AY152" i="1"/>
  <c r="L152" i="1"/>
  <c r="AZ152" i="1"/>
  <c r="M152" i="1"/>
  <c r="BA152" i="1"/>
  <c r="N152" i="1"/>
  <c r="BB152" i="1"/>
  <c r="O152" i="1"/>
  <c r="BC152" i="1"/>
  <c r="P152" i="1"/>
  <c r="BD152" i="1"/>
  <c r="Q152" i="1"/>
  <c r="BE152" i="1"/>
  <c r="R152" i="1"/>
  <c r="BF152" i="1"/>
  <c r="S152" i="1"/>
  <c r="BG152" i="1"/>
  <c r="BZ152" i="1"/>
  <c r="E152" i="1"/>
  <c r="AS152" i="1"/>
  <c r="F152" i="1"/>
  <c r="AT152" i="1"/>
  <c r="G152" i="1"/>
  <c r="AU152" i="1"/>
  <c r="H152" i="1"/>
  <c r="AV152" i="1"/>
  <c r="I152" i="1"/>
  <c r="AW152" i="1"/>
  <c r="J152" i="1"/>
  <c r="AX152" i="1"/>
  <c r="BY152" i="1"/>
  <c r="C152" i="1"/>
  <c r="D152" i="1"/>
  <c r="AR152" i="1"/>
  <c r="BX152" i="1"/>
  <c r="B152" i="1"/>
  <c r="AQ152" i="1"/>
  <c r="A152" i="1"/>
  <c r="AF151" i="1"/>
  <c r="BT151" i="1"/>
  <c r="AG151" i="1"/>
  <c r="BU151" i="1"/>
  <c r="AH151" i="1"/>
  <c r="BV151" i="1"/>
  <c r="CD151" i="1"/>
  <c r="AA151" i="1"/>
  <c r="BO151" i="1"/>
  <c r="AB151" i="1"/>
  <c r="BP151" i="1"/>
  <c r="AC151" i="1"/>
  <c r="BQ151" i="1"/>
  <c r="AD151" i="1"/>
  <c r="BR151" i="1"/>
  <c r="AE151" i="1"/>
  <c r="BS151" i="1"/>
  <c r="CC151" i="1"/>
  <c r="X151" i="1"/>
  <c r="BL151" i="1"/>
  <c r="Y151" i="1"/>
  <c r="BM151" i="1"/>
  <c r="Z151" i="1"/>
  <c r="BN151" i="1"/>
  <c r="CB151" i="1"/>
  <c r="T151" i="1"/>
  <c r="BH151" i="1"/>
  <c r="U151" i="1"/>
  <c r="BI151" i="1"/>
  <c r="V151" i="1"/>
  <c r="BJ151" i="1"/>
  <c r="W151" i="1"/>
  <c r="BK151" i="1"/>
  <c r="CA151" i="1"/>
  <c r="K151" i="1"/>
  <c r="AY151" i="1"/>
  <c r="L151" i="1"/>
  <c r="AZ151" i="1"/>
  <c r="M151" i="1"/>
  <c r="BA151" i="1"/>
  <c r="N151" i="1"/>
  <c r="BB151" i="1"/>
  <c r="O151" i="1"/>
  <c r="BC151" i="1"/>
  <c r="P151" i="1"/>
  <c r="BD151" i="1"/>
  <c r="Q151" i="1"/>
  <c r="BE151" i="1"/>
  <c r="R151" i="1"/>
  <c r="BF151" i="1"/>
  <c r="S151" i="1"/>
  <c r="BG151" i="1"/>
  <c r="BZ151" i="1"/>
  <c r="E151" i="1"/>
  <c r="AS151" i="1"/>
  <c r="F151" i="1"/>
  <c r="AT151" i="1"/>
  <c r="G151" i="1"/>
  <c r="AU151" i="1"/>
  <c r="H151" i="1"/>
  <c r="AV151" i="1"/>
  <c r="I151" i="1"/>
  <c r="AW151" i="1"/>
  <c r="J151" i="1"/>
  <c r="AX151" i="1"/>
  <c r="BY151" i="1"/>
  <c r="C151" i="1"/>
  <c r="D151" i="1"/>
  <c r="AR151" i="1"/>
  <c r="BX151" i="1"/>
  <c r="B151" i="1"/>
  <c r="AQ151" i="1"/>
  <c r="A151" i="1"/>
  <c r="AF150" i="1"/>
  <c r="BT150" i="1"/>
  <c r="AG150" i="1"/>
  <c r="BU150" i="1"/>
  <c r="AH150" i="1"/>
  <c r="BV150" i="1"/>
  <c r="CD150" i="1"/>
  <c r="AA150" i="1"/>
  <c r="BO150" i="1"/>
  <c r="AB150" i="1"/>
  <c r="BP150" i="1"/>
  <c r="AC150" i="1"/>
  <c r="BQ150" i="1"/>
  <c r="AD150" i="1"/>
  <c r="BR150" i="1"/>
  <c r="AE150" i="1"/>
  <c r="BS150" i="1"/>
  <c r="CC150" i="1"/>
  <c r="X150" i="1"/>
  <c r="BL150" i="1"/>
  <c r="Y150" i="1"/>
  <c r="BM150" i="1"/>
  <c r="Z150" i="1"/>
  <c r="BN150" i="1"/>
  <c r="CB150" i="1"/>
  <c r="T150" i="1"/>
  <c r="BH150" i="1"/>
  <c r="U150" i="1"/>
  <c r="BI150" i="1"/>
  <c r="V150" i="1"/>
  <c r="BJ150" i="1"/>
  <c r="W150" i="1"/>
  <c r="BK150" i="1"/>
  <c r="CA150" i="1"/>
  <c r="K150" i="1"/>
  <c r="AY150" i="1"/>
  <c r="L150" i="1"/>
  <c r="AZ150" i="1"/>
  <c r="M150" i="1"/>
  <c r="BA150" i="1"/>
  <c r="N150" i="1"/>
  <c r="BB150" i="1"/>
  <c r="O150" i="1"/>
  <c r="BC150" i="1"/>
  <c r="P150" i="1"/>
  <c r="BD150" i="1"/>
  <c r="Q150" i="1"/>
  <c r="BE150" i="1"/>
  <c r="R150" i="1"/>
  <c r="BF150" i="1"/>
  <c r="S150" i="1"/>
  <c r="BG150" i="1"/>
  <c r="BZ150" i="1"/>
  <c r="E150" i="1"/>
  <c r="AS150" i="1"/>
  <c r="F150" i="1"/>
  <c r="AT150" i="1"/>
  <c r="G150" i="1"/>
  <c r="AU150" i="1"/>
  <c r="H150" i="1"/>
  <c r="AV150" i="1"/>
  <c r="I150" i="1"/>
  <c r="AW150" i="1"/>
  <c r="J150" i="1"/>
  <c r="AX150" i="1"/>
  <c r="BY150" i="1"/>
  <c r="C150" i="1"/>
  <c r="D150" i="1"/>
  <c r="AR150" i="1"/>
  <c r="BX150" i="1"/>
  <c r="B150" i="1"/>
  <c r="AQ150" i="1"/>
  <c r="A150" i="1"/>
  <c r="AF149" i="1"/>
  <c r="BT149" i="1"/>
  <c r="AG149" i="1"/>
  <c r="BU149" i="1"/>
  <c r="AH149" i="1"/>
  <c r="BV149" i="1"/>
  <c r="CD149" i="1"/>
  <c r="AA149" i="1"/>
  <c r="BO149" i="1"/>
  <c r="AB149" i="1"/>
  <c r="BP149" i="1"/>
  <c r="AC149" i="1"/>
  <c r="BQ149" i="1"/>
  <c r="AD149" i="1"/>
  <c r="BR149" i="1"/>
  <c r="AE149" i="1"/>
  <c r="BS149" i="1"/>
  <c r="CC149" i="1"/>
  <c r="X149" i="1"/>
  <c r="BL149" i="1"/>
  <c r="Y149" i="1"/>
  <c r="BM149" i="1"/>
  <c r="Z149" i="1"/>
  <c r="BN149" i="1"/>
  <c r="CB149" i="1"/>
  <c r="T149" i="1"/>
  <c r="BH149" i="1"/>
  <c r="U149" i="1"/>
  <c r="BI149" i="1"/>
  <c r="V149" i="1"/>
  <c r="BJ149" i="1"/>
  <c r="W149" i="1"/>
  <c r="BK149" i="1"/>
  <c r="CA149" i="1"/>
  <c r="K149" i="1"/>
  <c r="AY149" i="1"/>
  <c r="L149" i="1"/>
  <c r="AZ149" i="1"/>
  <c r="M149" i="1"/>
  <c r="BA149" i="1"/>
  <c r="N149" i="1"/>
  <c r="BB149" i="1"/>
  <c r="O149" i="1"/>
  <c r="BC149" i="1"/>
  <c r="P149" i="1"/>
  <c r="BD149" i="1"/>
  <c r="Q149" i="1"/>
  <c r="BE149" i="1"/>
  <c r="R149" i="1"/>
  <c r="BF149" i="1"/>
  <c r="S149" i="1"/>
  <c r="BG149" i="1"/>
  <c r="BZ149" i="1"/>
  <c r="E149" i="1"/>
  <c r="AS149" i="1"/>
  <c r="F149" i="1"/>
  <c r="AT149" i="1"/>
  <c r="G149" i="1"/>
  <c r="AU149" i="1"/>
  <c r="H149" i="1"/>
  <c r="AV149" i="1"/>
  <c r="I149" i="1"/>
  <c r="AW149" i="1"/>
  <c r="J149" i="1"/>
  <c r="AX149" i="1"/>
  <c r="BY149" i="1"/>
  <c r="C149" i="1"/>
  <c r="D149" i="1"/>
  <c r="AR149" i="1"/>
  <c r="BX149" i="1"/>
  <c r="B149" i="1"/>
  <c r="AQ149" i="1"/>
  <c r="A149" i="1"/>
  <c r="AF148" i="1"/>
  <c r="BT148" i="1"/>
  <c r="AG148" i="1"/>
  <c r="BU148" i="1"/>
  <c r="AH148" i="1"/>
  <c r="BV148" i="1"/>
  <c r="CD148" i="1"/>
  <c r="AA148" i="1"/>
  <c r="BO148" i="1"/>
  <c r="AB148" i="1"/>
  <c r="BP148" i="1"/>
  <c r="AC148" i="1"/>
  <c r="BQ148" i="1"/>
  <c r="AD148" i="1"/>
  <c r="BR148" i="1"/>
  <c r="AE148" i="1"/>
  <c r="BS148" i="1"/>
  <c r="CC148" i="1"/>
  <c r="X148" i="1"/>
  <c r="BL148" i="1"/>
  <c r="Y148" i="1"/>
  <c r="BM148" i="1"/>
  <c r="Z148" i="1"/>
  <c r="BN148" i="1"/>
  <c r="CB148" i="1"/>
  <c r="T148" i="1"/>
  <c r="BH148" i="1"/>
  <c r="U148" i="1"/>
  <c r="BI148" i="1"/>
  <c r="V148" i="1"/>
  <c r="BJ148" i="1"/>
  <c r="W148" i="1"/>
  <c r="BK148" i="1"/>
  <c r="CA148" i="1"/>
  <c r="K148" i="1"/>
  <c r="AY148" i="1"/>
  <c r="L148" i="1"/>
  <c r="AZ148" i="1"/>
  <c r="M148" i="1"/>
  <c r="BA148" i="1"/>
  <c r="N148" i="1"/>
  <c r="BB148" i="1"/>
  <c r="O148" i="1"/>
  <c r="BC148" i="1"/>
  <c r="P148" i="1"/>
  <c r="BD148" i="1"/>
  <c r="Q148" i="1"/>
  <c r="BE148" i="1"/>
  <c r="R148" i="1"/>
  <c r="BF148" i="1"/>
  <c r="S148" i="1"/>
  <c r="BG148" i="1"/>
  <c r="BZ148" i="1"/>
  <c r="E148" i="1"/>
  <c r="AS148" i="1"/>
  <c r="F148" i="1"/>
  <c r="AT148" i="1"/>
  <c r="G148" i="1"/>
  <c r="AU148" i="1"/>
  <c r="H148" i="1"/>
  <c r="AV148" i="1"/>
  <c r="I148" i="1"/>
  <c r="AW148" i="1"/>
  <c r="J148" i="1"/>
  <c r="AX148" i="1"/>
  <c r="BY148" i="1"/>
  <c r="C148" i="1"/>
  <c r="D148" i="1"/>
  <c r="AR148" i="1"/>
  <c r="BX148" i="1"/>
  <c r="B148" i="1"/>
  <c r="AQ148" i="1"/>
  <c r="A148" i="1"/>
  <c r="AF147" i="1"/>
  <c r="BT147" i="1"/>
  <c r="AG147" i="1"/>
  <c r="BU147" i="1"/>
  <c r="AH147" i="1"/>
  <c r="BV147" i="1"/>
  <c r="CD147" i="1"/>
  <c r="AA147" i="1"/>
  <c r="BO147" i="1"/>
  <c r="AB147" i="1"/>
  <c r="BP147" i="1"/>
  <c r="AC147" i="1"/>
  <c r="BQ147" i="1"/>
  <c r="AD147" i="1"/>
  <c r="BR147" i="1"/>
  <c r="AE147" i="1"/>
  <c r="BS147" i="1"/>
  <c r="CC147" i="1"/>
  <c r="X147" i="1"/>
  <c r="BL147" i="1"/>
  <c r="Y147" i="1"/>
  <c r="BM147" i="1"/>
  <c r="Z147" i="1"/>
  <c r="BN147" i="1"/>
  <c r="CB147" i="1"/>
  <c r="T147" i="1"/>
  <c r="BH147" i="1"/>
  <c r="U147" i="1"/>
  <c r="BI147" i="1"/>
  <c r="V147" i="1"/>
  <c r="BJ147" i="1"/>
  <c r="W147" i="1"/>
  <c r="BK147" i="1"/>
  <c r="CA147" i="1"/>
  <c r="K147" i="1"/>
  <c r="AY147" i="1"/>
  <c r="L147" i="1"/>
  <c r="AZ147" i="1"/>
  <c r="M147" i="1"/>
  <c r="BA147" i="1"/>
  <c r="N147" i="1"/>
  <c r="BB147" i="1"/>
  <c r="O147" i="1"/>
  <c r="BC147" i="1"/>
  <c r="P147" i="1"/>
  <c r="BD147" i="1"/>
  <c r="Q147" i="1"/>
  <c r="BE147" i="1"/>
  <c r="R147" i="1"/>
  <c r="BF147" i="1"/>
  <c r="S147" i="1"/>
  <c r="BG147" i="1"/>
  <c r="BZ147" i="1"/>
  <c r="E147" i="1"/>
  <c r="AS147" i="1"/>
  <c r="F147" i="1"/>
  <c r="AT147" i="1"/>
  <c r="G147" i="1"/>
  <c r="AU147" i="1"/>
  <c r="H147" i="1"/>
  <c r="AV147" i="1"/>
  <c r="I147" i="1"/>
  <c r="AW147" i="1"/>
  <c r="J147" i="1"/>
  <c r="AX147" i="1"/>
  <c r="BY147" i="1"/>
  <c r="C147" i="1"/>
  <c r="D147" i="1"/>
  <c r="AR147" i="1"/>
  <c r="BX147" i="1"/>
  <c r="B147" i="1"/>
  <c r="AQ147" i="1"/>
  <c r="A147" i="1"/>
  <c r="AF146" i="1"/>
  <c r="BT146" i="1"/>
  <c r="AG146" i="1"/>
  <c r="BU146" i="1"/>
  <c r="AH146" i="1"/>
  <c r="BV146" i="1"/>
  <c r="CD146" i="1"/>
  <c r="AA146" i="1"/>
  <c r="BO146" i="1"/>
  <c r="AB146" i="1"/>
  <c r="BP146" i="1"/>
  <c r="AC146" i="1"/>
  <c r="BQ146" i="1"/>
  <c r="AD146" i="1"/>
  <c r="BR146" i="1"/>
  <c r="AE146" i="1"/>
  <c r="BS146" i="1"/>
  <c r="CC146" i="1"/>
  <c r="X146" i="1"/>
  <c r="BL146" i="1"/>
  <c r="Y146" i="1"/>
  <c r="BM146" i="1"/>
  <c r="Z146" i="1"/>
  <c r="BN146" i="1"/>
  <c r="CB146" i="1"/>
  <c r="T146" i="1"/>
  <c r="BH146" i="1"/>
  <c r="U146" i="1"/>
  <c r="BI146" i="1"/>
  <c r="V146" i="1"/>
  <c r="BJ146" i="1"/>
  <c r="W146" i="1"/>
  <c r="BK146" i="1"/>
  <c r="CA146" i="1"/>
  <c r="K146" i="1"/>
  <c r="AY146" i="1"/>
  <c r="L146" i="1"/>
  <c r="AZ146" i="1"/>
  <c r="M146" i="1"/>
  <c r="BA146" i="1"/>
  <c r="N146" i="1"/>
  <c r="BB146" i="1"/>
  <c r="O146" i="1"/>
  <c r="BC146" i="1"/>
  <c r="P146" i="1"/>
  <c r="BD146" i="1"/>
  <c r="Q146" i="1"/>
  <c r="BE146" i="1"/>
  <c r="R146" i="1"/>
  <c r="BF146" i="1"/>
  <c r="S146" i="1"/>
  <c r="BG146" i="1"/>
  <c r="BZ146" i="1"/>
  <c r="E146" i="1"/>
  <c r="AS146" i="1"/>
  <c r="F146" i="1"/>
  <c r="AT146" i="1"/>
  <c r="G146" i="1"/>
  <c r="AU146" i="1"/>
  <c r="H146" i="1"/>
  <c r="AV146" i="1"/>
  <c r="I146" i="1"/>
  <c r="AW146" i="1"/>
  <c r="J146" i="1"/>
  <c r="AX146" i="1"/>
  <c r="BY146" i="1"/>
  <c r="C146" i="1"/>
  <c r="D146" i="1"/>
  <c r="AR146" i="1"/>
  <c r="BX146" i="1"/>
  <c r="B146" i="1"/>
  <c r="AQ146" i="1"/>
  <c r="A146" i="1"/>
  <c r="AF145" i="1"/>
  <c r="BT145" i="1"/>
  <c r="AG145" i="1"/>
  <c r="BU145" i="1"/>
  <c r="AH145" i="1"/>
  <c r="BV145" i="1"/>
  <c r="CD145" i="1"/>
  <c r="AA145" i="1"/>
  <c r="BO145" i="1"/>
  <c r="AB145" i="1"/>
  <c r="BP145" i="1"/>
  <c r="AC145" i="1"/>
  <c r="BQ145" i="1"/>
  <c r="AD145" i="1"/>
  <c r="BR145" i="1"/>
  <c r="AE145" i="1"/>
  <c r="BS145" i="1"/>
  <c r="CC145" i="1"/>
  <c r="X145" i="1"/>
  <c r="BL145" i="1"/>
  <c r="Y145" i="1"/>
  <c r="BM145" i="1"/>
  <c r="Z145" i="1"/>
  <c r="BN145" i="1"/>
  <c r="CB145" i="1"/>
  <c r="T145" i="1"/>
  <c r="BH145" i="1"/>
  <c r="U145" i="1"/>
  <c r="BI145" i="1"/>
  <c r="V145" i="1"/>
  <c r="BJ145" i="1"/>
  <c r="W145" i="1"/>
  <c r="BK145" i="1"/>
  <c r="CA145" i="1"/>
  <c r="K145" i="1"/>
  <c r="AY145" i="1"/>
  <c r="L145" i="1"/>
  <c r="AZ145" i="1"/>
  <c r="M145" i="1"/>
  <c r="BA145" i="1"/>
  <c r="N145" i="1"/>
  <c r="BB145" i="1"/>
  <c r="O145" i="1"/>
  <c r="BC145" i="1"/>
  <c r="P145" i="1"/>
  <c r="BD145" i="1"/>
  <c r="Q145" i="1"/>
  <c r="BE145" i="1"/>
  <c r="R145" i="1"/>
  <c r="BF145" i="1"/>
  <c r="S145" i="1"/>
  <c r="BG145" i="1"/>
  <c r="BZ145" i="1"/>
  <c r="E145" i="1"/>
  <c r="AS145" i="1"/>
  <c r="F145" i="1"/>
  <c r="AT145" i="1"/>
  <c r="G145" i="1"/>
  <c r="AU145" i="1"/>
  <c r="H145" i="1"/>
  <c r="AV145" i="1"/>
  <c r="I145" i="1"/>
  <c r="AW145" i="1"/>
  <c r="J145" i="1"/>
  <c r="AX145" i="1"/>
  <c r="BY145" i="1"/>
  <c r="C145" i="1"/>
  <c r="D145" i="1"/>
  <c r="AR145" i="1"/>
  <c r="BX145" i="1"/>
  <c r="B145" i="1"/>
  <c r="AQ145" i="1"/>
  <c r="A145" i="1"/>
  <c r="AF144" i="1"/>
  <c r="BT144" i="1"/>
  <c r="AG144" i="1"/>
  <c r="BU144" i="1"/>
  <c r="AH144" i="1"/>
  <c r="BV144" i="1"/>
  <c r="CD144" i="1"/>
  <c r="AA144" i="1"/>
  <c r="BO144" i="1"/>
  <c r="AB144" i="1"/>
  <c r="BP144" i="1"/>
  <c r="AC144" i="1"/>
  <c r="BQ144" i="1"/>
  <c r="AD144" i="1"/>
  <c r="BR144" i="1"/>
  <c r="AE144" i="1"/>
  <c r="BS144" i="1"/>
  <c r="CC144" i="1"/>
  <c r="X144" i="1"/>
  <c r="BL144" i="1"/>
  <c r="Y144" i="1"/>
  <c r="BM144" i="1"/>
  <c r="Z144" i="1"/>
  <c r="BN144" i="1"/>
  <c r="CB144" i="1"/>
  <c r="T144" i="1"/>
  <c r="BH144" i="1"/>
  <c r="U144" i="1"/>
  <c r="BI144" i="1"/>
  <c r="V144" i="1"/>
  <c r="BJ144" i="1"/>
  <c r="W144" i="1"/>
  <c r="BK144" i="1"/>
  <c r="CA144" i="1"/>
  <c r="K144" i="1"/>
  <c r="AY144" i="1"/>
  <c r="L144" i="1"/>
  <c r="AZ144" i="1"/>
  <c r="M144" i="1"/>
  <c r="BA144" i="1"/>
  <c r="N144" i="1"/>
  <c r="BB144" i="1"/>
  <c r="O144" i="1"/>
  <c r="BC144" i="1"/>
  <c r="P144" i="1"/>
  <c r="BD144" i="1"/>
  <c r="Q144" i="1"/>
  <c r="BE144" i="1"/>
  <c r="R144" i="1"/>
  <c r="BF144" i="1"/>
  <c r="S144" i="1"/>
  <c r="BG144" i="1"/>
  <c r="BZ144" i="1"/>
  <c r="E144" i="1"/>
  <c r="AS144" i="1"/>
  <c r="F144" i="1"/>
  <c r="AT144" i="1"/>
  <c r="G144" i="1"/>
  <c r="AU144" i="1"/>
  <c r="H144" i="1"/>
  <c r="AV144" i="1"/>
  <c r="I144" i="1"/>
  <c r="AW144" i="1"/>
  <c r="J144" i="1"/>
  <c r="AX144" i="1"/>
  <c r="BY144" i="1"/>
  <c r="C144" i="1"/>
  <c r="D144" i="1"/>
  <c r="AR144" i="1"/>
  <c r="BX144" i="1"/>
  <c r="B144" i="1"/>
  <c r="AQ144" i="1"/>
  <c r="A144" i="1"/>
  <c r="AF143" i="1"/>
  <c r="BT143" i="1"/>
  <c r="AG143" i="1"/>
  <c r="BU143" i="1"/>
  <c r="AH143" i="1"/>
  <c r="BV143" i="1"/>
  <c r="CD143" i="1"/>
  <c r="AA143" i="1"/>
  <c r="BO143" i="1"/>
  <c r="AB143" i="1"/>
  <c r="BP143" i="1"/>
  <c r="AC143" i="1"/>
  <c r="BQ143" i="1"/>
  <c r="AD143" i="1"/>
  <c r="BR143" i="1"/>
  <c r="AE143" i="1"/>
  <c r="BS143" i="1"/>
  <c r="CC143" i="1"/>
  <c r="X143" i="1"/>
  <c r="BL143" i="1"/>
  <c r="Y143" i="1"/>
  <c r="BM143" i="1"/>
  <c r="Z143" i="1"/>
  <c r="BN143" i="1"/>
  <c r="CB143" i="1"/>
  <c r="T143" i="1"/>
  <c r="BH143" i="1"/>
  <c r="U143" i="1"/>
  <c r="BI143" i="1"/>
  <c r="V143" i="1"/>
  <c r="BJ143" i="1"/>
  <c r="W143" i="1"/>
  <c r="BK143" i="1"/>
  <c r="CA143" i="1"/>
  <c r="K143" i="1"/>
  <c r="AY143" i="1"/>
  <c r="L143" i="1"/>
  <c r="AZ143" i="1"/>
  <c r="M143" i="1"/>
  <c r="BA143" i="1"/>
  <c r="N143" i="1"/>
  <c r="BB143" i="1"/>
  <c r="O143" i="1"/>
  <c r="BC143" i="1"/>
  <c r="P143" i="1"/>
  <c r="BD143" i="1"/>
  <c r="Q143" i="1"/>
  <c r="BE143" i="1"/>
  <c r="R143" i="1"/>
  <c r="BF143" i="1"/>
  <c r="S143" i="1"/>
  <c r="BG143" i="1"/>
  <c r="BZ143" i="1"/>
  <c r="E143" i="1"/>
  <c r="AS143" i="1"/>
  <c r="F143" i="1"/>
  <c r="AT143" i="1"/>
  <c r="G143" i="1"/>
  <c r="AU143" i="1"/>
  <c r="H143" i="1"/>
  <c r="AV143" i="1"/>
  <c r="I143" i="1"/>
  <c r="AW143" i="1"/>
  <c r="J143" i="1"/>
  <c r="AX143" i="1"/>
  <c r="BY143" i="1"/>
  <c r="C143" i="1"/>
  <c r="D143" i="1"/>
  <c r="AR143" i="1"/>
  <c r="BX143" i="1"/>
  <c r="B143" i="1"/>
  <c r="AQ143" i="1"/>
  <c r="A143" i="1"/>
  <c r="AF142" i="1"/>
  <c r="BT142" i="1"/>
  <c r="AG142" i="1"/>
  <c r="BU142" i="1"/>
  <c r="AH142" i="1"/>
  <c r="BV142" i="1"/>
  <c r="CD142" i="1"/>
  <c r="AA142" i="1"/>
  <c r="BO142" i="1"/>
  <c r="AB142" i="1"/>
  <c r="BP142" i="1"/>
  <c r="AC142" i="1"/>
  <c r="BQ142" i="1"/>
  <c r="AD142" i="1"/>
  <c r="BR142" i="1"/>
  <c r="AE142" i="1"/>
  <c r="BS142" i="1"/>
  <c r="CC142" i="1"/>
  <c r="X142" i="1"/>
  <c r="BL142" i="1"/>
  <c r="Y142" i="1"/>
  <c r="BM142" i="1"/>
  <c r="Z142" i="1"/>
  <c r="BN142" i="1"/>
  <c r="CB142" i="1"/>
  <c r="T142" i="1"/>
  <c r="BH142" i="1"/>
  <c r="U142" i="1"/>
  <c r="BI142" i="1"/>
  <c r="V142" i="1"/>
  <c r="BJ142" i="1"/>
  <c r="W142" i="1"/>
  <c r="BK142" i="1"/>
  <c r="CA142" i="1"/>
  <c r="K142" i="1"/>
  <c r="AY142" i="1"/>
  <c r="L142" i="1"/>
  <c r="AZ142" i="1"/>
  <c r="M142" i="1"/>
  <c r="BA142" i="1"/>
  <c r="N142" i="1"/>
  <c r="BB142" i="1"/>
  <c r="O142" i="1"/>
  <c r="BC142" i="1"/>
  <c r="P142" i="1"/>
  <c r="BD142" i="1"/>
  <c r="Q142" i="1"/>
  <c r="BE142" i="1"/>
  <c r="R142" i="1"/>
  <c r="BF142" i="1"/>
  <c r="S142" i="1"/>
  <c r="BG142" i="1"/>
  <c r="BZ142" i="1"/>
  <c r="E142" i="1"/>
  <c r="AS142" i="1"/>
  <c r="F142" i="1"/>
  <c r="AT142" i="1"/>
  <c r="G142" i="1"/>
  <c r="AU142" i="1"/>
  <c r="H142" i="1"/>
  <c r="AV142" i="1"/>
  <c r="I142" i="1"/>
  <c r="AW142" i="1"/>
  <c r="J142" i="1"/>
  <c r="AX142" i="1"/>
  <c r="BY142" i="1"/>
  <c r="C142" i="1"/>
  <c r="D142" i="1"/>
  <c r="AR142" i="1"/>
  <c r="BX142" i="1"/>
  <c r="B142" i="1"/>
  <c r="AQ142" i="1"/>
  <c r="A142" i="1"/>
  <c r="AF141" i="1"/>
  <c r="BT141" i="1"/>
  <c r="AG141" i="1"/>
  <c r="BU141" i="1"/>
  <c r="AH141" i="1"/>
  <c r="BV141" i="1"/>
  <c r="CD141" i="1"/>
  <c r="AA141" i="1"/>
  <c r="BO141" i="1"/>
  <c r="AB141" i="1"/>
  <c r="BP141" i="1"/>
  <c r="AC141" i="1"/>
  <c r="BQ141" i="1"/>
  <c r="AD141" i="1"/>
  <c r="BR141" i="1"/>
  <c r="AE141" i="1"/>
  <c r="BS141" i="1"/>
  <c r="CC141" i="1"/>
  <c r="X141" i="1"/>
  <c r="BL141" i="1"/>
  <c r="Y141" i="1"/>
  <c r="BM141" i="1"/>
  <c r="Z141" i="1"/>
  <c r="BN141" i="1"/>
  <c r="CB141" i="1"/>
  <c r="T141" i="1"/>
  <c r="BH141" i="1"/>
  <c r="U141" i="1"/>
  <c r="BI141" i="1"/>
  <c r="V141" i="1"/>
  <c r="BJ141" i="1"/>
  <c r="W141" i="1"/>
  <c r="BK141" i="1"/>
  <c r="CA141" i="1"/>
  <c r="K141" i="1"/>
  <c r="AY141" i="1"/>
  <c r="L141" i="1"/>
  <c r="AZ141" i="1"/>
  <c r="M141" i="1"/>
  <c r="BA141" i="1"/>
  <c r="N141" i="1"/>
  <c r="BB141" i="1"/>
  <c r="O141" i="1"/>
  <c r="BC141" i="1"/>
  <c r="P141" i="1"/>
  <c r="BD141" i="1"/>
  <c r="Q141" i="1"/>
  <c r="BE141" i="1"/>
  <c r="R141" i="1"/>
  <c r="BF141" i="1"/>
  <c r="S141" i="1"/>
  <c r="BG141" i="1"/>
  <c r="BZ141" i="1"/>
  <c r="E141" i="1"/>
  <c r="AS141" i="1"/>
  <c r="F141" i="1"/>
  <c r="AT141" i="1"/>
  <c r="G141" i="1"/>
  <c r="AU141" i="1"/>
  <c r="H141" i="1"/>
  <c r="AV141" i="1"/>
  <c r="I141" i="1"/>
  <c r="AW141" i="1"/>
  <c r="J141" i="1"/>
  <c r="AX141" i="1"/>
  <c r="BY141" i="1"/>
  <c r="C141" i="1"/>
  <c r="D141" i="1"/>
  <c r="AR141" i="1"/>
  <c r="BX141" i="1"/>
  <c r="B141" i="1"/>
  <c r="AQ141" i="1"/>
  <c r="A141" i="1"/>
  <c r="AF140" i="1"/>
  <c r="BT140" i="1"/>
  <c r="AG140" i="1"/>
  <c r="BU140" i="1"/>
  <c r="AH140" i="1"/>
  <c r="BV140" i="1"/>
  <c r="CD140" i="1"/>
  <c r="AA140" i="1"/>
  <c r="BO140" i="1"/>
  <c r="AB140" i="1"/>
  <c r="BP140" i="1"/>
  <c r="AC140" i="1"/>
  <c r="BQ140" i="1"/>
  <c r="AD140" i="1"/>
  <c r="BR140" i="1"/>
  <c r="AE140" i="1"/>
  <c r="BS140" i="1"/>
  <c r="CC140" i="1"/>
  <c r="X140" i="1"/>
  <c r="BL140" i="1"/>
  <c r="Y140" i="1"/>
  <c r="BM140" i="1"/>
  <c r="Z140" i="1"/>
  <c r="BN140" i="1"/>
  <c r="CB140" i="1"/>
  <c r="T140" i="1"/>
  <c r="BH140" i="1"/>
  <c r="U140" i="1"/>
  <c r="BI140" i="1"/>
  <c r="V140" i="1"/>
  <c r="BJ140" i="1"/>
  <c r="W140" i="1"/>
  <c r="BK140" i="1"/>
  <c r="CA140" i="1"/>
  <c r="K140" i="1"/>
  <c r="AY140" i="1"/>
  <c r="L140" i="1"/>
  <c r="AZ140" i="1"/>
  <c r="M140" i="1"/>
  <c r="BA140" i="1"/>
  <c r="N140" i="1"/>
  <c r="BB140" i="1"/>
  <c r="O140" i="1"/>
  <c r="BC140" i="1"/>
  <c r="P140" i="1"/>
  <c r="BD140" i="1"/>
  <c r="Q140" i="1"/>
  <c r="BE140" i="1"/>
  <c r="R140" i="1"/>
  <c r="BF140" i="1"/>
  <c r="S140" i="1"/>
  <c r="BG140" i="1"/>
  <c r="BZ140" i="1"/>
  <c r="E140" i="1"/>
  <c r="AS140" i="1"/>
  <c r="F140" i="1"/>
  <c r="AT140" i="1"/>
  <c r="G140" i="1"/>
  <c r="AU140" i="1"/>
  <c r="H140" i="1"/>
  <c r="AV140" i="1"/>
  <c r="I140" i="1"/>
  <c r="AW140" i="1"/>
  <c r="J140" i="1"/>
  <c r="AX140" i="1"/>
  <c r="BY140" i="1"/>
  <c r="C140" i="1"/>
  <c r="D140" i="1"/>
  <c r="AR140" i="1"/>
  <c r="BX140" i="1"/>
  <c r="B140" i="1"/>
  <c r="AQ140" i="1"/>
  <c r="A140" i="1"/>
  <c r="AF139" i="1"/>
  <c r="BT139" i="1"/>
  <c r="AG139" i="1"/>
  <c r="BU139" i="1"/>
  <c r="AH139" i="1"/>
  <c r="BV139" i="1"/>
  <c r="CD139" i="1"/>
  <c r="AA139" i="1"/>
  <c r="BO139" i="1"/>
  <c r="AB139" i="1"/>
  <c r="BP139" i="1"/>
  <c r="AC139" i="1"/>
  <c r="BQ139" i="1"/>
  <c r="AD139" i="1"/>
  <c r="BR139" i="1"/>
  <c r="AE139" i="1"/>
  <c r="BS139" i="1"/>
  <c r="CC139" i="1"/>
  <c r="X139" i="1"/>
  <c r="BL139" i="1"/>
  <c r="Y139" i="1"/>
  <c r="BM139" i="1"/>
  <c r="Z139" i="1"/>
  <c r="BN139" i="1"/>
  <c r="CB139" i="1"/>
  <c r="T139" i="1"/>
  <c r="BH139" i="1"/>
  <c r="U139" i="1"/>
  <c r="BI139" i="1"/>
  <c r="V139" i="1"/>
  <c r="BJ139" i="1"/>
  <c r="W139" i="1"/>
  <c r="BK139" i="1"/>
  <c r="CA139" i="1"/>
  <c r="K139" i="1"/>
  <c r="AY139" i="1"/>
  <c r="L139" i="1"/>
  <c r="AZ139" i="1"/>
  <c r="M139" i="1"/>
  <c r="BA139" i="1"/>
  <c r="N139" i="1"/>
  <c r="BB139" i="1"/>
  <c r="O139" i="1"/>
  <c r="BC139" i="1"/>
  <c r="P139" i="1"/>
  <c r="BD139" i="1"/>
  <c r="Q139" i="1"/>
  <c r="BE139" i="1"/>
  <c r="R139" i="1"/>
  <c r="BF139" i="1"/>
  <c r="S139" i="1"/>
  <c r="BG139" i="1"/>
  <c r="BZ139" i="1"/>
  <c r="E139" i="1"/>
  <c r="AS139" i="1"/>
  <c r="F139" i="1"/>
  <c r="AT139" i="1"/>
  <c r="G139" i="1"/>
  <c r="AU139" i="1"/>
  <c r="H139" i="1"/>
  <c r="AV139" i="1"/>
  <c r="I139" i="1"/>
  <c r="AW139" i="1"/>
  <c r="J139" i="1"/>
  <c r="AX139" i="1"/>
  <c r="BY139" i="1"/>
  <c r="C139" i="1"/>
  <c r="D139" i="1"/>
  <c r="AR139" i="1"/>
  <c r="BX139" i="1"/>
  <c r="B139" i="1"/>
  <c r="AQ139" i="1"/>
  <c r="A139" i="1"/>
  <c r="AF138" i="1"/>
  <c r="BT138" i="1"/>
  <c r="AG138" i="1"/>
  <c r="BU138" i="1"/>
  <c r="AH138" i="1"/>
  <c r="BV138" i="1"/>
  <c r="CD138" i="1"/>
  <c r="AA138" i="1"/>
  <c r="BO138" i="1"/>
  <c r="AB138" i="1"/>
  <c r="BP138" i="1"/>
  <c r="AC138" i="1"/>
  <c r="BQ138" i="1"/>
  <c r="AD138" i="1"/>
  <c r="BR138" i="1"/>
  <c r="AE138" i="1"/>
  <c r="BS138" i="1"/>
  <c r="CC138" i="1"/>
  <c r="X138" i="1"/>
  <c r="BL138" i="1"/>
  <c r="Y138" i="1"/>
  <c r="BM138" i="1"/>
  <c r="Z138" i="1"/>
  <c r="BN138" i="1"/>
  <c r="CB138" i="1"/>
  <c r="T138" i="1"/>
  <c r="BH138" i="1"/>
  <c r="U138" i="1"/>
  <c r="BI138" i="1"/>
  <c r="V138" i="1"/>
  <c r="BJ138" i="1"/>
  <c r="W138" i="1"/>
  <c r="BK138" i="1"/>
  <c r="CA138" i="1"/>
  <c r="K138" i="1"/>
  <c r="AY138" i="1"/>
  <c r="L138" i="1"/>
  <c r="AZ138" i="1"/>
  <c r="M138" i="1"/>
  <c r="BA138" i="1"/>
  <c r="N138" i="1"/>
  <c r="BB138" i="1"/>
  <c r="O138" i="1"/>
  <c r="BC138" i="1"/>
  <c r="P138" i="1"/>
  <c r="BD138" i="1"/>
  <c r="Q138" i="1"/>
  <c r="BE138" i="1"/>
  <c r="R138" i="1"/>
  <c r="BF138" i="1"/>
  <c r="S138" i="1"/>
  <c r="BG138" i="1"/>
  <c r="BZ138" i="1"/>
  <c r="E138" i="1"/>
  <c r="AS138" i="1"/>
  <c r="F138" i="1"/>
  <c r="AT138" i="1"/>
  <c r="G138" i="1"/>
  <c r="AU138" i="1"/>
  <c r="H138" i="1"/>
  <c r="AV138" i="1"/>
  <c r="I138" i="1"/>
  <c r="AW138" i="1"/>
  <c r="J138" i="1"/>
  <c r="AX138" i="1"/>
  <c r="BY138" i="1"/>
  <c r="C138" i="1"/>
  <c r="D138" i="1"/>
  <c r="AR138" i="1"/>
  <c r="BX138" i="1"/>
  <c r="B138" i="1"/>
  <c r="AQ138" i="1"/>
  <c r="A138" i="1"/>
  <c r="AF137" i="1"/>
  <c r="BT137" i="1"/>
  <c r="AG137" i="1"/>
  <c r="BU137" i="1"/>
  <c r="AH137" i="1"/>
  <c r="BV137" i="1"/>
  <c r="CD137" i="1"/>
  <c r="AA137" i="1"/>
  <c r="BO137" i="1"/>
  <c r="AB137" i="1"/>
  <c r="BP137" i="1"/>
  <c r="AC137" i="1"/>
  <c r="BQ137" i="1"/>
  <c r="AD137" i="1"/>
  <c r="BR137" i="1"/>
  <c r="AE137" i="1"/>
  <c r="BS137" i="1"/>
  <c r="CC137" i="1"/>
  <c r="X137" i="1"/>
  <c r="BL137" i="1"/>
  <c r="Y137" i="1"/>
  <c r="BM137" i="1"/>
  <c r="Z137" i="1"/>
  <c r="BN137" i="1"/>
  <c r="CB137" i="1"/>
  <c r="T137" i="1"/>
  <c r="BH137" i="1"/>
  <c r="U137" i="1"/>
  <c r="BI137" i="1"/>
  <c r="V137" i="1"/>
  <c r="BJ137" i="1"/>
  <c r="W137" i="1"/>
  <c r="BK137" i="1"/>
  <c r="CA137" i="1"/>
  <c r="K137" i="1"/>
  <c r="AY137" i="1"/>
  <c r="L137" i="1"/>
  <c r="AZ137" i="1"/>
  <c r="M137" i="1"/>
  <c r="BA137" i="1"/>
  <c r="N137" i="1"/>
  <c r="BB137" i="1"/>
  <c r="O137" i="1"/>
  <c r="BC137" i="1"/>
  <c r="P137" i="1"/>
  <c r="BD137" i="1"/>
  <c r="Q137" i="1"/>
  <c r="BE137" i="1"/>
  <c r="R137" i="1"/>
  <c r="BF137" i="1"/>
  <c r="S137" i="1"/>
  <c r="BG137" i="1"/>
  <c r="BZ137" i="1"/>
  <c r="E137" i="1"/>
  <c r="AS137" i="1"/>
  <c r="F137" i="1"/>
  <c r="AT137" i="1"/>
  <c r="G137" i="1"/>
  <c r="AU137" i="1"/>
  <c r="H137" i="1"/>
  <c r="AV137" i="1"/>
  <c r="I137" i="1"/>
  <c r="AW137" i="1"/>
  <c r="J137" i="1"/>
  <c r="AX137" i="1"/>
  <c r="BY137" i="1"/>
  <c r="C137" i="1"/>
  <c r="D137" i="1"/>
  <c r="AR137" i="1"/>
  <c r="BX137" i="1"/>
  <c r="B137" i="1"/>
  <c r="AQ137" i="1"/>
  <c r="A137" i="1"/>
  <c r="AF136" i="1"/>
  <c r="BT136" i="1"/>
  <c r="AG136" i="1"/>
  <c r="BU136" i="1"/>
  <c r="AH136" i="1"/>
  <c r="BV136" i="1"/>
  <c r="CD136" i="1"/>
  <c r="AA136" i="1"/>
  <c r="BO136" i="1"/>
  <c r="AB136" i="1"/>
  <c r="BP136" i="1"/>
  <c r="AC136" i="1"/>
  <c r="BQ136" i="1"/>
  <c r="AD136" i="1"/>
  <c r="BR136" i="1"/>
  <c r="AE136" i="1"/>
  <c r="BS136" i="1"/>
  <c r="CC136" i="1"/>
  <c r="X136" i="1"/>
  <c r="BL136" i="1"/>
  <c r="Y136" i="1"/>
  <c r="BM136" i="1"/>
  <c r="Z136" i="1"/>
  <c r="BN136" i="1"/>
  <c r="CB136" i="1"/>
  <c r="T136" i="1"/>
  <c r="BH136" i="1"/>
  <c r="U136" i="1"/>
  <c r="BI136" i="1"/>
  <c r="V136" i="1"/>
  <c r="BJ136" i="1"/>
  <c r="W136" i="1"/>
  <c r="BK136" i="1"/>
  <c r="CA136" i="1"/>
  <c r="K136" i="1"/>
  <c r="AY136" i="1"/>
  <c r="L136" i="1"/>
  <c r="AZ136" i="1"/>
  <c r="M136" i="1"/>
  <c r="BA136" i="1"/>
  <c r="N136" i="1"/>
  <c r="BB136" i="1"/>
  <c r="O136" i="1"/>
  <c r="BC136" i="1"/>
  <c r="P136" i="1"/>
  <c r="BD136" i="1"/>
  <c r="Q136" i="1"/>
  <c r="BE136" i="1"/>
  <c r="R136" i="1"/>
  <c r="BF136" i="1"/>
  <c r="S136" i="1"/>
  <c r="BG136" i="1"/>
  <c r="BZ136" i="1"/>
  <c r="E136" i="1"/>
  <c r="AS136" i="1"/>
  <c r="F136" i="1"/>
  <c r="AT136" i="1"/>
  <c r="G136" i="1"/>
  <c r="AU136" i="1"/>
  <c r="H136" i="1"/>
  <c r="AV136" i="1"/>
  <c r="I136" i="1"/>
  <c r="AW136" i="1"/>
  <c r="J136" i="1"/>
  <c r="AX136" i="1"/>
  <c r="BY136" i="1"/>
  <c r="C136" i="1"/>
  <c r="D136" i="1"/>
  <c r="AR136" i="1"/>
  <c r="BX136" i="1"/>
  <c r="B136" i="1"/>
  <c r="AQ136" i="1"/>
  <c r="A136" i="1"/>
  <c r="AF135" i="1"/>
  <c r="BT135" i="1"/>
  <c r="AG135" i="1"/>
  <c r="BU135" i="1"/>
  <c r="AH135" i="1"/>
  <c r="BV135" i="1"/>
  <c r="CD135" i="1"/>
  <c r="AA135" i="1"/>
  <c r="BO135" i="1"/>
  <c r="AB135" i="1"/>
  <c r="BP135" i="1"/>
  <c r="AC135" i="1"/>
  <c r="BQ135" i="1"/>
  <c r="AD135" i="1"/>
  <c r="BR135" i="1"/>
  <c r="AE135" i="1"/>
  <c r="BS135" i="1"/>
  <c r="CC135" i="1"/>
  <c r="X135" i="1"/>
  <c r="BL135" i="1"/>
  <c r="Y135" i="1"/>
  <c r="BM135" i="1"/>
  <c r="Z135" i="1"/>
  <c r="BN135" i="1"/>
  <c r="CB135" i="1"/>
  <c r="T135" i="1"/>
  <c r="BH135" i="1"/>
  <c r="U135" i="1"/>
  <c r="BI135" i="1"/>
  <c r="V135" i="1"/>
  <c r="BJ135" i="1"/>
  <c r="W135" i="1"/>
  <c r="BK135" i="1"/>
  <c r="CA135" i="1"/>
  <c r="K135" i="1"/>
  <c r="AY135" i="1"/>
  <c r="L135" i="1"/>
  <c r="AZ135" i="1"/>
  <c r="M135" i="1"/>
  <c r="BA135" i="1"/>
  <c r="N135" i="1"/>
  <c r="BB135" i="1"/>
  <c r="O135" i="1"/>
  <c r="BC135" i="1"/>
  <c r="P135" i="1"/>
  <c r="BD135" i="1"/>
  <c r="Q135" i="1"/>
  <c r="BE135" i="1"/>
  <c r="R135" i="1"/>
  <c r="BF135" i="1"/>
  <c r="S135" i="1"/>
  <c r="BG135" i="1"/>
  <c r="BZ135" i="1"/>
  <c r="E135" i="1"/>
  <c r="AS135" i="1"/>
  <c r="F135" i="1"/>
  <c r="AT135" i="1"/>
  <c r="G135" i="1"/>
  <c r="AU135" i="1"/>
  <c r="H135" i="1"/>
  <c r="AV135" i="1"/>
  <c r="I135" i="1"/>
  <c r="AW135" i="1"/>
  <c r="J135" i="1"/>
  <c r="AX135" i="1"/>
  <c r="BY135" i="1"/>
  <c r="C135" i="1"/>
  <c r="D135" i="1"/>
  <c r="AR135" i="1"/>
  <c r="BX135" i="1"/>
  <c r="B135" i="1"/>
  <c r="AQ135" i="1"/>
  <c r="A135" i="1"/>
  <c r="AF134" i="1"/>
  <c r="BT134" i="1"/>
  <c r="AG134" i="1"/>
  <c r="BU134" i="1"/>
  <c r="AH134" i="1"/>
  <c r="BV134" i="1"/>
  <c r="CD134" i="1"/>
  <c r="AA134" i="1"/>
  <c r="BO134" i="1"/>
  <c r="AB134" i="1"/>
  <c r="BP134" i="1"/>
  <c r="AC134" i="1"/>
  <c r="BQ134" i="1"/>
  <c r="AD134" i="1"/>
  <c r="BR134" i="1"/>
  <c r="AE134" i="1"/>
  <c r="BS134" i="1"/>
  <c r="CC134" i="1"/>
  <c r="X134" i="1"/>
  <c r="BL134" i="1"/>
  <c r="Y134" i="1"/>
  <c r="BM134" i="1"/>
  <c r="Z134" i="1"/>
  <c r="BN134" i="1"/>
  <c r="CB134" i="1"/>
  <c r="T134" i="1"/>
  <c r="BH134" i="1"/>
  <c r="U134" i="1"/>
  <c r="BI134" i="1"/>
  <c r="V134" i="1"/>
  <c r="BJ134" i="1"/>
  <c r="W134" i="1"/>
  <c r="BK134" i="1"/>
  <c r="CA134" i="1"/>
  <c r="K134" i="1"/>
  <c r="AY134" i="1"/>
  <c r="L134" i="1"/>
  <c r="AZ134" i="1"/>
  <c r="M134" i="1"/>
  <c r="BA134" i="1"/>
  <c r="N134" i="1"/>
  <c r="BB134" i="1"/>
  <c r="O134" i="1"/>
  <c r="BC134" i="1"/>
  <c r="P134" i="1"/>
  <c r="BD134" i="1"/>
  <c r="Q134" i="1"/>
  <c r="BE134" i="1"/>
  <c r="R134" i="1"/>
  <c r="BF134" i="1"/>
  <c r="S134" i="1"/>
  <c r="BG134" i="1"/>
  <c r="BZ134" i="1"/>
  <c r="E134" i="1"/>
  <c r="AS134" i="1"/>
  <c r="F134" i="1"/>
  <c r="AT134" i="1"/>
  <c r="G134" i="1"/>
  <c r="AU134" i="1"/>
  <c r="H134" i="1"/>
  <c r="AV134" i="1"/>
  <c r="I134" i="1"/>
  <c r="AW134" i="1"/>
  <c r="J134" i="1"/>
  <c r="AX134" i="1"/>
  <c r="BY134" i="1"/>
  <c r="C134" i="1"/>
  <c r="D134" i="1"/>
  <c r="AR134" i="1"/>
  <c r="BX134" i="1"/>
  <c r="B134" i="1"/>
  <c r="AQ134" i="1"/>
  <c r="A134" i="1"/>
  <c r="AF133" i="1"/>
  <c r="BT133" i="1"/>
  <c r="AG133" i="1"/>
  <c r="BU133" i="1"/>
  <c r="AH133" i="1"/>
  <c r="BV133" i="1"/>
  <c r="CD133" i="1"/>
  <c r="AA133" i="1"/>
  <c r="BO133" i="1"/>
  <c r="AB133" i="1"/>
  <c r="BP133" i="1"/>
  <c r="AC133" i="1"/>
  <c r="BQ133" i="1"/>
  <c r="AD133" i="1"/>
  <c r="BR133" i="1"/>
  <c r="AE133" i="1"/>
  <c r="BS133" i="1"/>
  <c r="CC133" i="1"/>
  <c r="X133" i="1"/>
  <c r="BL133" i="1"/>
  <c r="Y133" i="1"/>
  <c r="BM133" i="1"/>
  <c r="Z133" i="1"/>
  <c r="BN133" i="1"/>
  <c r="CB133" i="1"/>
  <c r="T133" i="1"/>
  <c r="BH133" i="1"/>
  <c r="U133" i="1"/>
  <c r="BI133" i="1"/>
  <c r="V133" i="1"/>
  <c r="BJ133" i="1"/>
  <c r="W133" i="1"/>
  <c r="BK133" i="1"/>
  <c r="CA133" i="1"/>
  <c r="K133" i="1"/>
  <c r="AY133" i="1"/>
  <c r="L133" i="1"/>
  <c r="AZ133" i="1"/>
  <c r="M133" i="1"/>
  <c r="BA133" i="1"/>
  <c r="N133" i="1"/>
  <c r="BB133" i="1"/>
  <c r="O133" i="1"/>
  <c r="BC133" i="1"/>
  <c r="P133" i="1"/>
  <c r="BD133" i="1"/>
  <c r="Q133" i="1"/>
  <c r="BE133" i="1"/>
  <c r="R133" i="1"/>
  <c r="BF133" i="1"/>
  <c r="S133" i="1"/>
  <c r="BG133" i="1"/>
  <c r="BZ133" i="1"/>
  <c r="E133" i="1"/>
  <c r="AS133" i="1"/>
  <c r="F133" i="1"/>
  <c r="AT133" i="1"/>
  <c r="G133" i="1"/>
  <c r="AU133" i="1"/>
  <c r="H133" i="1"/>
  <c r="AV133" i="1"/>
  <c r="I133" i="1"/>
  <c r="AW133" i="1"/>
  <c r="J133" i="1"/>
  <c r="AX133" i="1"/>
  <c r="BY133" i="1"/>
  <c r="C133" i="1"/>
  <c r="D133" i="1"/>
  <c r="AR133" i="1"/>
  <c r="BX133" i="1"/>
  <c r="B133" i="1"/>
  <c r="AQ133" i="1"/>
  <c r="A133" i="1"/>
  <c r="AF132" i="1"/>
  <c r="BT132" i="1"/>
  <c r="AG132" i="1"/>
  <c r="BU132" i="1"/>
  <c r="AH132" i="1"/>
  <c r="BV132" i="1"/>
  <c r="CD132" i="1"/>
  <c r="AA132" i="1"/>
  <c r="BO132" i="1"/>
  <c r="AB132" i="1"/>
  <c r="BP132" i="1"/>
  <c r="AC132" i="1"/>
  <c r="BQ132" i="1"/>
  <c r="AD132" i="1"/>
  <c r="BR132" i="1"/>
  <c r="AE132" i="1"/>
  <c r="BS132" i="1"/>
  <c r="CC132" i="1"/>
  <c r="X132" i="1"/>
  <c r="BL132" i="1"/>
  <c r="Y132" i="1"/>
  <c r="BM132" i="1"/>
  <c r="Z132" i="1"/>
  <c r="BN132" i="1"/>
  <c r="CB132" i="1"/>
  <c r="T132" i="1"/>
  <c r="BH132" i="1"/>
  <c r="U132" i="1"/>
  <c r="BI132" i="1"/>
  <c r="V132" i="1"/>
  <c r="BJ132" i="1"/>
  <c r="W132" i="1"/>
  <c r="BK132" i="1"/>
  <c r="CA132" i="1"/>
  <c r="K132" i="1"/>
  <c r="AY132" i="1"/>
  <c r="L132" i="1"/>
  <c r="AZ132" i="1"/>
  <c r="M132" i="1"/>
  <c r="BA132" i="1"/>
  <c r="N132" i="1"/>
  <c r="BB132" i="1"/>
  <c r="O132" i="1"/>
  <c r="BC132" i="1"/>
  <c r="P132" i="1"/>
  <c r="BD132" i="1"/>
  <c r="Q132" i="1"/>
  <c r="BE132" i="1"/>
  <c r="R132" i="1"/>
  <c r="BF132" i="1"/>
  <c r="S132" i="1"/>
  <c r="BG132" i="1"/>
  <c r="BZ132" i="1"/>
  <c r="E132" i="1"/>
  <c r="AS132" i="1"/>
  <c r="F132" i="1"/>
  <c r="AT132" i="1"/>
  <c r="G132" i="1"/>
  <c r="AU132" i="1"/>
  <c r="H132" i="1"/>
  <c r="AV132" i="1"/>
  <c r="I132" i="1"/>
  <c r="AW132" i="1"/>
  <c r="J132" i="1"/>
  <c r="AX132" i="1"/>
  <c r="BY132" i="1"/>
  <c r="C132" i="1"/>
  <c r="D132" i="1"/>
  <c r="AR132" i="1"/>
  <c r="BX132" i="1"/>
  <c r="B132" i="1"/>
  <c r="AQ132" i="1"/>
  <c r="A132" i="1"/>
  <c r="AF131" i="1"/>
  <c r="BT131" i="1"/>
  <c r="AG131" i="1"/>
  <c r="BU131" i="1"/>
  <c r="AH131" i="1"/>
  <c r="BV131" i="1"/>
  <c r="CD131" i="1"/>
  <c r="AA131" i="1"/>
  <c r="BO131" i="1"/>
  <c r="AB131" i="1"/>
  <c r="BP131" i="1"/>
  <c r="AC131" i="1"/>
  <c r="BQ131" i="1"/>
  <c r="AD131" i="1"/>
  <c r="BR131" i="1"/>
  <c r="AE131" i="1"/>
  <c r="BS131" i="1"/>
  <c r="CC131" i="1"/>
  <c r="X131" i="1"/>
  <c r="BL131" i="1"/>
  <c r="Y131" i="1"/>
  <c r="BM131" i="1"/>
  <c r="Z131" i="1"/>
  <c r="BN131" i="1"/>
  <c r="CB131" i="1"/>
  <c r="T131" i="1"/>
  <c r="BH131" i="1"/>
  <c r="U131" i="1"/>
  <c r="BI131" i="1"/>
  <c r="V131" i="1"/>
  <c r="BJ131" i="1"/>
  <c r="W131" i="1"/>
  <c r="BK131" i="1"/>
  <c r="CA131" i="1"/>
  <c r="K131" i="1"/>
  <c r="AY131" i="1"/>
  <c r="L131" i="1"/>
  <c r="AZ131" i="1"/>
  <c r="M131" i="1"/>
  <c r="BA131" i="1"/>
  <c r="N131" i="1"/>
  <c r="BB131" i="1"/>
  <c r="O131" i="1"/>
  <c r="BC131" i="1"/>
  <c r="P131" i="1"/>
  <c r="BD131" i="1"/>
  <c r="Q131" i="1"/>
  <c r="BE131" i="1"/>
  <c r="R131" i="1"/>
  <c r="BF131" i="1"/>
  <c r="S131" i="1"/>
  <c r="BG131" i="1"/>
  <c r="BZ131" i="1"/>
  <c r="E131" i="1"/>
  <c r="AS131" i="1"/>
  <c r="F131" i="1"/>
  <c r="AT131" i="1"/>
  <c r="G131" i="1"/>
  <c r="AU131" i="1"/>
  <c r="H131" i="1"/>
  <c r="AV131" i="1"/>
  <c r="I131" i="1"/>
  <c r="AW131" i="1"/>
  <c r="J131" i="1"/>
  <c r="AX131" i="1"/>
  <c r="BY131" i="1"/>
  <c r="C131" i="1"/>
  <c r="D131" i="1"/>
  <c r="AR131" i="1"/>
  <c r="BX131" i="1"/>
  <c r="B131" i="1"/>
  <c r="AQ131" i="1"/>
  <c r="A131" i="1"/>
  <c r="AF130" i="1"/>
  <c r="BT130" i="1"/>
  <c r="AG130" i="1"/>
  <c r="BU130" i="1"/>
  <c r="AH130" i="1"/>
  <c r="BV130" i="1"/>
  <c r="CD130" i="1"/>
  <c r="AA130" i="1"/>
  <c r="BO130" i="1"/>
  <c r="AB130" i="1"/>
  <c r="BP130" i="1"/>
  <c r="AC130" i="1"/>
  <c r="BQ130" i="1"/>
  <c r="AD130" i="1"/>
  <c r="BR130" i="1"/>
  <c r="AE130" i="1"/>
  <c r="BS130" i="1"/>
  <c r="CC130" i="1"/>
  <c r="X130" i="1"/>
  <c r="BL130" i="1"/>
  <c r="Y130" i="1"/>
  <c r="BM130" i="1"/>
  <c r="Z130" i="1"/>
  <c r="BN130" i="1"/>
  <c r="CB130" i="1"/>
  <c r="T130" i="1"/>
  <c r="BH130" i="1"/>
  <c r="U130" i="1"/>
  <c r="BI130" i="1"/>
  <c r="V130" i="1"/>
  <c r="BJ130" i="1"/>
  <c r="W130" i="1"/>
  <c r="BK130" i="1"/>
  <c r="CA130" i="1"/>
  <c r="K130" i="1"/>
  <c r="AY130" i="1"/>
  <c r="L130" i="1"/>
  <c r="AZ130" i="1"/>
  <c r="M130" i="1"/>
  <c r="BA130" i="1"/>
  <c r="N130" i="1"/>
  <c r="BB130" i="1"/>
  <c r="O130" i="1"/>
  <c r="BC130" i="1"/>
  <c r="P130" i="1"/>
  <c r="BD130" i="1"/>
  <c r="Q130" i="1"/>
  <c r="BE130" i="1"/>
  <c r="R130" i="1"/>
  <c r="BF130" i="1"/>
  <c r="S130" i="1"/>
  <c r="BG130" i="1"/>
  <c r="BZ130" i="1"/>
  <c r="E130" i="1"/>
  <c r="AS130" i="1"/>
  <c r="F130" i="1"/>
  <c r="AT130" i="1"/>
  <c r="G130" i="1"/>
  <c r="AU130" i="1"/>
  <c r="H130" i="1"/>
  <c r="AV130" i="1"/>
  <c r="I130" i="1"/>
  <c r="AW130" i="1"/>
  <c r="J130" i="1"/>
  <c r="AX130" i="1"/>
  <c r="BY130" i="1"/>
  <c r="C130" i="1"/>
  <c r="D130" i="1"/>
  <c r="AR130" i="1"/>
  <c r="BX130" i="1"/>
  <c r="B130" i="1"/>
  <c r="AQ130" i="1"/>
  <c r="A130" i="1"/>
  <c r="AF129" i="1"/>
  <c r="BT129" i="1"/>
  <c r="AG129" i="1"/>
  <c r="BU129" i="1"/>
  <c r="AH129" i="1"/>
  <c r="BV129" i="1"/>
  <c r="CD129" i="1"/>
  <c r="AA129" i="1"/>
  <c r="BO129" i="1"/>
  <c r="AB129" i="1"/>
  <c r="BP129" i="1"/>
  <c r="AC129" i="1"/>
  <c r="BQ129" i="1"/>
  <c r="AD129" i="1"/>
  <c r="BR129" i="1"/>
  <c r="AE129" i="1"/>
  <c r="BS129" i="1"/>
  <c r="CC129" i="1"/>
  <c r="X129" i="1"/>
  <c r="BL129" i="1"/>
  <c r="Y129" i="1"/>
  <c r="BM129" i="1"/>
  <c r="Z129" i="1"/>
  <c r="BN129" i="1"/>
  <c r="CB129" i="1"/>
  <c r="T129" i="1"/>
  <c r="BH129" i="1"/>
  <c r="U129" i="1"/>
  <c r="BI129" i="1"/>
  <c r="V129" i="1"/>
  <c r="BJ129" i="1"/>
  <c r="W129" i="1"/>
  <c r="BK129" i="1"/>
  <c r="CA129" i="1"/>
  <c r="K129" i="1"/>
  <c r="AY129" i="1"/>
  <c r="L129" i="1"/>
  <c r="AZ129" i="1"/>
  <c r="M129" i="1"/>
  <c r="BA129" i="1"/>
  <c r="N129" i="1"/>
  <c r="BB129" i="1"/>
  <c r="O129" i="1"/>
  <c r="BC129" i="1"/>
  <c r="P129" i="1"/>
  <c r="BD129" i="1"/>
  <c r="Q129" i="1"/>
  <c r="BE129" i="1"/>
  <c r="R129" i="1"/>
  <c r="BF129" i="1"/>
  <c r="S129" i="1"/>
  <c r="BG129" i="1"/>
  <c r="BZ129" i="1"/>
  <c r="E129" i="1"/>
  <c r="AS129" i="1"/>
  <c r="F129" i="1"/>
  <c r="AT129" i="1"/>
  <c r="G129" i="1"/>
  <c r="AU129" i="1"/>
  <c r="H129" i="1"/>
  <c r="AV129" i="1"/>
  <c r="I129" i="1"/>
  <c r="AW129" i="1"/>
  <c r="J129" i="1"/>
  <c r="AX129" i="1"/>
  <c r="BY129" i="1"/>
  <c r="C129" i="1"/>
  <c r="D129" i="1"/>
  <c r="AR129" i="1"/>
  <c r="BX129" i="1"/>
  <c r="B129" i="1"/>
  <c r="AQ129" i="1"/>
  <c r="A129" i="1"/>
  <c r="AF128" i="1"/>
  <c r="BT128" i="1"/>
  <c r="AG128" i="1"/>
  <c r="BU128" i="1"/>
  <c r="AH128" i="1"/>
  <c r="BV128" i="1"/>
  <c r="CD128" i="1"/>
  <c r="AA128" i="1"/>
  <c r="BO128" i="1"/>
  <c r="AB128" i="1"/>
  <c r="BP128" i="1"/>
  <c r="AC128" i="1"/>
  <c r="BQ128" i="1"/>
  <c r="AD128" i="1"/>
  <c r="BR128" i="1"/>
  <c r="AE128" i="1"/>
  <c r="BS128" i="1"/>
  <c r="CC128" i="1"/>
  <c r="X128" i="1"/>
  <c r="BL128" i="1"/>
  <c r="Y128" i="1"/>
  <c r="BM128" i="1"/>
  <c r="Z128" i="1"/>
  <c r="BN128" i="1"/>
  <c r="CB128" i="1"/>
  <c r="T128" i="1"/>
  <c r="BH128" i="1"/>
  <c r="U128" i="1"/>
  <c r="BI128" i="1"/>
  <c r="V128" i="1"/>
  <c r="BJ128" i="1"/>
  <c r="W128" i="1"/>
  <c r="BK128" i="1"/>
  <c r="CA128" i="1"/>
  <c r="K128" i="1"/>
  <c r="AY128" i="1"/>
  <c r="L128" i="1"/>
  <c r="AZ128" i="1"/>
  <c r="M128" i="1"/>
  <c r="BA128" i="1"/>
  <c r="N128" i="1"/>
  <c r="BB128" i="1"/>
  <c r="O128" i="1"/>
  <c r="BC128" i="1"/>
  <c r="P128" i="1"/>
  <c r="BD128" i="1"/>
  <c r="Q128" i="1"/>
  <c r="BE128" i="1"/>
  <c r="R128" i="1"/>
  <c r="BF128" i="1"/>
  <c r="S128" i="1"/>
  <c r="BG128" i="1"/>
  <c r="BZ128" i="1"/>
  <c r="E128" i="1"/>
  <c r="AS128" i="1"/>
  <c r="F128" i="1"/>
  <c r="AT128" i="1"/>
  <c r="G128" i="1"/>
  <c r="AU128" i="1"/>
  <c r="H128" i="1"/>
  <c r="AV128" i="1"/>
  <c r="I128" i="1"/>
  <c r="AW128" i="1"/>
  <c r="J128" i="1"/>
  <c r="AX128" i="1"/>
  <c r="BY128" i="1"/>
  <c r="C128" i="1"/>
  <c r="D128" i="1"/>
  <c r="AR128" i="1"/>
  <c r="BX128" i="1"/>
  <c r="B128" i="1"/>
  <c r="AQ128" i="1"/>
  <c r="A128" i="1"/>
  <c r="AF127" i="1"/>
  <c r="BT127" i="1"/>
  <c r="AG127" i="1"/>
  <c r="BU127" i="1"/>
  <c r="AH127" i="1"/>
  <c r="BV127" i="1"/>
  <c r="CD127" i="1"/>
  <c r="AA127" i="1"/>
  <c r="BO127" i="1"/>
  <c r="AB127" i="1"/>
  <c r="BP127" i="1"/>
  <c r="AC127" i="1"/>
  <c r="BQ127" i="1"/>
  <c r="AD127" i="1"/>
  <c r="BR127" i="1"/>
  <c r="AE127" i="1"/>
  <c r="BS127" i="1"/>
  <c r="CC127" i="1"/>
  <c r="X127" i="1"/>
  <c r="BL127" i="1"/>
  <c r="Y127" i="1"/>
  <c r="BM127" i="1"/>
  <c r="Z127" i="1"/>
  <c r="BN127" i="1"/>
  <c r="CB127" i="1"/>
  <c r="T127" i="1"/>
  <c r="BH127" i="1"/>
  <c r="U127" i="1"/>
  <c r="BI127" i="1"/>
  <c r="V127" i="1"/>
  <c r="BJ127" i="1"/>
  <c r="W127" i="1"/>
  <c r="BK127" i="1"/>
  <c r="CA127" i="1"/>
  <c r="K127" i="1"/>
  <c r="AY127" i="1"/>
  <c r="L127" i="1"/>
  <c r="AZ127" i="1"/>
  <c r="M127" i="1"/>
  <c r="BA127" i="1"/>
  <c r="N127" i="1"/>
  <c r="BB127" i="1"/>
  <c r="O127" i="1"/>
  <c r="BC127" i="1"/>
  <c r="P127" i="1"/>
  <c r="BD127" i="1"/>
  <c r="Q127" i="1"/>
  <c r="BE127" i="1"/>
  <c r="R127" i="1"/>
  <c r="BF127" i="1"/>
  <c r="S127" i="1"/>
  <c r="BG127" i="1"/>
  <c r="BZ127" i="1"/>
  <c r="E127" i="1"/>
  <c r="AS127" i="1"/>
  <c r="F127" i="1"/>
  <c r="AT127" i="1"/>
  <c r="G127" i="1"/>
  <c r="AU127" i="1"/>
  <c r="H127" i="1"/>
  <c r="AV127" i="1"/>
  <c r="I127" i="1"/>
  <c r="AW127" i="1"/>
  <c r="J127" i="1"/>
  <c r="AX127" i="1"/>
  <c r="BY127" i="1"/>
  <c r="C127" i="1"/>
  <c r="D127" i="1"/>
  <c r="AR127" i="1"/>
  <c r="BX127" i="1"/>
  <c r="B127" i="1"/>
  <c r="AQ127" i="1"/>
  <c r="A127" i="1"/>
  <c r="AF126" i="1"/>
  <c r="BT126" i="1"/>
  <c r="AG126" i="1"/>
  <c r="BU126" i="1"/>
  <c r="AH126" i="1"/>
  <c r="BV126" i="1"/>
  <c r="CD126" i="1"/>
  <c r="AA126" i="1"/>
  <c r="BO126" i="1"/>
  <c r="AB126" i="1"/>
  <c r="BP126" i="1"/>
  <c r="AC126" i="1"/>
  <c r="BQ126" i="1"/>
  <c r="AD126" i="1"/>
  <c r="BR126" i="1"/>
  <c r="AE126" i="1"/>
  <c r="BS126" i="1"/>
  <c r="CC126" i="1"/>
  <c r="X126" i="1"/>
  <c r="BL126" i="1"/>
  <c r="Y126" i="1"/>
  <c r="BM126" i="1"/>
  <c r="Z126" i="1"/>
  <c r="BN126" i="1"/>
  <c r="CB126" i="1"/>
  <c r="T126" i="1"/>
  <c r="BH126" i="1"/>
  <c r="U126" i="1"/>
  <c r="BI126" i="1"/>
  <c r="V126" i="1"/>
  <c r="BJ126" i="1"/>
  <c r="W126" i="1"/>
  <c r="BK126" i="1"/>
  <c r="CA126" i="1"/>
  <c r="K126" i="1"/>
  <c r="AY126" i="1"/>
  <c r="L126" i="1"/>
  <c r="AZ126" i="1"/>
  <c r="M126" i="1"/>
  <c r="BA126" i="1"/>
  <c r="N126" i="1"/>
  <c r="BB126" i="1"/>
  <c r="O126" i="1"/>
  <c r="BC126" i="1"/>
  <c r="P126" i="1"/>
  <c r="BD126" i="1"/>
  <c r="Q126" i="1"/>
  <c r="BE126" i="1"/>
  <c r="R126" i="1"/>
  <c r="BF126" i="1"/>
  <c r="S126" i="1"/>
  <c r="BG126" i="1"/>
  <c r="BZ126" i="1"/>
  <c r="E126" i="1"/>
  <c r="AS126" i="1"/>
  <c r="F126" i="1"/>
  <c r="AT126" i="1"/>
  <c r="G126" i="1"/>
  <c r="AU126" i="1"/>
  <c r="H126" i="1"/>
  <c r="AV126" i="1"/>
  <c r="I126" i="1"/>
  <c r="AW126" i="1"/>
  <c r="J126" i="1"/>
  <c r="AX126" i="1"/>
  <c r="BY126" i="1"/>
  <c r="C126" i="1"/>
  <c r="D126" i="1"/>
  <c r="AR126" i="1"/>
  <c r="BX126" i="1"/>
  <c r="B126" i="1"/>
  <c r="AQ126" i="1"/>
  <c r="A126" i="1"/>
  <c r="AF125" i="1"/>
  <c r="BT125" i="1"/>
  <c r="AG125" i="1"/>
  <c r="BU125" i="1"/>
  <c r="AH125" i="1"/>
  <c r="BV125" i="1"/>
  <c r="CD125" i="1"/>
  <c r="AA125" i="1"/>
  <c r="BO125" i="1"/>
  <c r="AB125" i="1"/>
  <c r="BP125" i="1"/>
  <c r="AC125" i="1"/>
  <c r="BQ125" i="1"/>
  <c r="AD125" i="1"/>
  <c r="BR125" i="1"/>
  <c r="AE125" i="1"/>
  <c r="BS125" i="1"/>
  <c r="CC125" i="1"/>
  <c r="X125" i="1"/>
  <c r="BL125" i="1"/>
  <c r="Y125" i="1"/>
  <c r="BM125" i="1"/>
  <c r="Z125" i="1"/>
  <c r="BN125" i="1"/>
  <c r="CB125" i="1"/>
  <c r="T125" i="1"/>
  <c r="BH125" i="1"/>
  <c r="U125" i="1"/>
  <c r="BI125" i="1"/>
  <c r="V125" i="1"/>
  <c r="BJ125" i="1"/>
  <c r="W125" i="1"/>
  <c r="BK125" i="1"/>
  <c r="CA125" i="1"/>
  <c r="K125" i="1"/>
  <c r="AY125" i="1"/>
  <c r="L125" i="1"/>
  <c r="AZ125" i="1"/>
  <c r="M125" i="1"/>
  <c r="BA125" i="1"/>
  <c r="N125" i="1"/>
  <c r="BB125" i="1"/>
  <c r="O125" i="1"/>
  <c r="BC125" i="1"/>
  <c r="P125" i="1"/>
  <c r="BD125" i="1"/>
  <c r="Q125" i="1"/>
  <c r="BE125" i="1"/>
  <c r="R125" i="1"/>
  <c r="BF125" i="1"/>
  <c r="S125" i="1"/>
  <c r="BG125" i="1"/>
  <c r="BZ125" i="1"/>
  <c r="E125" i="1"/>
  <c r="AS125" i="1"/>
  <c r="F125" i="1"/>
  <c r="AT125" i="1"/>
  <c r="G125" i="1"/>
  <c r="AU125" i="1"/>
  <c r="H125" i="1"/>
  <c r="AV125" i="1"/>
  <c r="I125" i="1"/>
  <c r="AW125" i="1"/>
  <c r="J125" i="1"/>
  <c r="AX125" i="1"/>
  <c r="BY125" i="1"/>
  <c r="C125" i="1"/>
  <c r="D125" i="1"/>
  <c r="AR125" i="1"/>
  <c r="BX125" i="1"/>
  <c r="B125" i="1"/>
  <c r="AQ125" i="1"/>
  <c r="A125" i="1"/>
  <c r="AF124" i="1"/>
  <c r="BT124" i="1"/>
  <c r="AG124" i="1"/>
  <c r="BU124" i="1"/>
  <c r="AH124" i="1"/>
  <c r="BV124" i="1"/>
  <c r="CD124" i="1"/>
  <c r="AA124" i="1"/>
  <c r="BO124" i="1"/>
  <c r="AB124" i="1"/>
  <c r="BP124" i="1"/>
  <c r="AC124" i="1"/>
  <c r="BQ124" i="1"/>
  <c r="AD124" i="1"/>
  <c r="BR124" i="1"/>
  <c r="AE124" i="1"/>
  <c r="BS124" i="1"/>
  <c r="CC124" i="1"/>
  <c r="X124" i="1"/>
  <c r="BL124" i="1"/>
  <c r="Y124" i="1"/>
  <c r="BM124" i="1"/>
  <c r="Z124" i="1"/>
  <c r="BN124" i="1"/>
  <c r="CB124" i="1"/>
  <c r="T124" i="1"/>
  <c r="BH124" i="1"/>
  <c r="U124" i="1"/>
  <c r="BI124" i="1"/>
  <c r="V124" i="1"/>
  <c r="BJ124" i="1"/>
  <c r="W124" i="1"/>
  <c r="BK124" i="1"/>
  <c r="CA124" i="1"/>
  <c r="K124" i="1"/>
  <c r="AY124" i="1"/>
  <c r="L124" i="1"/>
  <c r="AZ124" i="1"/>
  <c r="M124" i="1"/>
  <c r="BA124" i="1"/>
  <c r="N124" i="1"/>
  <c r="BB124" i="1"/>
  <c r="O124" i="1"/>
  <c r="BC124" i="1"/>
  <c r="P124" i="1"/>
  <c r="BD124" i="1"/>
  <c r="Q124" i="1"/>
  <c r="BE124" i="1"/>
  <c r="R124" i="1"/>
  <c r="BF124" i="1"/>
  <c r="S124" i="1"/>
  <c r="BG124" i="1"/>
  <c r="BZ124" i="1"/>
  <c r="E124" i="1"/>
  <c r="AS124" i="1"/>
  <c r="F124" i="1"/>
  <c r="AT124" i="1"/>
  <c r="G124" i="1"/>
  <c r="AU124" i="1"/>
  <c r="H124" i="1"/>
  <c r="AV124" i="1"/>
  <c r="I124" i="1"/>
  <c r="AW124" i="1"/>
  <c r="J124" i="1"/>
  <c r="AX124" i="1"/>
  <c r="BY124" i="1"/>
  <c r="C124" i="1"/>
  <c r="D124" i="1"/>
  <c r="AR124" i="1"/>
  <c r="BX124" i="1"/>
  <c r="B124" i="1"/>
  <c r="AQ124" i="1"/>
  <c r="A124" i="1"/>
  <c r="AF123" i="1"/>
  <c r="BT123" i="1"/>
  <c r="AG123" i="1"/>
  <c r="BU123" i="1"/>
  <c r="AH123" i="1"/>
  <c r="BV123" i="1"/>
  <c r="CD123" i="1"/>
  <c r="AA123" i="1"/>
  <c r="BO123" i="1"/>
  <c r="AB123" i="1"/>
  <c r="BP123" i="1"/>
  <c r="AC123" i="1"/>
  <c r="BQ123" i="1"/>
  <c r="AD123" i="1"/>
  <c r="BR123" i="1"/>
  <c r="AE123" i="1"/>
  <c r="BS123" i="1"/>
  <c r="CC123" i="1"/>
  <c r="X123" i="1"/>
  <c r="BL123" i="1"/>
  <c r="Y123" i="1"/>
  <c r="BM123" i="1"/>
  <c r="Z123" i="1"/>
  <c r="BN123" i="1"/>
  <c r="CB123" i="1"/>
  <c r="T123" i="1"/>
  <c r="BH123" i="1"/>
  <c r="U123" i="1"/>
  <c r="BI123" i="1"/>
  <c r="V123" i="1"/>
  <c r="BJ123" i="1"/>
  <c r="W123" i="1"/>
  <c r="BK123" i="1"/>
  <c r="CA123" i="1"/>
  <c r="K123" i="1"/>
  <c r="AY123" i="1"/>
  <c r="L123" i="1"/>
  <c r="AZ123" i="1"/>
  <c r="M123" i="1"/>
  <c r="BA123" i="1"/>
  <c r="N123" i="1"/>
  <c r="BB123" i="1"/>
  <c r="O123" i="1"/>
  <c r="BC123" i="1"/>
  <c r="P123" i="1"/>
  <c r="BD123" i="1"/>
  <c r="Q123" i="1"/>
  <c r="BE123" i="1"/>
  <c r="R123" i="1"/>
  <c r="BF123" i="1"/>
  <c r="S123" i="1"/>
  <c r="BG123" i="1"/>
  <c r="BZ123" i="1"/>
  <c r="E123" i="1"/>
  <c r="AS123" i="1"/>
  <c r="F123" i="1"/>
  <c r="AT123" i="1"/>
  <c r="G123" i="1"/>
  <c r="AU123" i="1"/>
  <c r="H123" i="1"/>
  <c r="AV123" i="1"/>
  <c r="I123" i="1"/>
  <c r="AW123" i="1"/>
  <c r="J123" i="1"/>
  <c r="AX123" i="1"/>
  <c r="BY123" i="1"/>
  <c r="C123" i="1"/>
  <c r="D123" i="1"/>
  <c r="AR123" i="1"/>
  <c r="BX123" i="1"/>
  <c r="B123" i="1"/>
  <c r="AQ123" i="1"/>
  <c r="A123" i="1"/>
  <c r="AF122" i="1"/>
  <c r="BT122" i="1"/>
  <c r="AG122" i="1"/>
  <c r="BU122" i="1"/>
  <c r="AH122" i="1"/>
  <c r="BV122" i="1"/>
  <c r="CD122" i="1"/>
  <c r="AA122" i="1"/>
  <c r="BO122" i="1"/>
  <c r="AB122" i="1"/>
  <c r="BP122" i="1"/>
  <c r="AC122" i="1"/>
  <c r="BQ122" i="1"/>
  <c r="AD122" i="1"/>
  <c r="BR122" i="1"/>
  <c r="AE122" i="1"/>
  <c r="BS122" i="1"/>
  <c r="CC122" i="1"/>
  <c r="X122" i="1"/>
  <c r="BL122" i="1"/>
  <c r="Y122" i="1"/>
  <c r="BM122" i="1"/>
  <c r="Z122" i="1"/>
  <c r="BN122" i="1"/>
  <c r="CB122" i="1"/>
  <c r="T122" i="1"/>
  <c r="BH122" i="1"/>
  <c r="U122" i="1"/>
  <c r="BI122" i="1"/>
  <c r="V122" i="1"/>
  <c r="BJ122" i="1"/>
  <c r="W122" i="1"/>
  <c r="BK122" i="1"/>
  <c r="CA122" i="1"/>
  <c r="K122" i="1"/>
  <c r="AY122" i="1"/>
  <c r="L122" i="1"/>
  <c r="AZ122" i="1"/>
  <c r="M122" i="1"/>
  <c r="BA122" i="1"/>
  <c r="N122" i="1"/>
  <c r="BB122" i="1"/>
  <c r="O122" i="1"/>
  <c r="BC122" i="1"/>
  <c r="P122" i="1"/>
  <c r="BD122" i="1"/>
  <c r="Q122" i="1"/>
  <c r="BE122" i="1"/>
  <c r="R122" i="1"/>
  <c r="BF122" i="1"/>
  <c r="S122" i="1"/>
  <c r="BG122" i="1"/>
  <c r="BZ122" i="1"/>
  <c r="E122" i="1"/>
  <c r="AS122" i="1"/>
  <c r="F122" i="1"/>
  <c r="AT122" i="1"/>
  <c r="G122" i="1"/>
  <c r="AU122" i="1"/>
  <c r="H122" i="1"/>
  <c r="AV122" i="1"/>
  <c r="I122" i="1"/>
  <c r="AW122" i="1"/>
  <c r="J122" i="1"/>
  <c r="AX122" i="1"/>
  <c r="BY122" i="1"/>
  <c r="C122" i="1"/>
  <c r="D122" i="1"/>
  <c r="AR122" i="1"/>
  <c r="BX122" i="1"/>
  <c r="B122" i="1"/>
  <c r="AQ122" i="1"/>
  <c r="A122" i="1"/>
  <c r="AF121" i="1"/>
  <c r="BT121" i="1"/>
  <c r="AG121" i="1"/>
  <c r="BU121" i="1"/>
  <c r="AH121" i="1"/>
  <c r="BV121" i="1"/>
  <c r="CD121" i="1"/>
  <c r="AA121" i="1"/>
  <c r="BO121" i="1"/>
  <c r="AB121" i="1"/>
  <c r="BP121" i="1"/>
  <c r="AC121" i="1"/>
  <c r="BQ121" i="1"/>
  <c r="AD121" i="1"/>
  <c r="BR121" i="1"/>
  <c r="AE121" i="1"/>
  <c r="BS121" i="1"/>
  <c r="CC121" i="1"/>
  <c r="X121" i="1"/>
  <c r="BL121" i="1"/>
  <c r="Y121" i="1"/>
  <c r="BM121" i="1"/>
  <c r="Z121" i="1"/>
  <c r="BN121" i="1"/>
  <c r="CB121" i="1"/>
  <c r="T121" i="1"/>
  <c r="BH121" i="1"/>
  <c r="U121" i="1"/>
  <c r="BI121" i="1"/>
  <c r="V121" i="1"/>
  <c r="BJ121" i="1"/>
  <c r="W121" i="1"/>
  <c r="BK121" i="1"/>
  <c r="CA121" i="1"/>
  <c r="K121" i="1"/>
  <c r="AY121" i="1"/>
  <c r="L121" i="1"/>
  <c r="AZ121" i="1"/>
  <c r="M121" i="1"/>
  <c r="BA121" i="1"/>
  <c r="N121" i="1"/>
  <c r="BB121" i="1"/>
  <c r="O121" i="1"/>
  <c r="BC121" i="1"/>
  <c r="P121" i="1"/>
  <c r="BD121" i="1"/>
  <c r="Q121" i="1"/>
  <c r="BE121" i="1"/>
  <c r="R121" i="1"/>
  <c r="BF121" i="1"/>
  <c r="S121" i="1"/>
  <c r="BG121" i="1"/>
  <c r="BZ121" i="1"/>
  <c r="E121" i="1"/>
  <c r="AS121" i="1"/>
  <c r="F121" i="1"/>
  <c r="AT121" i="1"/>
  <c r="G121" i="1"/>
  <c r="AU121" i="1"/>
  <c r="H121" i="1"/>
  <c r="AV121" i="1"/>
  <c r="I121" i="1"/>
  <c r="AW121" i="1"/>
  <c r="J121" i="1"/>
  <c r="AX121" i="1"/>
  <c r="BY121" i="1"/>
  <c r="C121" i="1"/>
  <c r="D121" i="1"/>
  <c r="AR121" i="1"/>
  <c r="BX121" i="1"/>
  <c r="B121" i="1"/>
  <c r="AQ121" i="1"/>
  <c r="A121" i="1"/>
  <c r="AF120" i="1"/>
  <c r="BT120" i="1"/>
  <c r="AG120" i="1"/>
  <c r="BU120" i="1"/>
  <c r="AH120" i="1"/>
  <c r="BV120" i="1"/>
  <c r="CD120" i="1"/>
  <c r="AA120" i="1"/>
  <c r="BO120" i="1"/>
  <c r="AB120" i="1"/>
  <c r="BP120" i="1"/>
  <c r="AC120" i="1"/>
  <c r="BQ120" i="1"/>
  <c r="AD120" i="1"/>
  <c r="BR120" i="1"/>
  <c r="AE120" i="1"/>
  <c r="BS120" i="1"/>
  <c r="CC120" i="1"/>
  <c r="X120" i="1"/>
  <c r="BL120" i="1"/>
  <c r="Y120" i="1"/>
  <c r="BM120" i="1"/>
  <c r="Z120" i="1"/>
  <c r="BN120" i="1"/>
  <c r="CB120" i="1"/>
  <c r="T120" i="1"/>
  <c r="BH120" i="1"/>
  <c r="U120" i="1"/>
  <c r="BI120" i="1"/>
  <c r="V120" i="1"/>
  <c r="BJ120" i="1"/>
  <c r="W120" i="1"/>
  <c r="BK120" i="1"/>
  <c r="CA120" i="1"/>
  <c r="K120" i="1"/>
  <c r="AY120" i="1"/>
  <c r="L120" i="1"/>
  <c r="AZ120" i="1"/>
  <c r="M120" i="1"/>
  <c r="BA120" i="1"/>
  <c r="N120" i="1"/>
  <c r="BB120" i="1"/>
  <c r="O120" i="1"/>
  <c r="BC120" i="1"/>
  <c r="P120" i="1"/>
  <c r="BD120" i="1"/>
  <c r="Q120" i="1"/>
  <c r="BE120" i="1"/>
  <c r="R120" i="1"/>
  <c r="BF120" i="1"/>
  <c r="S120" i="1"/>
  <c r="BG120" i="1"/>
  <c r="BZ120" i="1"/>
  <c r="E120" i="1"/>
  <c r="AS120" i="1"/>
  <c r="F120" i="1"/>
  <c r="AT120" i="1"/>
  <c r="G120" i="1"/>
  <c r="AU120" i="1"/>
  <c r="H120" i="1"/>
  <c r="AV120" i="1"/>
  <c r="I120" i="1"/>
  <c r="AW120" i="1"/>
  <c r="J120" i="1"/>
  <c r="AX120" i="1"/>
  <c r="BY120" i="1"/>
  <c r="C120" i="1"/>
  <c r="D120" i="1"/>
  <c r="AR120" i="1"/>
  <c r="BX120" i="1"/>
  <c r="B120" i="1"/>
  <c r="AQ120" i="1"/>
  <c r="A120" i="1"/>
  <c r="AF119" i="1"/>
  <c r="BT119" i="1"/>
  <c r="AG119" i="1"/>
  <c r="BU119" i="1"/>
  <c r="AH119" i="1"/>
  <c r="BV119" i="1"/>
  <c r="CD119" i="1"/>
  <c r="AA119" i="1"/>
  <c r="BO119" i="1"/>
  <c r="AB119" i="1"/>
  <c r="BP119" i="1"/>
  <c r="AC119" i="1"/>
  <c r="BQ119" i="1"/>
  <c r="AD119" i="1"/>
  <c r="BR119" i="1"/>
  <c r="AE119" i="1"/>
  <c r="BS119" i="1"/>
  <c r="CC119" i="1"/>
  <c r="X119" i="1"/>
  <c r="BL119" i="1"/>
  <c r="Y119" i="1"/>
  <c r="BM119" i="1"/>
  <c r="Z119" i="1"/>
  <c r="BN119" i="1"/>
  <c r="CB119" i="1"/>
  <c r="T119" i="1"/>
  <c r="BH119" i="1"/>
  <c r="U119" i="1"/>
  <c r="BI119" i="1"/>
  <c r="V119" i="1"/>
  <c r="BJ119" i="1"/>
  <c r="W119" i="1"/>
  <c r="BK119" i="1"/>
  <c r="CA119" i="1"/>
  <c r="K119" i="1"/>
  <c r="AY119" i="1"/>
  <c r="L119" i="1"/>
  <c r="AZ119" i="1"/>
  <c r="M119" i="1"/>
  <c r="BA119" i="1"/>
  <c r="N119" i="1"/>
  <c r="BB119" i="1"/>
  <c r="O119" i="1"/>
  <c r="BC119" i="1"/>
  <c r="P119" i="1"/>
  <c r="BD119" i="1"/>
  <c r="Q119" i="1"/>
  <c r="BE119" i="1"/>
  <c r="R119" i="1"/>
  <c r="BF119" i="1"/>
  <c r="S119" i="1"/>
  <c r="BG119" i="1"/>
  <c r="BZ119" i="1"/>
  <c r="E119" i="1"/>
  <c r="AS119" i="1"/>
  <c r="F119" i="1"/>
  <c r="AT119" i="1"/>
  <c r="G119" i="1"/>
  <c r="AU119" i="1"/>
  <c r="H119" i="1"/>
  <c r="AV119" i="1"/>
  <c r="I119" i="1"/>
  <c r="AW119" i="1"/>
  <c r="J119" i="1"/>
  <c r="AX119" i="1"/>
  <c r="BY119" i="1"/>
  <c r="C119" i="1"/>
  <c r="D119" i="1"/>
  <c r="AR119" i="1"/>
  <c r="BX119" i="1"/>
  <c r="B119" i="1"/>
  <c r="AQ119" i="1"/>
  <c r="A119" i="1"/>
  <c r="AF118" i="1"/>
  <c r="BT118" i="1"/>
  <c r="AG118" i="1"/>
  <c r="BU118" i="1"/>
  <c r="AH118" i="1"/>
  <c r="BV118" i="1"/>
  <c r="CD118" i="1"/>
  <c r="AA118" i="1"/>
  <c r="BO118" i="1"/>
  <c r="AB118" i="1"/>
  <c r="BP118" i="1"/>
  <c r="AC118" i="1"/>
  <c r="BQ118" i="1"/>
  <c r="AD118" i="1"/>
  <c r="BR118" i="1"/>
  <c r="AE118" i="1"/>
  <c r="BS118" i="1"/>
  <c r="CC118" i="1"/>
  <c r="X118" i="1"/>
  <c r="BL118" i="1"/>
  <c r="Y118" i="1"/>
  <c r="BM118" i="1"/>
  <c r="Z118" i="1"/>
  <c r="BN118" i="1"/>
  <c r="CB118" i="1"/>
  <c r="T118" i="1"/>
  <c r="BH118" i="1"/>
  <c r="U118" i="1"/>
  <c r="BI118" i="1"/>
  <c r="V118" i="1"/>
  <c r="BJ118" i="1"/>
  <c r="W118" i="1"/>
  <c r="BK118" i="1"/>
  <c r="CA118" i="1"/>
  <c r="K118" i="1"/>
  <c r="AY118" i="1"/>
  <c r="L118" i="1"/>
  <c r="AZ118" i="1"/>
  <c r="M118" i="1"/>
  <c r="BA118" i="1"/>
  <c r="N118" i="1"/>
  <c r="BB118" i="1"/>
  <c r="O118" i="1"/>
  <c r="BC118" i="1"/>
  <c r="P118" i="1"/>
  <c r="BD118" i="1"/>
  <c r="Q118" i="1"/>
  <c r="BE118" i="1"/>
  <c r="R118" i="1"/>
  <c r="BF118" i="1"/>
  <c r="S118" i="1"/>
  <c r="BG118" i="1"/>
  <c r="BZ118" i="1"/>
  <c r="E118" i="1"/>
  <c r="AS118" i="1"/>
  <c r="F118" i="1"/>
  <c r="AT118" i="1"/>
  <c r="G118" i="1"/>
  <c r="AU118" i="1"/>
  <c r="H118" i="1"/>
  <c r="AV118" i="1"/>
  <c r="I118" i="1"/>
  <c r="AW118" i="1"/>
  <c r="J118" i="1"/>
  <c r="AX118" i="1"/>
  <c r="BY118" i="1"/>
  <c r="C118" i="1"/>
  <c r="D118" i="1"/>
  <c r="AR118" i="1"/>
  <c r="BX118" i="1"/>
  <c r="B118" i="1"/>
  <c r="AQ118" i="1"/>
  <c r="A118" i="1"/>
  <c r="AF117" i="1"/>
  <c r="BT117" i="1"/>
  <c r="AG117" i="1"/>
  <c r="BU117" i="1"/>
  <c r="AH117" i="1"/>
  <c r="BV117" i="1"/>
  <c r="CD117" i="1"/>
  <c r="AA117" i="1"/>
  <c r="BO117" i="1"/>
  <c r="AB117" i="1"/>
  <c r="BP117" i="1"/>
  <c r="AC117" i="1"/>
  <c r="BQ117" i="1"/>
  <c r="AD117" i="1"/>
  <c r="BR117" i="1"/>
  <c r="AE117" i="1"/>
  <c r="BS117" i="1"/>
  <c r="CC117" i="1"/>
  <c r="X117" i="1"/>
  <c r="BL117" i="1"/>
  <c r="Y117" i="1"/>
  <c r="BM117" i="1"/>
  <c r="Z117" i="1"/>
  <c r="BN117" i="1"/>
  <c r="CB117" i="1"/>
  <c r="T117" i="1"/>
  <c r="BH117" i="1"/>
  <c r="U117" i="1"/>
  <c r="BI117" i="1"/>
  <c r="V117" i="1"/>
  <c r="BJ117" i="1"/>
  <c r="W117" i="1"/>
  <c r="BK117" i="1"/>
  <c r="CA117" i="1"/>
  <c r="K117" i="1"/>
  <c r="AY117" i="1"/>
  <c r="L117" i="1"/>
  <c r="AZ117" i="1"/>
  <c r="M117" i="1"/>
  <c r="BA117" i="1"/>
  <c r="N117" i="1"/>
  <c r="BB117" i="1"/>
  <c r="O117" i="1"/>
  <c r="BC117" i="1"/>
  <c r="P117" i="1"/>
  <c r="BD117" i="1"/>
  <c r="Q117" i="1"/>
  <c r="BE117" i="1"/>
  <c r="R117" i="1"/>
  <c r="BF117" i="1"/>
  <c r="S117" i="1"/>
  <c r="BG117" i="1"/>
  <c r="BZ117" i="1"/>
  <c r="E117" i="1"/>
  <c r="AS117" i="1"/>
  <c r="F117" i="1"/>
  <c r="AT117" i="1"/>
  <c r="G117" i="1"/>
  <c r="AU117" i="1"/>
  <c r="H117" i="1"/>
  <c r="AV117" i="1"/>
  <c r="I117" i="1"/>
  <c r="AW117" i="1"/>
  <c r="J117" i="1"/>
  <c r="AX117" i="1"/>
  <c r="BY117" i="1"/>
  <c r="C117" i="1"/>
  <c r="D117" i="1"/>
  <c r="AR117" i="1"/>
  <c r="BX117" i="1"/>
  <c r="B117" i="1"/>
  <c r="AQ117" i="1"/>
  <c r="A117" i="1"/>
  <c r="AF116" i="1"/>
  <c r="BT116" i="1"/>
  <c r="AG116" i="1"/>
  <c r="BU116" i="1"/>
  <c r="AH116" i="1"/>
  <c r="BV116" i="1"/>
  <c r="CD116" i="1"/>
  <c r="AA116" i="1"/>
  <c r="BO116" i="1"/>
  <c r="AB116" i="1"/>
  <c r="BP116" i="1"/>
  <c r="AC116" i="1"/>
  <c r="BQ116" i="1"/>
  <c r="AD116" i="1"/>
  <c r="BR116" i="1"/>
  <c r="AE116" i="1"/>
  <c r="BS116" i="1"/>
  <c r="CC116" i="1"/>
  <c r="X116" i="1"/>
  <c r="BL116" i="1"/>
  <c r="Y116" i="1"/>
  <c r="BM116" i="1"/>
  <c r="Z116" i="1"/>
  <c r="BN116" i="1"/>
  <c r="CB116" i="1"/>
  <c r="T116" i="1"/>
  <c r="BH116" i="1"/>
  <c r="U116" i="1"/>
  <c r="BI116" i="1"/>
  <c r="V116" i="1"/>
  <c r="BJ116" i="1"/>
  <c r="W116" i="1"/>
  <c r="BK116" i="1"/>
  <c r="CA116" i="1"/>
  <c r="K116" i="1"/>
  <c r="AY116" i="1"/>
  <c r="L116" i="1"/>
  <c r="AZ116" i="1"/>
  <c r="M116" i="1"/>
  <c r="BA116" i="1"/>
  <c r="N116" i="1"/>
  <c r="BB116" i="1"/>
  <c r="O116" i="1"/>
  <c r="BC116" i="1"/>
  <c r="P116" i="1"/>
  <c r="BD116" i="1"/>
  <c r="Q116" i="1"/>
  <c r="BE116" i="1"/>
  <c r="R116" i="1"/>
  <c r="BF116" i="1"/>
  <c r="S116" i="1"/>
  <c r="BG116" i="1"/>
  <c r="BZ116" i="1"/>
  <c r="E116" i="1"/>
  <c r="AS116" i="1"/>
  <c r="F116" i="1"/>
  <c r="AT116" i="1"/>
  <c r="G116" i="1"/>
  <c r="AU116" i="1"/>
  <c r="H116" i="1"/>
  <c r="AV116" i="1"/>
  <c r="I116" i="1"/>
  <c r="AW116" i="1"/>
  <c r="J116" i="1"/>
  <c r="AX116" i="1"/>
  <c r="BY116" i="1"/>
  <c r="C116" i="1"/>
  <c r="D116" i="1"/>
  <c r="AR116" i="1"/>
  <c r="BX116" i="1"/>
  <c r="B116" i="1"/>
  <c r="AQ116" i="1"/>
  <c r="A116" i="1"/>
  <c r="AF115" i="1"/>
  <c r="BT115" i="1"/>
  <c r="AG115" i="1"/>
  <c r="BU115" i="1"/>
  <c r="AH115" i="1"/>
  <c r="BV115" i="1"/>
  <c r="CD115" i="1"/>
  <c r="AA115" i="1"/>
  <c r="BO115" i="1"/>
  <c r="AB115" i="1"/>
  <c r="BP115" i="1"/>
  <c r="AC115" i="1"/>
  <c r="BQ115" i="1"/>
  <c r="AD115" i="1"/>
  <c r="BR115" i="1"/>
  <c r="AE115" i="1"/>
  <c r="BS115" i="1"/>
  <c r="CC115" i="1"/>
  <c r="X115" i="1"/>
  <c r="BL115" i="1"/>
  <c r="Y115" i="1"/>
  <c r="BM115" i="1"/>
  <c r="Z115" i="1"/>
  <c r="BN115" i="1"/>
  <c r="CB115" i="1"/>
  <c r="T115" i="1"/>
  <c r="BH115" i="1"/>
  <c r="U115" i="1"/>
  <c r="BI115" i="1"/>
  <c r="V115" i="1"/>
  <c r="BJ115" i="1"/>
  <c r="W115" i="1"/>
  <c r="BK115" i="1"/>
  <c r="CA115" i="1"/>
  <c r="K115" i="1"/>
  <c r="AY115" i="1"/>
  <c r="L115" i="1"/>
  <c r="AZ115" i="1"/>
  <c r="M115" i="1"/>
  <c r="BA115" i="1"/>
  <c r="N115" i="1"/>
  <c r="BB115" i="1"/>
  <c r="O115" i="1"/>
  <c r="BC115" i="1"/>
  <c r="P115" i="1"/>
  <c r="BD115" i="1"/>
  <c r="Q115" i="1"/>
  <c r="BE115" i="1"/>
  <c r="R115" i="1"/>
  <c r="BF115" i="1"/>
  <c r="S115" i="1"/>
  <c r="BG115" i="1"/>
  <c r="BZ115" i="1"/>
  <c r="E115" i="1"/>
  <c r="AS115" i="1"/>
  <c r="F115" i="1"/>
  <c r="AT115" i="1"/>
  <c r="G115" i="1"/>
  <c r="AU115" i="1"/>
  <c r="H115" i="1"/>
  <c r="AV115" i="1"/>
  <c r="I115" i="1"/>
  <c r="AW115" i="1"/>
  <c r="J115" i="1"/>
  <c r="AX115" i="1"/>
  <c r="BY115" i="1"/>
  <c r="C115" i="1"/>
  <c r="D115" i="1"/>
  <c r="AR115" i="1"/>
  <c r="BX115" i="1"/>
  <c r="B115" i="1"/>
  <c r="AQ115" i="1"/>
  <c r="A115" i="1"/>
  <c r="AF114" i="1"/>
  <c r="BT114" i="1"/>
  <c r="AG114" i="1"/>
  <c r="BU114" i="1"/>
  <c r="AH114" i="1"/>
  <c r="BV114" i="1"/>
  <c r="CD114" i="1"/>
  <c r="AA114" i="1"/>
  <c r="BO114" i="1"/>
  <c r="AB114" i="1"/>
  <c r="BP114" i="1"/>
  <c r="AC114" i="1"/>
  <c r="BQ114" i="1"/>
  <c r="AD114" i="1"/>
  <c r="BR114" i="1"/>
  <c r="AE114" i="1"/>
  <c r="BS114" i="1"/>
  <c r="CC114" i="1"/>
  <c r="X114" i="1"/>
  <c r="BL114" i="1"/>
  <c r="Y114" i="1"/>
  <c r="BM114" i="1"/>
  <c r="Z114" i="1"/>
  <c r="BN114" i="1"/>
  <c r="CB114" i="1"/>
  <c r="T114" i="1"/>
  <c r="BH114" i="1"/>
  <c r="U114" i="1"/>
  <c r="BI114" i="1"/>
  <c r="V114" i="1"/>
  <c r="BJ114" i="1"/>
  <c r="W114" i="1"/>
  <c r="BK114" i="1"/>
  <c r="CA114" i="1"/>
  <c r="K114" i="1"/>
  <c r="AY114" i="1"/>
  <c r="L114" i="1"/>
  <c r="AZ114" i="1"/>
  <c r="M114" i="1"/>
  <c r="BA114" i="1"/>
  <c r="N114" i="1"/>
  <c r="BB114" i="1"/>
  <c r="O114" i="1"/>
  <c r="BC114" i="1"/>
  <c r="P114" i="1"/>
  <c r="BD114" i="1"/>
  <c r="Q114" i="1"/>
  <c r="BE114" i="1"/>
  <c r="R114" i="1"/>
  <c r="BF114" i="1"/>
  <c r="S114" i="1"/>
  <c r="BG114" i="1"/>
  <c r="BZ114" i="1"/>
  <c r="E114" i="1"/>
  <c r="AS114" i="1"/>
  <c r="F114" i="1"/>
  <c r="AT114" i="1"/>
  <c r="G114" i="1"/>
  <c r="AU114" i="1"/>
  <c r="H114" i="1"/>
  <c r="AV114" i="1"/>
  <c r="I114" i="1"/>
  <c r="AW114" i="1"/>
  <c r="J114" i="1"/>
  <c r="AX114" i="1"/>
  <c r="BY114" i="1"/>
  <c r="C114" i="1"/>
  <c r="D114" i="1"/>
  <c r="AR114" i="1"/>
  <c r="BX114" i="1"/>
  <c r="B114" i="1"/>
  <c r="AQ114" i="1"/>
  <c r="A114" i="1"/>
  <c r="AF113" i="1"/>
  <c r="BT113" i="1"/>
  <c r="AG113" i="1"/>
  <c r="BU113" i="1"/>
  <c r="AH113" i="1"/>
  <c r="BV113" i="1"/>
  <c r="CD113" i="1"/>
  <c r="AA113" i="1"/>
  <c r="BO113" i="1"/>
  <c r="AB113" i="1"/>
  <c r="BP113" i="1"/>
  <c r="AC113" i="1"/>
  <c r="BQ113" i="1"/>
  <c r="AD113" i="1"/>
  <c r="BR113" i="1"/>
  <c r="AE113" i="1"/>
  <c r="BS113" i="1"/>
  <c r="CC113" i="1"/>
  <c r="X113" i="1"/>
  <c r="BL113" i="1"/>
  <c r="Y113" i="1"/>
  <c r="BM113" i="1"/>
  <c r="Z113" i="1"/>
  <c r="BN113" i="1"/>
  <c r="CB113" i="1"/>
  <c r="T113" i="1"/>
  <c r="BH113" i="1"/>
  <c r="U113" i="1"/>
  <c r="BI113" i="1"/>
  <c r="V113" i="1"/>
  <c r="BJ113" i="1"/>
  <c r="W113" i="1"/>
  <c r="BK113" i="1"/>
  <c r="CA113" i="1"/>
  <c r="K113" i="1"/>
  <c r="AY113" i="1"/>
  <c r="L113" i="1"/>
  <c r="AZ113" i="1"/>
  <c r="M113" i="1"/>
  <c r="BA113" i="1"/>
  <c r="N113" i="1"/>
  <c r="BB113" i="1"/>
  <c r="O113" i="1"/>
  <c r="BC113" i="1"/>
  <c r="P113" i="1"/>
  <c r="BD113" i="1"/>
  <c r="Q113" i="1"/>
  <c r="BE113" i="1"/>
  <c r="R113" i="1"/>
  <c r="BF113" i="1"/>
  <c r="S113" i="1"/>
  <c r="BG113" i="1"/>
  <c r="BZ113" i="1"/>
  <c r="E113" i="1"/>
  <c r="AS113" i="1"/>
  <c r="F113" i="1"/>
  <c r="AT113" i="1"/>
  <c r="G113" i="1"/>
  <c r="AU113" i="1"/>
  <c r="H113" i="1"/>
  <c r="AV113" i="1"/>
  <c r="I113" i="1"/>
  <c r="AW113" i="1"/>
  <c r="J113" i="1"/>
  <c r="AX113" i="1"/>
  <c r="BY113" i="1"/>
  <c r="C113" i="1"/>
  <c r="D113" i="1"/>
  <c r="AR113" i="1"/>
  <c r="BX113" i="1"/>
  <c r="B113" i="1"/>
  <c r="AQ113" i="1"/>
  <c r="A113" i="1"/>
  <c r="AF112" i="1"/>
  <c r="BT112" i="1"/>
  <c r="AG112" i="1"/>
  <c r="BU112" i="1"/>
  <c r="AH112" i="1"/>
  <c r="BV112" i="1"/>
  <c r="CD112" i="1"/>
  <c r="AA112" i="1"/>
  <c r="BO112" i="1"/>
  <c r="AB112" i="1"/>
  <c r="BP112" i="1"/>
  <c r="AC112" i="1"/>
  <c r="BQ112" i="1"/>
  <c r="AD112" i="1"/>
  <c r="BR112" i="1"/>
  <c r="AE112" i="1"/>
  <c r="BS112" i="1"/>
  <c r="CC112" i="1"/>
  <c r="X112" i="1"/>
  <c r="BL112" i="1"/>
  <c r="Y112" i="1"/>
  <c r="BM112" i="1"/>
  <c r="Z112" i="1"/>
  <c r="BN112" i="1"/>
  <c r="CB112" i="1"/>
  <c r="T112" i="1"/>
  <c r="BH112" i="1"/>
  <c r="U112" i="1"/>
  <c r="BI112" i="1"/>
  <c r="V112" i="1"/>
  <c r="BJ112" i="1"/>
  <c r="W112" i="1"/>
  <c r="BK112" i="1"/>
  <c r="CA112" i="1"/>
  <c r="K112" i="1"/>
  <c r="AY112" i="1"/>
  <c r="L112" i="1"/>
  <c r="AZ112" i="1"/>
  <c r="M112" i="1"/>
  <c r="BA112" i="1"/>
  <c r="N112" i="1"/>
  <c r="BB112" i="1"/>
  <c r="O112" i="1"/>
  <c r="BC112" i="1"/>
  <c r="P112" i="1"/>
  <c r="BD112" i="1"/>
  <c r="Q112" i="1"/>
  <c r="BE112" i="1"/>
  <c r="R112" i="1"/>
  <c r="BF112" i="1"/>
  <c r="S112" i="1"/>
  <c r="BG112" i="1"/>
  <c r="BZ112" i="1"/>
  <c r="E112" i="1"/>
  <c r="AS112" i="1"/>
  <c r="F112" i="1"/>
  <c r="AT112" i="1"/>
  <c r="G112" i="1"/>
  <c r="AU112" i="1"/>
  <c r="H112" i="1"/>
  <c r="AV112" i="1"/>
  <c r="I112" i="1"/>
  <c r="AW112" i="1"/>
  <c r="J112" i="1"/>
  <c r="AX112" i="1"/>
  <c r="BY112" i="1"/>
  <c r="C112" i="1"/>
  <c r="D112" i="1"/>
  <c r="AR112" i="1"/>
  <c r="BX112" i="1"/>
  <c r="B112" i="1"/>
  <c r="AQ112" i="1"/>
  <c r="A112" i="1"/>
  <c r="AF111" i="1"/>
  <c r="BT111" i="1"/>
  <c r="AG111" i="1"/>
  <c r="BU111" i="1"/>
  <c r="AH111" i="1"/>
  <c r="BV111" i="1"/>
  <c r="CD111" i="1"/>
  <c r="AA111" i="1"/>
  <c r="BO111" i="1"/>
  <c r="AB111" i="1"/>
  <c r="BP111" i="1"/>
  <c r="AC111" i="1"/>
  <c r="BQ111" i="1"/>
  <c r="AD111" i="1"/>
  <c r="BR111" i="1"/>
  <c r="AE111" i="1"/>
  <c r="BS111" i="1"/>
  <c r="CC111" i="1"/>
  <c r="X111" i="1"/>
  <c r="BL111" i="1"/>
  <c r="Y111" i="1"/>
  <c r="BM111" i="1"/>
  <c r="Z111" i="1"/>
  <c r="BN111" i="1"/>
  <c r="CB111" i="1"/>
  <c r="T111" i="1"/>
  <c r="BH111" i="1"/>
  <c r="U111" i="1"/>
  <c r="BI111" i="1"/>
  <c r="V111" i="1"/>
  <c r="BJ111" i="1"/>
  <c r="W111" i="1"/>
  <c r="BK111" i="1"/>
  <c r="CA111" i="1"/>
  <c r="K111" i="1"/>
  <c r="AY111" i="1"/>
  <c r="L111" i="1"/>
  <c r="AZ111" i="1"/>
  <c r="M111" i="1"/>
  <c r="BA111" i="1"/>
  <c r="N111" i="1"/>
  <c r="BB111" i="1"/>
  <c r="O111" i="1"/>
  <c r="BC111" i="1"/>
  <c r="P111" i="1"/>
  <c r="BD111" i="1"/>
  <c r="Q111" i="1"/>
  <c r="BE111" i="1"/>
  <c r="R111" i="1"/>
  <c r="BF111" i="1"/>
  <c r="S111" i="1"/>
  <c r="BG111" i="1"/>
  <c r="BZ111" i="1"/>
  <c r="E111" i="1"/>
  <c r="AS111" i="1"/>
  <c r="F111" i="1"/>
  <c r="AT111" i="1"/>
  <c r="G111" i="1"/>
  <c r="AU111" i="1"/>
  <c r="H111" i="1"/>
  <c r="AV111" i="1"/>
  <c r="I111" i="1"/>
  <c r="AW111" i="1"/>
  <c r="J111" i="1"/>
  <c r="AX111" i="1"/>
  <c r="BY111" i="1"/>
  <c r="C111" i="1"/>
  <c r="D111" i="1"/>
  <c r="AR111" i="1"/>
  <c r="BX111" i="1"/>
  <c r="B111" i="1"/>
  <c r="AQ111" i="1"/>
  <c r="A111" i="1"/>
  <c r="AF110" i="1"/>
  <c r="BT110" i="1"/>
  <c r="AG110" i="1"/>
  <c r="BU110" i="1"/>
  <c r="AH110" i="1"/>
  <c r="BV110" i="1"/>
  <c r="CD110" i="1"/>
  <c r="AA110" i="1"/>
  <c r="BO110" i="1"/>
  <c r="AB110" i="1"/>
  <c r="BP110" i="1"/>
  <c r="AC110" i="1"/>
  <c r="BQ110" i="1"/>
  <c r="AD110" i="1"/>
  <c r="BR110" i="1"/>
  <c r="AE110" i="1"/>
  <c r="BS110" i="1"/>
  <c r="CC110" i="1"/>
  <c r="X110" i="1"/>
  <c r="BL110" i="1"/>
  <c r="Y110" i="1"/>
  <c r="BM110" i="1"/>
  <c r="Z110" i="1"/>
  <c r="BN110" i="1"/>
  <c r="CB110" i="1"/>
  <c r="T110" i="1"/>
  <c r="BH110" i="1"/>
  <c r="U110" i="1"/>
  <c r="BI110" i="1"/>
  <c r="V110" i="1"/>
  <c r="BJ110" i="1"/>
  <c r="W110" i="1"/>
  <c r="BK110" i="1"/>
  <c r="CA110" i="1"/>
  <c r="K110" i="1"/>
  <c r="AY110" i="1"/>
  <c r="L110" i="1"/>
  <c r="AZ110" i="1"/>
  <c r="M110" i="1"/>
  <c r="BA110" i="1"/>
  <c r="N110" i="1"/>
  <c r="BB110" i="1"/>
  <c r="O110" i="1"/>
  <c r="BC110" i="1"/>
  <c r="P110" i="1"/>
  <c r="BD110" i="1"/>
  <c r="Q110" i="1"/>
  <c r="BE110" i="1"/>
  <c r="R110" i="1"/>
  <c r="BF110" i="1"/>
  <c r="S110" i="1"/>
  <c r="BG110" i="1"/>
  <c r="BZ110" i="1"/>
  <c r="E110" i="1"/>
  <c r="AS110" i="1"/>
  <c r="F110" i="1"/>
  <c r="AT110" i="1"/>
  <c r="G110" i="1"/>
  <c r="AU110" i="1"/>
  <c r="H110" i="1"/>
  <c r="AV110" i="1"/>
  <c r="I110" i="1"/>
  <c r="AW110" i="1"/>
  <c r="J110" i="1"/>
  <c r="AX110" i="1"/>
  <c r="BY110" i="1"/>
  <c r="C110" i="1"/>
  <c r="D110" i="1"/>
  <c r="AR110" i="1"/>
  <c r="BX110" i="1"/>
  <c r="B110" i="1"/>
  <c r="AQ110" i="1"/>
  <c r="A110" i="1"/>
  <c r="AF109" i="1"/>
  <c r="BT109" i="1"/>
  <c r="AG109" i="1"/>
  <c r="BU109" i="1"/>
  <c r="AH109" i="1"/>
  <c r="BV109" i="1"/>
  <c r="CD109" i="1"/>
  <c r="AA109" i="1"/>
  <c r="BO109" i="1"/>
  <c r="AB109" i="1"/>
  <c r="BP109" i="1"/>
  <c r="AC109" i="1"/>
  <c r="BQ109" i="1"/>
  <c r="AD109" i="1"/>
  <c r="BR109" i="1"/>
  <c r="AE109" i="1"/>
  <c r="BS109" i="1"/>
  <c r="CC109" i="1"/>
  <c r="X109" i="1"/>
  <c r="BL109" i="1"/>
  <c r="Y109" i="1"/>
  <c r="BM109" i="1"/>
  <c r="Z109" i="1"/>
  <c r="BN109" i="1"/>
  <c r="CB109" i="1"/>
  <c r="T109" i="1"/>
  <c r="BH109" i="1"/>
  <c r="U109" i="1"/>
  <c r="BI109" i="1"/>
  <c r="V109" i="1"/>
  <c r="BJ109" i="1"/>
  <c r="W109" i="1"/>
  <c r="BK109" i="1"/>
  <c r="CA109" i="1"/>
  <c r="K109" i="1"/>
  <c r="AY109" i="1"/>
  <c r="L109" i="1"/>
  <c r="AZ109" i="1"/>
  <c r="M109" i="1"/>
  <c r="BA109" i="1"/>
  <c r="N109" i="1"/>
  <c r="BB109" i="1"/>
  <c r="O109" i="1"/>
  <c r="BC109" i="1"/>
  <c r="P109" i="1"/>
  <c r="BD109" i="1"/>
  <c r="Q109" i="1"/>
  <c r="BE109" i="1"/>
  <c r="R109" i="1"/>
  <c r="BF109" i="1"/>
  <c r="S109" i="1"/>
  <c r="BG109" i="1"/>
  <c r="BZ109" i="1"/>
  <c r="E109" i="1"/>
  <c r="AS109" i="1"/>
  <c r="F109" i="1"/>
  <c r="AT109" i="1"/>
  <c r="G109" i="1"/>
  <c r="AU109" i="1"/>
  <c r="H109" i="1"/>
  <c r="AV109" i="1"/>
  <c r="I109" i="1"/>
  <c r="AW109" i="1"/>
  <c r="J109" i="1"/>
  <c r="AX109" i="1"/>
  <c r="BY109" i="1"/>
  <c r="C109" i="1"/>
  <c r="D109" i="1"/>
  <c r="AR109" i="1"/>
  <c r="BX109" i="1"/>
  <c r="B109" i="1"/>
  <c r="AQ109" i="1"/>
  <c r="A109" i="1"/>
  <c r="AF108" i="1"/>
  <c r="BT108" i="1"/>
  <c r="AG108" i="1"/>
  <c r="BU108" i="1"/>
  <c r="AH108" i="1"/>
  <c r="BV108" i="1"/>
  <c r="CD108" i="1"/>
  <c r="AA108" i="1"/>
  <c r="BO108" i="1"/>
  <c r="AB108" i="1"/>
  <c r="BP108" i="1"/>
  <c r="AC108" i="1"/>
  <c r="BQ108" i="1"/>
  <c r="AD108" i="1"/>
  <c r="BR108" i="1"/>
  <c r="AE108" i="1"/>
  <c r="BS108" i="1"/>
  <c r="CC108" i="1"/>
  <c r="X108" i="1"/>
  <c r="BL108" i="1"/>
  <c r="Y108" i="1"/>
  <c r="BM108" i="1"/>
  <c r="Z108" i="1"/>
  <c r="BN108" i="1"/>
  <c r="CB108" i="1"/>
  <c r="T108" i="1"/>
  <c r="BH108" i="1"/>
  <c r="U108" i="1"/>
  <c r="BI108" i="1"/>
  <c r="V108" i="1"/>
  <c r="BJ108" i="1"/>
  <c r="W108" i="1"/>
  <c r="BK108" i="1"/>
  <c r="CA108" i="1"/>
  <c r="K108" i="1"/>
  <c r="AY108" i="1"/>
  <c r="L108" i="1"/>
  <c r="AZ108" i="1"/>
  <c r="M108" i="1"/>
  <c r="BA108" i="1"/>
  <c r="N108" i="1"/>
  <c r="BB108" i="1"/>
  <c r="O108" i="1"/>
  <c r="BC108" i="1"/>
  <c r="P108" i="1"/>
  <c r="BD108" i="1"/>
  <c r="Q108" i="1"/>
  <c r="BE108" i="1"/>
  <c r="R108" i="1"/>
  <c r="BF108" i="1"/>
  <c r="S108" i="1"/>
  <c r="BG108" i="1"/>
  <c r="BZ108" i="1"/>
  <c r="E108" i="1"/>
  <c r="AS108" i="1"/>
  <c r="F108" i="1"/>
  <c r="AT108" i="1"/>
  <c r="G108" i="1"/>
  <c r="AU108" i="1"/>
  <c r="H108" i="1"/>
  <c r="AV108" i="1"/>
  <c r="I108" i="1"/>
  <c r="AW108" i="1"/>
  <c r="J108" i="1"/>
  <c r="AX108" i="1"/>
  <c r="BY108" i="1"/>
  <c r="C108" i="1"/>
  <c r="D108" i="1"/>
  <c r="AR108" i="1"/>
  <c r="BX108" i="1"/>
  <c r="B108" i="1"/>
  <c r="AQ108" i="1"/>
  <c r="A108" i="1"/>
  <c r="AF107" i="1"/>
  <c r="BT107" i="1"/>
  <c r="AG107" i="1"/>
  <c r="BU107" i="1"/>
  <c r="AH107" i="1"/>
  <c r="BV107" i="1"/>
  <c r="CD107" i="1"/>
  <c r="AA107" i="1"/>
  <c r="BO107" i="1"/>
  <c r="AB107" i="1"/>
  <c r="BP107" i="1"/>
  <c r="AC107" i="1"/>
  <c r="BQ107" i="1"/>
  <c r="AD107" i="1"/>
  <c r="BR107" i="1"/>
  <c r="AE107" i="1"/>
  <c r="BS107" i="1"/>
  <c r="CC107" i="1"/>
  <c r="X107" i="1"/>
  <c r="BL107" i="1"/>
  <c r="Y107" i="1"/>
  <c r="BM107" i="1"/>
  <c r="Z107" i="1"/>
  <c r="BN107" i="1"/>
  <c r="CB107" i="1"/>
  <c r="T107" i="1"/>
  <c r="BH107" i="1"/>
  <c r="U107" i="1"/>
  <c r="BI107" i="1"/>
  <c r="V107" i="1"/>
  <c r="BJ107" i="1"/>
  <c r="W107" i="1"/>
  <c r="BK107" i="1"/>
  <c r="CA107" i="1"/>
  <c r="K107" i="1"/>
  <c r="AY107" i="1"/>
  <c r="L107" i="1"/>
  <c r="AZ107" i="1"/>
  <c r="M107" i="1"/>
  <c r="BA107" i="1"/>
  <c r="N107" i="1"/>
  <c r="BB107" i="1"/>
  <c r="O107" i="1"/>
  <c r="BC107" i="1"/>
  <c r="P107" i="1"/>
  <c r="BD107" i="1"/>
  <c r="Q107" i="1"/>
  <c r="BE107" i="1"/>
  <c r="R107" i="1"/>
  <c r="BF107" i="1"/>
  <c r="S107" i="1"/>
  <c r="BG107" i="1"/>
  <c r="BZ107" i="1"/>
  <c r="E107" i="1"/>
  <c r="AS107" i="1"/>
  <c r="F107" i="1"/>
  <c r="AT107" i="1"/>
  <c r="G107" i="1"/>
  <c r="AU107" i="1"/>
  <c r="H107" i="1"/>
  <c r="AV107" i="1"/>
  <c r="I107" i="1"/>
  <c r="AW107" i="1"/>
  <c r="J107" i="1"/>
  <c r="AX107" i="1"/>
  <c r="BY107" i="1"/>
  <c r="C107" i="1"/>
  <c r="D107" i="1"/>
  <c r="AR107" i="1"/>
  <c r="BX107" i="1"/>
  <c r="B107" i="1"/>
  <c r="AQ107" i="1"/>
  <c r="A107" i="1"/>
  <c r="AF106" i="1"/>
  <c r="BT106" i="1"/>
  <c r="AG106" i="1"/>
  <c r="BU106" i="1"/>
  <c r="AH106" i="1"/>
  <c r="BV106" i="1"/>
  <c r="CD106" i="1"/>
  <c r="AA106" i="1"/>
  <c r="BO106" i="1"/>
  <c r="AB106" i="1"/>
  <c r="BP106" i="1"/>
  <c r="AC106" i="1"/>
  <c r="BQ106" i="1"/>
  <c r="AD106" i="1"/>
  <c r="BR106" i="1"/>
  <c r="AE106" i="1"/>
  <c r="BS106" i="1"/>
  <c r="CC106" i="1"/>
  <c r="X106" i="1"/>
  <c r="BL106" i="1"/>
  <c r="Y106" i="1"/>
  <c r="BM106" i="1"/>
  <c r="Z106" i="1"/>
  <c r="BN106" i="1"/>
  <c r="CB106" i="1"/>
  <c r="T106" i="1"/>
  <c r="BH106" i="1"/>
  <c r="U106" i="1"/>
  <c r="BI106" i="1"/>
  <c r="V106" i="1"/>
  <c r="BJ106" i="1"/>
  <c r="W106" i="1"/>
  <c r="BK106" i="1"/>
  <c r="CA106" i="1"/>
  <c r="K106" i="1"/>
  <c r="AY106" i="1"/>
  <c r="L106" i="1"/>
  <c r="AZ106" i="1"/>
  <c r="M106" i="1"/>
  <c r="BA106" i="1"/>
  <c r="N106" i="1"/>
  <c r="BB106" i="1"/>
  <c r="O106" i="1"/>
  <c r="BC106" i="1"/>
  <c r="P106" i="1"/>
  <c r="BD106" i="1"/>
  <c r="Q106" i="1"/>
  <c r="BE106" i="1"/>
  <c r="R106" i="1"/>
  <c r="BF106" i="1"/>
  <c r="S106" i="1"/>
  <c r="BG106" i="1"/>
  <c r="BZ106" i="1"/>
  <c r="E106" i="1"/>
  <c r="AS106" i="1"/>
  <c r="F106" i="1"/>
  <c r="AT106" i="1"/>
  <c r="G106" i="1"/>
  <c r="AU106" i="1"/>
  <c r="H106" i="1"/>
  <c r="AV106" i="1"/>
  <c r="I106" i="1"/>
  <c r="AW106" i="1"/>
  <c r="J106" i="1"/>
  <c r="AX106" i="1"/>
  <c r="BY106" i="1"/>
  <c r="C106" i="1"/>
  <c r="D106" i="1"/>
  <c r="AR106" i="1"/>
  <c r="BX106" i="1"/>
  <c r="B106" i="1"/>
  <c r="AQ106" i="1"/>
  <c r="A106" i="1"/>
  <c r="AW304" i="2"/>
  <c r="AV304" i="2"/>
  <c r="AU304" i="2"/>
  <c r="AT304" i="2"/>
  <c r="AS304" i="2"/>
  <c r="AR304" i="2"/>
  <c r="AQ304" i="2"/>
  <c r="AP304" i="2"/>
  <c r="A304" i="2"/>
  <c r="AO304" i="2"/>
  <c r="AN304" i="2"/>
  <c r="AW303" i="2"/>
  <c r="AV303" i="2"/>
  <c r="AU303" i="2"/>
  <c r="AT303" i="2"/>
  <c r="AS303" i="2"/>
  <c r="AR303" i="2"/>
  <c r="AQ303" i="2"/>
  <c r="AP303" i="2"/>
  <c r="A303" i="2"/>
  <c r="AO303" i="2"/>
  <c r="AN303" i="2"/>
  <c r="AW305" i="2"/>
  <c r="AV305" i="2"/>
  <c r="AU305" i="2"/>
  <c r="AT305" i="2"/>
  <c r="AS305" i="2"/>
  <c r="AR305" i="2"/>
  <c r="AQ305" i="2"/>
  <c r="AP305" i="2"/>
  <c r="A305" i="2"/>
  <c r="AO305" i="2"/>
  <c r="AN305" i="2"/>
  <c r="AW302" i="2"/>
  <c r="AV302" i="2"/>
  <c r="AU302" i="2"/>
  <c r="AT302" i="2"/>
  <c r="AS302" i="2"/>
  <c r="AR302" i="2"/>
  <c r="AQ302" i="2"/>
  <c r="AP302" i="2"/>
  <c r="A302" i="2"/>
  <c r="AO302" i="2"/>
  <c r="AN302" i="2"/>
  <c r="AW301" i="2"/>
  <c r="AV301" i="2"/>
  <c r="AU301" i="2"/>
  <c r="AT301" i="2"/>
  <c r="AS301" i="2"/>
  <c r="AR301" i="2"/>
  <c r="AQ301" i="2"/>
  <c r="AP301" i="2"/>
  <c r="A301" i="2"/>
  <c r="AO301" i="2"/>
  <c r="AN301" i="2"/>
  <c r="AW300" i="2"/>
  <c r="AV300" i="2"/>
  <c r="AU300" i="2"/>
  <c r="AT300" i="2"/>
  <c r="AS300" i="2"/>
  <c r="AR300" i="2"/>
  <c r="AQ300" i="2"/>
  <c r="AP300" i="2"/>
  <c r="A300" i="2"/>
  <c r="AO300" i="2"/>
  <c r="AN300" i="2"/>
  <c r="AW299" i="2"/>
  <c r="AV299" i="2"/>
  <c r="AU299" i="2"/>
  <c r="AT299" i="2"/>
  <c r="AS299" i="2"/>
  <c r="AR299" i="2"/>
  <c r="AQ299" i="2"/>
  <c r="AP299" i="2"/>
  <c r="AO299" i="2"/>
  <c r="AN299" i="2"/>
  <c r="AW298" i="2"/>
  <c r="AV298" i="2"/>
  <c r="AU298" i="2"/>
  <c r="AT298" i="2"/>
  <c r="AS298" i="2"/>
  <c r="AR298" i="2"/>
  <c r="AQ298" i="2"/>
  <c r="AP298" i="2"/>
  <c r="AO298" i="2"/>
  <c r="AN298" i="2"/>
  <c r="AW297" i="2"/>
  <c r="AV297" i="2"/>
  <c r="AU297" i="2"/>
  <c r="AT297" i="2"/>
  <c r="AS297" i="2"/>
  <c r="AR297" i="2"/>
  <c r="AQ297" i="2"/>
  <c r="AP297" i="2"/>
  <c r="A297" i="2"/>
  <c r="AO297" i="2"/>
  <c r="AN297" i="2"/>
  <c r="AW296" i="2"/>
  <c r="AV296" i="2"/>
  <c r="AU296" i="2"/>
  <c r="AT296" i="2"/>
  <c r="AS296" i="2"/>
  <c r="AR296" i="2"/>
  <c r="AQ296" i="2"/>
  <c r="AP296" i="2"/>
  <c r="A296" i="2"/>
  <c r="AO296" i="2"/>
  <c r="AN296" i="2"/>
  <c r="AW295" i="2"/>
  <c r="AV295" i="2"/>
  <c r="AU295" i="2"/>
  <c r="AT295" i="2"/>
  <c r="AS295" i="2"/>
  <c r="AR295" i="2"/>
  <c r="AQ295" i="2"/>
  <c r="AP295" i="2"/>
  <c r="A295" i="2"/>
  <c r="AO295" i="2"/>
  <c r="AN295" i="2"/>
  <c r="AW294" i="2"/>
  <c r="AV294" i="2"/>
  <c r="AU294" i="2"/>
  <c r="AT294" i="2"/>
  <c r="AS294" i="2"/>
  <c r="AR294" i="2"/>
  <c r="AQ294" i="2"/>
  <c r="AP294" i="2"/>
  <c r="A294" i="2"/>
  <c r="AO294" i="2"/>
  <c r="AN294" i="2"/>
  <c r="AW293" i="2"/>
  <c r="AV293" i="2"/>
  <c r="AU293" i="2"/>
  <c r="AT293" i="2"/>
  <c r="AS293" i="2"/>
  <c r="AR293" i="2"/>
  <c r="AQ293" i="2"/>
  <c r="AP293" i="2"/>
  <c r="A293" i="2"/>
  <c r="AO293" i="2"/>
  <c r="AN293" i="2"/>
  <c r="AW292" i="2"/>
  <c r="AV292" i="2"/>
  <c r="AU292" i="2"/>
  <c r="AT292" i="2"/>
  <c r="AS292" i="2"/>
  <c r="AR292" i="2"/>
  <c r="AQ292" i="2"/>
  <c r="AP292" i="2"/>
  <c r="A292" i="2"/>
  <c r="AO292" i="2"/>
  <c r="AN292" i="2"/>
  <c r="AW291" i="2"/>
  <c r="AV291" i="2"/>
  <c r="AU291" i="2"/>
  <c r="AT291" i="2"/>
  <c r="AS291" i="2"/>
  <c r="AR291" i="2"/>
  <c r="AQ291" i="2"/>
  <c r="AP291" i="2"/>
  <c r="A291" i="2"/>
  <c r="AO291" i="2"/>
  <c r="AN291" i="2"/>
  <c r="AW290" i="2"/>
  <c r="AV290" i="2"/>
  <c r="AU290" i="2"/>
  <c r="AT290" i="2"/>
  <c r="AS290" i="2"/>
  <c r="AR290" i="2"/>
  <c r="AQ290" i="2"/>
  <c r="AP290" i="2"/>
  <c r="AO290" i="2"/>
  <c r="AN290" i="2"/>
  <c r="AW289" i="2"/>
  <c r="AV289" i="2"/>
  <c r="AU289" i="2"/>
  <c r="AT289" i="2"/>
  <c r="AS289" i="2"/>
  <c r="AR289" i="2"/>
  <c r="AQ289" i="2"/>
  <c r="AP289" i="2"/>
  <c r="A289" i="2"/>
  <c r="AO289" i="2"/>
  <c r="AN289" i="2"/>
  <c r="AW288" i="2"/>
  <c r="AV288" i="2"/>
  <c r="AU288" i="2"/>
  <c r="AT288" i="2"/>
  <c r="AS288" i="2"/>
  <c r="AR288" i="2"/>
  <c r="AQ288" i="2"/>
  <c r="AP288" i="2"/>
  <c r="A288" i="2"/>
  <c r="AO288" i="2"/>
  <c r="AN288" i="2"/>
  <c r="AW287" i="2"/>
  <c r="AV287" i="2"/>
  <c r="AU287" i="2"/>
  <c r="AT287" i="2"/>
  <c r="AS287" i="2"/>
  <c r="AR287" i="2"/>
  <c r="AQ287" i="2"/>
  <c r="AP287" i="2"/>
  <c r="A287" i="2"/>
  <c r="AO287" i="2"/>
  <c r="AN287" i="2"/>
  <c r="AW286" i="2"/>
  <c r="AV286" i="2"/>
  <c r="AU286" i="2"/>
  <c r="AT286" i="2"/>
  <c r="AS286" i="2"/>
  <c r="AR286" i="2"/>
  <c r="AQ286" i="2"/>
  <c r="AP286" i="2"/>
  <c r="A286" i="2"/>
  <c r="AO286" i="2"/>
  <c r="AN286" i="2"/>
  <c r="AW285" i="2"/>
  <c r="AV285" i="2"/>
  <c r="AU285" i="2"/>
  <c r="AT285" i="2"/>
  <c r="AS285" i="2"/>
  <c r="AR285" i="2"/>
  <c r="AQ285" i="2"/>
  <c r="AP285" i="2"/>
  <c r="A285" i="2"/>
  <c r="AO285" i="2"/>
  <c r="AN285" i="2"/>
  <c r="AW284" i="2"/>
  <c r="AV284" i="2"/>
  <c r="AU284" i="2"/>
  <c r="AT284" i="2"/>
  <c r="AS284" i="2"/>
  <c r="AR284" i="2"/>
  <c r="AQ284" i="2"/>
  <c r="AP284" i="2"/>
  <c r="A284" i="2"/>
  <c r="AO284" i="2"/>
  <c r="AN284" i="2"/>
  <c r="AW283" i="2"/>
  <c r="AV283" i="2"/>
  <c r="AU283" i="2"/>
  <c r="AT283" i="2"/>
  <c r="AS283" i="2"/>
  <c r="AR283" i="2"/>
  <c r="AQ283" i="2"/>
  <c r="AP283" i="2"/>
  <c r="A283" i="2"/>
  <c r="AO283" i="2"/>
  <c r="AN283" i="2"/>
  <c r="AW282" i="2"/>
  <c r="AV282" i="2"/>
  <c r="AU282" i="2"/>
  <c r="AT282" i="2"/>
  <c r="AS282" i="2"/>
  <c r="AR282" i="2"/>
  <c r="AQ282" i="2"/>
  <c r="AP282" i="2"/>
  <c r="A282" i="2"/>
  <c r="AO282" i="2"/>
  <c r="AN282" i="2"/>
  <c r="AW281" i="2"/>
  <c r="AV281" i="2"/>
  <c r="AU281" i="2"/>
  <c r="AT281" i="2"/>
  <c r="AS281" i="2"/>
  <c r="AR281" i="2"/>
  <c r="AQ281" i="2"/>
  <c r="AP281" i="2"/>
  <c r="A281" i="2"/>
  <c r="AO281" i="2"/>
  <c r="AN281" i="2"/>
  <c r="AW280" i="2"/>
  <c r="AV280" i="2"/>
  <c r="AU280" i="2"/>
  <c r="AT280" i="2"/>
  <c r="AS280" i="2"/>
  <c r="AR280" i="2"/>
  <c r="AQ280" i="2"/>
  <c r="AP280" i="2"/>
  <c r="A280" i="2"/>
  <c r="AO280" i="2"/>
  <c r="AN280" i="2"/>
  <c r="AW279" i="2"/>
  <c r="AV279" i="2"/>
  <c r="AU279" i="2"/>
  <c r="AT279" i="2"/>
  <c r="AS279" i="2"/>
  <c r="AR279" i="2"/>
  <c r="AQ279" i="2"/>
  <c r="AP279" i="2"/>
  <c r="A279" i="2"/>
  <c r="AO279" i="2"/>
  <c r="AN279" i="2"/>
  <c r="AW278" i="2"/>
  <c r="AV278" i="2"/>
  <c r="AU278" i="2"/>
  <c r="AT278" i="2"/>
  <c r="AS278" i="2"/>
  <c r="AR278" i="2"/>
  <c r="AQ278" i="2"/>
  <c r="AP278" i="2"/>
  <c r="A278" i="2"/>
  <c r="AO278" i="2"/>
  <c r="AN278" i="2"/>
  <c r="AW277" i="2"/>
  <c r="AV277" i="2"/>
  <c r="AU277" i="2"/>
  <c r="AT277" i="2"/>
  <c r="AS277" i="2"/>
  <c r="AR277" i="2"/>
  <c r="AQ277" i="2"/>
  <c r="AP277" i="2"/>
  <c r="A277" i="2"/>
  <c r="AO277" i="2"/>
  <c r="AN277" i="2"/>
  <c r="AW276" i="2"/>
  <c r="AV276" i="2"/>
  <c r="AU276" i="2"/>
  <c r="AT276" i="2"/>
  <c r="AS276" i="2"/>
  <c r="AR276" i="2"/>
  <c r="AQ276" i="2"/>
  <c r="AP276" i="2"/>
  <c r="A276" i="2"/>
  <c r="AO276" i="2"/>
  <c r="AN276" i="2"/>
  <c r="AW275" i="2"/>
  <c r="AV275" i="2"/>
  <c r="AU275" i="2"/>
  <c r="AT275" i="2"/>
  <c r="AS275" i="2"/>
  <c r="AR275" i="2"/>
  <c r="AQ275" i="2"/>
  <c r="AP275" i="2"/>
  <c r="A275" i="2"/>
  <c r="AO275" i="2"/>
  <c r="AN275" i="2"/>
  <c r="AW274" i="2"/>
  <c r="AV274" i="2"/>
  <c r="AU274" i="2"/>
  <c r="AT274" i="2"/>
  <c r="AS274" i="2"/>
  <c r="AR274" i="2"/>
  <c r="AQ274" i="2"/>
  <c r="AP274" i="2"/>
  <c r="A274" i="2"/>
  <c r="AO274" i="2"/>
  <c r="AN274" i="2"/>
  <c r="AW273" i="2"/>
  <c r="AV273" i="2"/>
  <c r="AU273" i="2"/>
  <c r="AT273" i="2"/>
  <c r="AS273" i="2"/>
  <c r="AR273" i="2"/>
  <c r="AQ273" i="2"/>
  <c r="AP273" i="2"/>
  <c r="A273" i="2"/>
  <c r="AO273" i="2"/>
  <c r="AN273" i="2"/>
  <c r="AW272" i="2"/>
  <c r="AV272" i="2"/>
  <c r="AU272" i="2"/>
  <c r="AT272" i="2"/>
  <c r="AS272" i="2"/>
  <c r="AR272" i="2"/>
  <c r="AQ272" i="2"/>
  <c r="AP272" i="2"/>
  <c r="A272" i="2"/>
  <c r="AO272" i="2"/>
  <c r="AN272" i="2"/>
  <c r="AW271" i="2"/>
  <c r="AV271" i="2"/>
  <c r="AU271" i="2"/>
  <c r="AT271" i="2"/>
  <c r="AS271" i="2"/>
  <c r="AR271" i="2"/>
  <c r="AQ271" i="2"/>
  <c r="AP271" i="2"/>
  <c r="A271" i="2"/>
  <c r="AO271" i="2"/>
  <c r="AN271" i="2"/>
  <c r="AW270" i="2"/>
  <c r="AV270" i="2"/>
  <c r="AU270" i="2"/>
  <c r="AT270" i="2"/>
  <c r="AS270" i="2"/>
  <c r="AR270" i="2"/>
  <c r="AQ270" i="2"/>
  <c r="AP270" i="2"/>
  <c r="A270" i="2"/>
  <c r="AO270" i="2"/>
  <c r="AN270" i="2"/>
  <c r="AW269" i="2"/>
  <c r="AV269" i="2"/>
  <c r="AU269" i="2"/>
  <c r="AT269" i="2"/>
  <c r="AS269" i="2"/>
  <c r="AR269" i="2"/>
  <c r="AQ269" i="2"/>
  <c r="AP269" i="2"/>
  <c r="A269" i="2"/>
  <c r="AO269" i="2"/>
  <c r="AN269" i="2"/>
  <c r="AW268" i="2"/>
  <c r="AV268" i="2"/>
  <c r="AU268" i="2"/>
  <c r="AT268" i="2"/>
  <c r="AS268" i="2"/>
  <c r="AR268" i="2"/>
  <c r="AQ268" i="2"/>
  <c r="AP268" i="2"/>
  <c r="A268" i="2"/>
  <c r="AO268" i="2"/>
  <c r="AN268" i="2"/>
  <c r="AW267" i="2"/>
  <c r="AV267" i="2"/>
  <c r="AU267" i="2"/>
  <c r="AT267" i="2"/>
  <c r="AS267" i="2"/>
  <c r="AR267" i="2"/>
  <c r="AQ267" i="2"/>
  <c r="AP267" i="2"/>
  <c r="A267" i="2"/>
  <c r="AO267" i="2"/>
  <c r="AN267" i="2"/>
  <c r="AW266" i="2"/>
  <c r="AV266" i="2"/>
  <c r="AU266" i="2"/>
  <c r="AT266" i="2"/>
  <c r="AS266" i="2"/>
  <c r="AR266" i="2"/>
  <c r="AQ266" i="2"/>
  <c r="AP266" i="2"/>
  <c r="A266" i="2"/>
  <c r="AO266" i="2"/>
  <c r="AN266" i="2"/>
  <c r="AW265" i="2"/>
  <c r="AV265" i="2"/>
  <c r="AU265" i="2"/>
  <c r="AT265" i="2"/>
  <c r="AS265" i="2"/>
  <c r="AR265" i="2"/>
  <c r="AQ265" i="2"/>
  <c r="AP265" i="2"/>
  <c r="A265" i="2"/>
  <c r="AO265" i="2"/>
  <c r="AN265" i="2"/>
  <c r="AW264" i="2"/>
  <c r="AV264" i="2"/>
  <c r="AU264" i="2"/>
  <c r="AT264" i="2"/>
  <c r="AS264" i="2"/>
  <c r="AR264" i="2"/>
  <c r="AQ264" i="2"/>
  <c r="AP264" i="2"/>
  <c r="A264" i="2"/>
  <c r="AO264" i="2"/>
  <c r="AN264" i="2"/>
  <c r="AW263" i="2"/>
  <c r="AV263" i="2"/>
  <c r="AU263" i="2"/>
  <c r="AT263" i="2"/>
  <c r="AS263" i="2"/>
  <c r="AR263" i="2"/>
  <c r="AQ263" i="2"/>
  <c r="AP263" i="2"/>
  <c r="A263" i="2"/>
  <c r="AO263" i="2"/>
  <c r="AN263" i="2"/>
  <c r="AW262" i="2"/>
  <c r="AV262" i="2"/>
  <c r="AU262" i="2"/>
  <c r="AT262" i="2"/>
  <c r="AS262" i="2"/>
  <c r="AR262" i="2"/>
  <c r="AQ262" i="2"/>
  <c r="AP262" i="2"/>
  <c r="A262" i="2"/>
  <c r="AO262" i="2"/>
  <c r="AN262" i="2"/>
  <c r="AW261" i="2"/>
  <c r="AV261" i="2"/>
  <c r="AU261" i="2"/>
  <c r="AT261" i="2"/>
  <c r="AS261" i="2"/>
  <c r="AR261" i="2"/>
  <c r="AQ261" i="2"/>
  <c r="AP261" i="2"/>
  <c r="A261" i="2"/>
  <c r="AO261" i="2"/>
  <c r="AN261" i="2"/>
  <c r="AW260" i="2"/>
  <c r="AV260" i="2"/>
  <c r="AU260" i="2"/>
  <c r="AT260" i="2"/>
  <c r="AS260" i="2"/>
  <c r="AR260" i="2"/>
  <c r="AQ260" i="2"/>
  <c r="AP260" i="2"/>
  <c r="A260" i="2"/>
  <c r="AO260" i="2"/>
  <c r="AN260" i="2"/>
  <c r="AW259" i="2"/>
  <c r="AV259" i="2"/>
  <c r="AU259" i="2"/>
  <c r="AT259" i="2"/>
  <c r="AS259" i="2"/>
  <c r="AR259" i="2"/>
  <c r="AQ259" i="2"/>
  <c r="AP259" i="2"/>
  <c r="A259" i="2"/>
  <c r="AO259" i="2"/>
  <c r="AN259" i="2"/>
  <c r="AW258" i="2"/>
  <c r="AV258" i="2"/>
  <c r="AU258" i="2"/>
  <c r="AT258" i="2"/>
  <c r="AS258" i="2"/>
  <c r="AR258" i="2"/>
  <c r="AQ258" i="2"/>
  <c r="AP258" i="2"/>
  <c r="A258" i="2"/>
  <c r="AO258" i="2"/>
  <c r="AN258" i="2"/>
  <c r="AW257" i="2"/>
  <c r="AV257" i="2"/>
  <c r="AU257" i="2"/>
  <c r="AT257" i="2"/>
  <c r="AS257" i="2"/>
  <c r="AR257" i="2"/>
  <c r="AQ257" i="2"/>
  <c r="AP257" i="2"/>
  <c r="A257" i="2"/>
  <c r="AO257" i="2"/>
  <c r="AN257" i="2"/>
  <c r="AW256" i="2"/>
  <c r="AV256" i="2"/>
  <c r="AU256" i="2"/>
  <c r="AT256" i="2"/>
  <c r="AS256" i="2"/>
  <c r="AR256" i="2"/>
  <c r="AQ256" i="2"/>
  <c r="AP256" i="2"/>
  <c r="A256" i="2"/>
  <c r="AO256" i="2"/>
  <c r="AN256" i="2"/>
  <c r="AW255" i="2"/>
  <c r="AV255" i="2"/>
  <c r="AU255" i="2"/>
  <c r="AT255" i="2"/>
  <c r="AS255" i="2"/>
  <c r="AR255" i="2"/>
  <c r="AQ255" i="2"/>
  <c r="AP255" i="2"/>
  <c r="A255" i="2"/>
  <c r="AO255" i="2"/>
  <c r="AN255" i="2"/>
  <c r="AW254" i="2"/>
  <c r="AV254" i="2"/>
  <c r="AU254" i="2"/>
  <c r="AT254" i="2"/>
  <c r="AS254" i="2"/>
  <c r="AR254" i="2"/>
  <c r="AQ254" i="2"/>
  <c r="AP254" i="2"/>
  <c r="A254" i="2"/>
  <c r="AO254" i="2"/>
  <c r="AN254" i="2"/>
  <c r="AW253" i="2"/>
  <c r="AV253" i="2"/>
  <c r="AU253" i="2"/>
  <c r="AT253" i="2"/>
  <c r="AS253" i="2"/>
  <c r="AR253" i="2"/>
  <c r="AQ253" i="2"/>
  <c r="AP253" i="2"/>
  <c r="A253" i="2"/>
  <c r="AO253" i="2"/>
  <c r="AN253" i="2"/>
  <c r="AW252" i="2"/>
  <c r="AV252" i="2"/>
  <c r="AU252" i="2"/>
  <c r="AT252" i="2"/>
  <c r="AS252" i="2"/>
  <c r="AR252" i="2"/>
  <c r="AQ252" i="2"/>
  <c r="AP252" i="2"/>
  <c r="A252" i="2"/>
  <c r="AO252" i="2"/>
  <c r="AN252" i="2"/>
  <c r="AW251" i="2"/>
  <c r="AV251" i="2"/>
  <c r="AU251" i="2"/>
  <c r="AT251" i="2"/>
  <c r="AS251" i="2"/>
  <c r="AR251" i="2"/>
  <c r="AQ251" i="2"/>
  <c r="AP251" i="2"/>
  <c r="A251" i="2"/>
  <c r="AO251" i="2"/>
  <c r="AN251" i="2"/>
  <c r="AW250" i="2"/>
  <c r="AV250" i="2"/>
  <c r="AU250" i="2"/>
  <c r="AT250" i="2"/>
  <c r="AS250" i="2"/>
  <c r="AR250" i="2"/>
  <c r="AQ250" i="2"/>
  <c r="AP250" i="2"/>
  <c r="A250" i="2"/>
  <c r="AO250" i="2"/>
  <c r="AN250" i="2"/>
  <c r="AW249" i="2"/>
  <c r="AV249" i="2"/>
  <c r="AU249" i="2"/>
  <c r="AT249" i="2"/>
  <c r="AS249" i="2"/>
  <c r="AR249" i="2"/>
  <c r="AQ249" i="2"/>
  <c r="AP249" i="2"/>
  <c r="A249" i="2"/>
  <c r="AO249" i="2"/>
  <c r="AN249" i="2"/>
  <c r="AW248" i="2"/>
  <c r="AV248" i="2"/>
  <c r="AU248" i="2"/>
  <c r="AT248" i="2"/>
  <c r="AS248" i="2"/>
  <c r="AR248" i="2"/>
  <c r="AQ248" i="2"/>
  <c r="AP248" i="2"/>
  <c r="A248" i="2"/>
  <c r="AO248" i="2"/>
  <c r="AN248" i="2"/>
  <c r="AW247" i="2"/>
  <c r="AV247" i="2"/>
  <c r="AU247" i="2"/>
  <c r="AT247" i="2"/>
  <c r="AS247" i="2"/>
  <c r="AR247" i="2"/>
  <c r="AQ247" i="2"/>
  <c r="AP247" i="2"/>
  <c r="A247" i="2"/>
  <c r="AO247" i="2"/>
  <c r="AN247" i="2"/>
  <c r="AW246" i="2"/>
  <c r="AV246" i="2"/>
  <c r="AU246" i="2"/>
  <c r="AT246" i="2"/>
  <c r="AS246" i="2"/>
  <c r="AR246" i="2"/>
  <c r="AQ246" i="2"/>
  <c r="AP246" i="2"/>
  <c r="A246" i="2"/>
  <c r="AO246" i="2"/>
  <c r="AN246" i="2"/>
  <c r="AW245" i="2"/>
  <c r="AV245" i="2"/>
  <c r="AU245" i="2"/>
  <c r="AT245" i="2"/>
  <c r="AS245" i="2"/>
  <c r="AR245" i="2"/>
  <c r="AQ245" i="2"/>
  <c r="AP245" i="2"/>
  <c r="A245" i="2"/>
  <c r="AO245" i="2"/>
  <c r="AN245" i="2"/>
  <c r="AW244" i="2"/>
  <c r="AV244" i="2"/>
  <c r="AU244" i="2"/>
  <c r="AT244" i="2"/>
  <c r="AS244" i="2"/>
  <c r="AR244" i="2"/>
  <c r="AQ244" i="2"/>
  <c r="AP244" i="2"/>
  <c r="A244" i="2"/>
  <c r="AO244" i="2"/>
  <c r="AN244" i="2"/>
  <c r="AW243" i="2"/>
  <c r="AV243" i="2"/>
  <c r="AU243" i="2"/>
  <c r="AT243" i="2"/>
  <c r="AS243" i="2"/>
  <c r="AR243" i="2"/>
  <c r="AQ243" i="2"/>
  <c r="AP243" i="2"/>
  <c r="A243" i="2"/>
  <c r="AO243" i="2"/>
  <c r="AN243" i="2"/>
  <c r="AW242" i="2"/>
  <c r="AV242" i="2"/>
  <c r="AU242" i="2"/>
  <c r="AT242" i="2"/>
  <c r="AS242" i="2"/>
  <c r="AR242" i="2"/>
  <c r="AQ242" i="2"/>
  <c r="AP242" i="2"/>
  <c r="A242" i="2"/>
  <c r="AO242" i="2"/>
  <c r="AN242" i="2"/>
  <c r="AW241" i="2"/>
  <c r="AV241" i="2"/>
  <c r="AU241" i="2"/>
  <c r="AT241" i="2"/>
  <c r="AS241" i="2"/>
  <c r="AR241" i="2"/>
  <c r="AQ241" i="2"/>
  <c r="AP241" i="2"/>
  <c r="A241" i="2"/>
  <c r="AO241" i="2"/>
  <c r="AN241" i="2"/>
  <c r="AW240" i="2"/>
  <c r="AV240" i="2"/>
  <c r="AU240" i="2"/>
  <c r="AT240" i="2"/>
  <c r="AS240" i="2"/>
  <c r="AR240" i="2"/>
  <c r="AQ240" i="2"/>
  <c r="AP240" i="2"/>
  <c r="A240" i="2"/>
  <c r="AO240" i="2"/>
  <c r="AN240" i="2"/>
  <c r="AW239" i="2"/>
  <c r="AV239" i="2"/>
  <c r="AU239" i="2"/>
  <c r="AT239" i="2"/>
  <c r="AS239" i="2"/>
  <c r="AR239" i="2"/>
  <c r="AQ239" i="2"/>
  <c r="AP239" i="2"/>
  <c r="A239" i="2"/>
  <c r="AO239" i="2"/>
  <c r="AN239" i="2"/>
  <c r="AW238" i="2"/>
  <c r="AV238" i="2"/>
  <c r="AU238" i="2"/>
  <c r="AT238" i="2"/>
  <c r="AS238" i="2"/>
  <c r="AR238" i="2"/>
  <c r="AQ238" i="2"/>
  <c r="AP238" i="2"/>
  <c r="A238" i="2"/>
  <c r="AO238" i="2"/>
  <c r="AN238" i="2"/>
  <c r="AW237" i="2"/>
  <c r="AV237" i="2"/>
  <c r="AU237" i="2"/>
  <c r="AT237" i="2"/>
  <c r="AS237" i="2"/>
  <c r="AR237" i="2"/>
  <c r="AQ237" i="2"/>
  <c r="AP237" i="2"/>
  <c r="A237" i="2"/>
  <c r="AO237" i="2"/>
  <c r="AN237" i="2"/>
  <c r="AW236" i="2"/>
  <c r="AV236" i="2"/>
  <c r="AU236" i="2"/>
  <c r="AT236" i="2"/>
  <c r="AS236" i="2"/>
  <c r="AR236" i="2"/>
  <c r="AQ236" i="2"/>
  <c r="AP236" i="2"/>
  <c r="A236" i="2"/>
  <c r="AO236" i="2"/>
  <c r="AN236" i="2"/>
  <c r="AW235" i="2"/>
  <c r="AV235" i="2"/>
  <c r="AU235" i="2"/>
  <c r="AT235" i="2"/>
  <c r="AS235" i="2"/>
  <c r="AR235" i="2"/>
  <c r="AQ235" i="2"/>
  <c r="AP235" i="2"/>
  <c r="A235" i="2"/>
  <c r="AO235" i="2"/>
  <c r="AN235" i="2"/>
  <c r="AW234" i="2"/>
  <c r="AV234" i="2"/>
  <c r="AU234" i="2"/>
  <c r="AT234" i="2"/>
  <c r="AS234" i="2"/>
  <c r="AR234" i="2"/>
  <c r="AQ234" i="2"/>
  <c r="AP234" i="2"/>
  <c r="A234" i="2"/>
  <c r="AO234" i="2"/>
  <c r="AN234" i="2"/>
  <c r="AW233" i="2"/>
  <c r="AV233" i="2"/>
  <c r="AU233" i="2"/>
  <c r="AT233" i="2"/>
  <c r="AS233" i="2"/>
  <c r="AR233" i="2"/>
  <c r="AQ233" i="2"/>
  <c r="AP233" i="2"/>
  <c r="A233" i="2"/>
  <c r="AO233" i="2"/>
  <c r="AN233" i="2"/>
  <c r="AW232" i="2"/>
  <c r="AV232" i="2"/>
  <c r="AU232" i="2"/>
  <c r="AT232" i="2"/>
  <c r="AS232" i="2"/>
  <c r="AR232" i="2"/>
  <c r="AQ232" i="2"/>
  <c r="AP232" i="2"/>
  <c r="A232" i="2"/>
  <c r="AO232" i="2"/>
  <c r="AN232" i="2"/>
  <c r="AW231" i="2"/>
  <c r="AV231" i="2"/>
  <c r="AU231" i="2"/>
  <c r="AT231" i="2"/>
  <c r="AS231" i="2"/>
  <c r="AR231" i="2"/>
  <c r="AQ231" i="2"/>
  <c r="AP231" i="2"/>
  <c r="A231" i="2"/>
  <c r="AO231" i="2"/>
  <c r="AN231" i="2"/>
  <c r="AW230" i="2"/>
  <c r="AV230" i="2"/>
  <c r="AU230" i="2"/>
  <c r="AT230" i="2"/>
  <c r="AS230" i="2"/>
  <c r="AR230" i="2"/>
  <c r="AQ230" i="2"/>
  <c r="AP230" i="2"/>
  <c r="A230" i="2"/>
  <c r="AO230" i="2"/>
  <c r="AN230" i="2"/>
  <c r="AW229" i="2"/>
  <c r="AV229" i="2"/>
  <c r="AU229" i="2"/>
  <c r="AT229" i="2"/>
  <c r="AS229" i="2"/>
  <c r="AR229" i="2"/>
  <c r="AQ229" i="2"/>
  <c r="AP229" i="2"/>
  <c r="A229" i="2"/>
  <c r="AO229" i="2"/>
  <c r="AN229" i="2"/>
  <c r="AW228" i="2"/>
  <c r="AV228" i="2"/>
  <c r="AU228" i="2"/>
  <c r="AT228" i="2"/>
  <c r="AS228" i="2"/>
  <c r="AR228" i="2"/>
  <c r="AQ228" i="2"/>
  <c r="AP228" i="2"/>
  <c r="A228" i="2"/>
  <c r="AO228" i="2"/>
  <c r="AN228" i="2"/>
  <c r="AW227" i="2"/>
  <c r="AV227" i="2"/>
  <c r="AU227" i="2"/>
  <c r="AT227" i="2"/>
  <c r="AS227" i="2"/>
  <c r="AR227" i="2"/>
  <c r="AQ227" i="2"/>
  <c r="AP227" i="2"/>
  <c r="A227" i="2"/>
  <c r="AO227" i="2"/>
  <c r="AN227" i="2"/>
  <c r="AW226" i="2"/>
  <c r="AV226" i="2"/>
  <c r="AU226" i="2"/>
  <c r="AT226" i="2"/>
  <c r="AS226" i="2"/>
  <c r="AR226" i="2"/>
  <c r="AQ226" i="2"/>
  <c r="AP226" i="2"/>
  <c r="A226" i="2"/>
  <c r="AO226" i="2"/>
  <c r="AN226" i="2"/>
  <c r="AW225" i="2"/>
  <c r="AV225" i="2"/>
  <c r="AU225" i="2"/>
  <c r="AT225" i="2"/>
  <c r="AS225" i="2"/>
  <c r="AR225" i="2"/>
  <c r="AQ225" i="2"/>
  <c r="AP225" i="2"/>
  <c r="A225" i="2"/>
  <c r="AO225" i="2"/>
  <c r="AN225" i="2"/>
  <c r="AW224" i="2"/>
  <c r="AV224" i="2"/>
  <c r="AU224" i="2"/>
  <c r="AT224" i="2"/>
  <c r="AS224" i="2"/>
  <c r="AR224" i="2"/>
  <c r="AQ224" i="2"/>
  <c r="AP224" i="2"/>
  <c r="A224" i="2"/>
  <c r="AO224" i="2"/>
  <c r="AN224" i="2"/>
  <c r="AW223" i="2"/>
  <c r="AV223" i="2"/>
  <c r="AU223" i="2"/>
  <c r="AT223" i="2"/>
  <c r="AS223" i="2"/>
  <c r="AR223" i="2"/>
  <c r="AQ223" i="2"/>
  <c r="AP223" i="2"/>
  <c r="A223" i="2"/>
  <c r="AO223" i="2"/>
  <c r="AN223" i="2"/>
  <c r="AW222" i="2"/>
  <c r="AV222" i="2"/>
  <c r="AU222" i="2"/>
  <c r="AT222" i="2"/>
  <c r="AS222" i="2"/>
  <c r="AR222" i="2"/>
  <c r="AQ222" i="2"/>
  <c r="AP222" i="2"/>
  <c r="A222" i="2"/>
  <c r="AO222" i="2"/>
  <c r="AN222" i="2"/>
  <c r="AW221" i="2"/>
  <c r="AV221" i="2"/>
  <c r="AU221" i="2"/>
  <c r="AT221" i="2"/>
  <c r="AS221" i="2"/>
  <c r="AR221" i="2"/>
  <c r="AQ221" i="2"/>
  <c r="AP221" i="2"/>
  <c r="A221" i="2"/>
  <c r="AO221" i="2"/>
  <c r="AN221" i="2"/>
  <c r="AW220" i="2"/>
  <c r="AV220" i="2"/>
  <c r="AU220" i="2"/>
  <c r="AT220" i="2"/>
  <c r="AS220" i="2"/>
  <c r="AR220" i="2"/>
  <c r="AQ220" i="2"/>
  <c r="AP220" i="2"/>
  <c r="A220" i="2"/>
  <c r="AO220" i="2"/>
  <c r="AN220" i="2"/>
  <c r="AW219" i="2"/>
  <c r="AV219" i="2"/>
  <c r="AU219" i="2"/>
  <c r="AT219" i="2"/>
  <c r="AS219" i="2"/>
  <c r="AR219" i="2"/>
  <c r="AQ219" i="2"/>
  <c r="AP219" i="2"/>
  <c r="A219" i="2"/>
  <c r="AO219" i="2"/>
  <c r="AN219" i="2"/>
  <c r="AW218" i="2"/>
  <c r="AV218" i="2"/>
  <c r="AU218" i="2"/>
  <c r="AT218" i="2"/>
  <c r="AS218" i="2"/>
  <c r="AR218" i="2"/>
  <c r="AQ218" i="2"/>
  <c r="AP218" i="2"/>
  <c r="A218" i="2"/>
  <c r="AO218" i="2"/>
  <c r="AN218" i="2"/>
  <c r="AW217" i="2"/>
  <c r="AV217" i="2"/>
  <c r="AU217" i="2"/>
  <c r="AT217" i="2"/>
  <c r="AS217" i="2"/>
  <c r="AR217" i="2"/>
  <c r="AQ217" i="2"/>
  <c r="AP217" i="2"/>
  <c r="A217" i="2"/>
  <c r="AO217" i="2"/>
  <c r="AN217" i="2"/>
  <c r="AW216" i="2"/>
  <c r="AV216" i="2"/>
  <c r="AU216" i="2"/>
  <c r="AT216" i="2"/>
  <c r="AS216" i="2"/>
  <c r="AR216" i="2"/>
  <c r="AQ216" i="2"/>
  <c r="AP216" i="2"/>
  <c r="A216" i="2"/>
  <c r="AO216" i="2"/>
  <c r="AN216" i="2"/>
  <c r="AW215" i="2"/>
  <c r="AV215" i="2"/>
  <c r="AU215" i="2"/>
  <c r="AT215" i="2"/>
  <c r="AS215" i="2"/>
  <c r="AR215" i="2"/>
  <c r="AQ215" i="2"/>
  <c r="AP215" i="2"/>
  <c r="A215" i="2"/>
  <c r="AO215" i="2"/>
  <c r="AN215" i="2"/>
  <c r="AW214" i="2"/>
  <c r="AV214" i="2"/>
  <c r="AU214" i="2"/>
  <c r="AT214" i="2"/>
  <c r="AS214" i="2"/>
  <c r="AR214" i="2"/>
  <c r="AQ214" i="2"/>
  <c r="AP214" i="2"/>
  <c r="A214" i="2"/>
  <c r="AO214" i="2"/>
  <c r="AN214" i="2"/>
  <c r="AW213" i="2"/>
  <c r="AV213" i="2"/>
  <c r="AU213" i="2"/>
  <c r="AT213" i="2"/>
  <c r="AS213" i="2"/>
  <c r="AR213" i="2"/>
  <c r="AQ213" i="2"/>
  <c r="AP213" i="2"/>
  <c r="A213" i="2"/>
  <c r="AO213" i="2"/>
  <c r="AN213" i="2"/>
  <c r="AW212" i="2"/>
  <c r="AV212" i="2"/>
  <c r="AU212" i="2"/>
  <c r="AT212" i="2"/>
  <c r="AS212" i="2"/>
  <c r="AR212" i="2"/>
  <c r="AQ212" i="2"/>
  <c r="AP212" i="2"/>
  <c r="A212" i="2"/>
  <c r="AO212" i="2"/>
  <c r="AN212" i="2"/>
  <c r="AW211" i="2"/>
  <c r="AV211" i="2"/>
  <c r="AU211" i="2"/>
  <c r="AT211" i="2"/>
  <c r="AS211" i="2"/>
  <c r="AR211" i="2"/>
  <c r="AQ211" i="2"/>
  <c r="AP211" i="2"/>
  <c r="A211" i="2"/>
  <c r="AO211" i="2"/>
  <c r="AN211" i="2"/>
  <c r="AW210" i="2"/>
  <c r="AV210" i="2"/>
  <c r="AU210" i="2"/>
  <c r="AT210" i="2"/>
  <c r="AS210" i="2"/>
  <c r="AR210" i="2"/>
  <c r="AQ210" i="2"/>
  <c r="AP210" i="2"/>
  <c r="A210" i="2"/>
  <c r="AO210" i="2"/>
  <c r="AN210" i="2"/>
  <c r="AW209" i="2"/>
  <c r="AV209" i="2"/>
  <c r="AU209" i="2"/>
  <c r="AT209" i="2"/>
  <c r="AS209" i="2"/>
  <c r="AR209" i="2"/>
  <c r="AQ209" i="2"/>
  <c r="AP209" i="2"/>
  <c r="A209" i="2"/>
  <c r="AO209" i="2"/>
  <c r="AN209" i="2"/>
  <c r="AW208" i="2"/>
  <c r="AV208" i="2"/>
  <c r="AU208" i="2"/>
  <c r="AT208" i="2"/>
  <c r="AS208" i="2"/>
  <c r="AR208" i="2"/>
  <c r="AQ208" i="2"/>
  <c r="AP208" i="2"/>
  <c r="A208" i="2"/>
  <c r="AO208" i="2"/>
  <c r="AN208" i="2"/>
  <c r="AW207" i="2"/>
  <c r="AV207" i="2"/>
  <c r="AU207" i="2"/>
  <c r="AT207" i="2"/>
  <c r="AS207" i="2"/>
  <c r="AR207" i="2"/>
  <c r="AQ207" i="2"/>
  <c r="AP207" i="2"/>
  <c r="A207" i="2"/>
  <c r="AO207" i="2"/>
  <c r="AN207" i="2"/>
  <c r="AW206" i="2"/>
  <c r="AV206" i="2"/>
  <c r="AU206" i="2"/>
  <c r="AT206" i="2"/>
  <c r="AS206" i="2"/>
  <c r="AR206" i="2"/>
  <c r="AQ206" i="2"/>
  <c r="AP206" i="2"/>
  <c r="A206" i="2"/>
  <c r="AO206" i="2"/>
  <c r="AN206" i="2"/>
  <c r="AW205" i="2"/>
  <c r="AV205" i="2"/>
  <c r="AU205" i="2"/>
  <c r="AT205" i="2"/>
  <c r="AS205" i="2"/>
  <c r="AR205" i="2"/>
  <c r="AQ205" i="2"/>
  <c r="AP205" i="2"/>
  <c r="A205" i="2"/>
  <c r="AO205" i="2"/>
  <c r="AN205" i="2"/>
  <c r="AW204" i="2"/>
  <c r="AV204" i="2"/>
  <c r="AU204" i="2"/>
  <c r="AT204" i="2"/>
  <c r="AS204" i="2"/>
  <c r="AR204" i="2"/>
  <c r="AQ204" i="2"/>
  <c r="AP204" i="2"/>
  <c r="A204" i="2"/>
  <c r="AO204" i="2"/>
  <c r="AN204" i="2"/>
  <c r="AW203" i="2"/>
  <c r="AV203" i="2"/>
  <c r="AU203" i="2"/>
  <c r="AT203" i="2"/>
  <c r="AS203" i="2"/>
  <c r="AR203" i="2"/>
  <c r="AQ203" i="2"/>
  <c r="AP203" i="2"/>
  <c r="A203" i="2"/>
  <c r="AO203" i="2"/>
  <c r="AN203" i="2"/>
  <c r="AW202" i="2"/>
  <c r="AV202" i="2"/>
  <c r="AU202" i="2"/>
  <c r="AT202" i="2"/>
  <c r="AS202" i="2"/>
  <c r="AR202" i="2"/>
  <c r="AQ202" i="2"/>
  <c r="AP202" i="2"/>
  <c r="A202" i="2"/>
  <c r="AO202" i="2"/>
  <c r="AN202" i="2"/>
  <c r="AW201" i="2"/>
  <c r="AV201" i="2"/>
  <c r="AU201" i="2"/>
  <c r="AT201" i="2"/>
  <c r="AS201" i="2"/>
  <c r="AR201" i="2"/>
  <c r="AQ201" i="2"/>
  <c r="AP201" i="2"/>
  <c r="A201" i="2"/>
  <c r="AO201" i="2"/>
  <c r="AN201" i="2"/>
  <c r="AW200" i="2"/>
  <c r="AV200" i="2"/>
  <c r="AU200" i="2"/>
  <c r="AT200" i="2"/>
  <c r="AS200" i="2"/>
  <c r="AR200" i="2"/>
  <c r="AQ200" i="2"/>
  <c r="AP200" i="2"/>
  <c r="A200" i="2"/>
  <c r="AO200" i="2"/>
  <c r="AN200" i="2"/>
  <c r="AW199" i="2"/>
  <c r="AV199" i="2"/>
  <c r="AU199" i="2"/>
  <c r="AT199" i="2"/>
  <c r="AS199" i="2"/>
  <c r="AR199" i="2"/>
  <c r="AQ199" i="2"/>
  <c r="AP199" i="2"/>
  <c r="A199" i="2"/>
  <c r="AO199" i="2"/>
  <c r="AN199" i="2"/>
  <c r="AW198" i="2"/>
  <c r="AV198" i="2"/>
  <c r="AU198" i="2"/>
  <c r="AT198" i="2"/>
  <c r="AS198" i="2"/>
  <c r="AR198" i="2"/>
  <c r="AQ198" i="2"/>
  <c r="AP198" i="2"/>
  <c r="A198" i="2"/>
  <c r="AO198" i="2"/>
  <c r="AN198" i="2"/>
  <c r="AW197" i="2"/>
  <c r="AV197" i="2"/>
  <c r="AU197" i="2"/>
  <c r="AT197" i="2"/>
  <c r="AS197" i="2"/>
  <c r="AR197" i="2"/>
  <c r="AQ197" i="2"/>
  <c r="AP197" i="2"/>
  <c r="A197" i="2"/>
  <c r="AO197" i="2"/>
  <c r="AN197" i="2"/>
  <c r="AW196" i="2"/>
  <c r="AV196" i="2"/>
  <c r="AU196" i="2"/>
  <c r="AT196" i="2"/>
  <c r="AS196" i="2"/>
  <c r="AR196" i="2"/>
  <c r="AQ196" i="2"/>
  <c r="AP196" i="2"/>
  <c r="A196" i="2"/>
  <c r="AO196" i="2"/>
  <c r="AN196" i="2"/>
  <c r="AW195" i="2"/>
  <c r="AV195" i="2"/>
  <c r="AU195" i="2"/>
  <c r="AT195" i="2"/>
  <c r="AS195" i="2"/>
  <c r="AR195" i="2"/>
  <c r="AQ195" i="2"/>
  <c r="AP195" i="2"/>
  <c r="A195" i="2"/>
  <c r="AO195" i="2"/>
  <c r="AN195" i="2"/>
  <c r="AW194" i="2"/>
  <c r="AV194" i="2"/>
  <c r="AU194" i="2"/>
  <c r="AT194" i="2"/>
  <c r="AS194" i="2"/>
  <c r="AR194" i="2"/>
  <c r="AQ194" i="2"/>
  <c r="AP194" i="2"/>
  <c r="A194" i="2"/>
  <c r="AO194" i="2"/>
  <c r="AN194" i="2"/>
  <c r="AW193" i="2"/>
  <c r="AV193" i="2"/>
  <c r="AU193" i="2"/>
  <c r="AT193" i="2"/>
  <c r="AS193" i="2"/>
  <c r="AR193" i="2"/>
  <c r="AQ193" i="2"/>
  <c r="AP193" i="2"/>
  <c r="A193" i="2"/>
  <c r="AO193" i="2"/>
  <c r="AN193" i="2"/>
  <c r="AW192" i="2"/>
  <c r="AV192" i="2"/>
  <c r="AU192" i="2"/>
  <c r="AT192" i="2"/>
  <c r="AS192" i="2"/>
  <c r="AR192" i="2"/>
  <c r="AQ192" i="2"/>
  <c r="AP192" i="2"/>
  <c r="A192" i="2"/>
  <c r="AO192" i="2"/>
  <c r="AN192" i="2"/>
  <c r="AW191" i="2"/>
  <c r="AV191" i="2"/>
  <c r="AU191" i="2"/>
  <c r="AT191" i="2"/>
  <c r="AS191" i="2"/>
  <c r="AR191" i="2"/>
  <c r="AQ191" i="2"/>
  <c r="AP191" i="2"/>
  <c r="A191" i="2"/>
  <c r="AO191" i="2"/>
  <c r="AN191" i="2"/>
  <c r="AW190" i="2"/>
  <c r="AV190" i="2"/>
  <c r="AU190" i="2"/>
  <c r="AT190" i="2"/>
  <c r="AS190" i="2"/>
  <c r="AR190" i="2"/>
  <c r="AQ190" i="2"/>
  <c r="AP190" i="2"/>
  <c r="A190" i="2"/>
  <c r="AO190" i="2"/>
  <c r="AN190" i="2"/>
  <c r="AW189" i="2"/>
  <c r="AV189" i="2"/>
  <c r="AU189" i="2"/>
  <c r="AT189" i="2"/>
  <c r="AS189" i="2"/>
  <c r="AR189" i="2"/>
  <c r="AQ189" i="2"/>
  <c r="AP189" i="2"/>
  <c r="A189" i="2"/>
  <c r="AO189" i="2"/>
  <c r="AN189" i="2"/>
  <c r="AW188" i="2"/>
  <c r="AV188" i="2"/>
  <c r="AU188" i="2"/>
  <c r="AT188" i="2"/>
  <c r="AS188" i="2"/>
  <c r="AR188" i="2"/>
  <c r="AQ188" i="2"/>
  <c r="AP188" i="2"/>
  <c r="A188" i="2"/>
  <c r="AO188" i="2"/>
  <c r="AN188" i="2"/>
  <c r="AW187" i="2"/>
  <c r="AV187" i="2"/>
  <c r="AU187" i="2"/>
  <c r="AT187" i="2"/>
  <c r="AS187" i="2"/>
  <c r="AR187" i="2"/>
  <c r="AQ187" i="2"/>
  <c r="AP187" i="2"/>
  <c r="A187" i="2"/>
  <c r="AO187" i="2"/>
  <c r="AN187" i="2"/>
  <c r="AW186" i="2"/>
  <c r="AV186" i="2"/>
  <c r="AU186" i="2"/>
  <c r="AT186" i="2"/>
  <c r="AS186" i="2"/>
  <c r="AR186" i="2"/>
  <c r="AQ186" i="2"/>
  <c r="AP186" i="2"/>
  <c r="A186" i="2"/>
  <c r="AO186" i="2"/>
  <c r="AN186" i="2"/>
  <c r="AW185" i="2"/>
  <c r="AV185" i="2"/>
  <c r="AU185" i="2"/>
  <c r="AT185" i="2"/>
  <c r="AS185" i="2"/>
  <c r="AR185" i="2"/>
  <c r="AQ185" i="2"/>
  <c r="AP185" i="2"/>
  <c r="A185" i="2"/>
  <c r="AO185" i="2"/>
  <c r="AN185" i="2"/>
  <c r="AW184" i="2"/>
  <c r="AV184" i="2"/>
  <c r="AU184" i="2"/>
  <c r="AT184" i="2"/>
  <c r="AS184" i="2"/>
  <c r="AR184" i="2"/>
  <c r="AQ184" i="2"/>
  <c r="AP184" i="2"/>
  <c r="A184" i="2"/>
  <c r="AO184" i="2"/>
  <c r="AN184" i="2"/>
  <c r="AW183" i="2"/>
  <c r="AV183" i="2"/>
  <c r="AU183" i="2"/>
  <c r="AT183" i="2"/>
  <c r="AS183" i="2"/>
  <c r="AR183" i="2"/>
  <c r="AQ183" i="2"/>
  <c r="AP183" i="2"/>
  <c r="A183" i="2"/>
  <c r="AO183" i="2"/>
  <c r="AN183" i="2"/>
  <c r="AW182" i="2"/>
  <c r="AV182" i="2"/>
  <c r="AU182" i="2"/>
  <c r="AT182" i="2"/>
  <c r="AS182" i="2"/>
  <c r="AR182" i="2"/>
  <c r="AQ182" i="2"/>
  <c r="AP182" i="2"/>
  <c r="A182" i="2"/>
  <c r="AO182" i="2"/>
  <c r="AN182" i="2"/>
  <c r="AW181" i="2"/>
  <c r="AV181" i="2"/>
  <c r="AU181" i="2"/>
  <c r="AT181" i="2"/>
  <c r="AS181" i="2"/>
  <c r="AR181" i="2"/>
  <c r="AQ181" i="2"/>
  <c r="AP181" i="2"/>
  <c r="A181" i="2"/>
  <c r="AO181" i="2"/>
  <c r="AN181" i="2"/>
  <c r="AW180" i="2"/>
  <c r="AV180" i="2"/>
  <c r="AU180" i="2"/>
  <c r="AT180" i="2"/>
  <c r="AS180" i="2"/>
  <c r="AR180" i="2"/>
  <c r="AQ180" i="2"/>
  <c r="AP180" i="2"/>
  <c r="A180" i="2"/>
  <c r="AO180" i="2"/>
  <c r="AN180" i="2"/>
  <c r="AW179" i="2"/>
  <c r="AV179" i="2"/>
  <c r="AU179" i="2"/>
  <c r="AT179" i="2"/>
  <c r="AS179" i="2"/>
  <c r="AR179" i="2"/>
  <c r="AQ179" i="2"/>
  <c r="AP179" i="2"/>
  <c r="A179" i="2"/>
  <c r="AO179" i="2"/>
  <c r="AN179" i="2"/>
  <c r="AW178" i="2"/>
  <c r="AV178" i="2"/>
  <c r="AU178" i="2"/>
  <c r="AT178" i="2"/>
  <c r="AS178" i="2"/>
  <c r="AR178" i="2"/>
  <c r="AQ178" i="2"/>
  <c r="AP178" i="2"/>
  <c r="A178" i="2"/>
  <c r="AO178" i="2"/>
  <c r="AN178" i="2"/>
  <c r="AW177" i="2"/>
  <c r="AV177" i="2"/>
  <c r="AU177" i="2"/>
  <c r="AT177" i="2"/>
  <c r="AS177" i="2"/>
  <c r="AR177" i="2"/>
  <c r="AQ177" i="2"/>
  <c r="AP177" i="2"/>
  <c r="A177" i="2"/>
  <c r="AO177" i="2"/>
  <c r="AN177" i="2"/>
  <c r="AW176" i="2"/>
  <c r="AV176" i="2"/>
  <c r="AU176" i="2"/>
  <c r="AT176" i="2"/>
  <c r="AS176" i="2"/>
  <c r="AR176" i="2"/>
  <c r="AQ176" i="2"/>
  <c r="AP176" i="2"/>
  <c r="A176" i="2"/>
  <c r="AO176" i="2"/>
  <c r="AN176" i="2"/>
  <c r="AW175" i="2"/>
  <c r="AV175" i="2"/>
  <c r="AU175" i="2"/>
  <c r="AT175" i="2"/>
  <c r="AS175" i="2"/>
  <c r="AR175" i="2"/>
  <c r="AQ175" i="2"/>
  <c r="AP175" i="2"/>
  <c r="A175" i="2"/>
  <c r="AO175" i="2"/>
  <c r="AN175" i="2"/>
  <c r="AW174" i="2"/>
  <c r="AV174" i="2"/>
  <c r="AU174" i="2"/>
  <c r="AT174" i="2"/>
  <c r="AS174" i="2"/>
  <c r="AR174" i="2"/>
  <c r="AQ174" i="2"/>
  <c r="AP174" i="2"/>
  <c r="A174" i="2"/>
  <c r="AO174" i="2"/>
  <c r="AN174" i="2"/>
  <c r="AW173" i="2"/>
  <c r="AV173" i="2"/>
  <c r="AU173" i="2"/>
  <c r="AT173" i="2"/>
  <c r="AS173" i="2"/>
  <c r="AR173" i="2"/>
  <c r="AQ173" i="2"/>
  <c r="AP173" i="2"/>
  <c r="A173" i="2"/>
  <c r="AO173" i="2"/>
  <c r="AN173" i="2"/>
  <c r="AW172" i="2"/>
  <c r="AV172" i="2"/>
  <c r="AU172" i="2"/>
  <c r="AT172" i="2"/>
  <c r="AS172" i="2"/>
  <c r="AR172" i="2"/>
  <c r="AQ172" i="2"/>
  <c r="AP172" i="2"/>
  <c r="A172" i="2"/>
  <c r="AO172" i="2"/>
  <c r="AN172" i="2"/>
  <c r="AW171" i="2"/>
  <c r="AV171" i="2"/>
  <c r="AU171" i="2"/>
  <c r="AT171" i="2"/>
  <c r="AS171" i="2"/>
  <c r="AR171" i="2"/>
  <c r="AQ171" i="2"/>
  <c r="AP171" i="2"/>
  <c r="A171" i="2"/>
  <c r="AO171" i="2"/>
  <c r="AN171" i="2"/>
  <c r="AW170" i="2"/>
  <c r="AV170" i="2"/>
  <c r="AU170" i="2"/>
  <c r="AT170" i="2"/>
  <c r="AS170" i="2"/>
  <c r="AR170" i="2"/>
  <c r="AQ170" i="2"/>
  <c r="AP170" i="2"/>
  <c r="A170" i="2"/>
  <c r="AO170" i="2"/>
  <c r="AN170" i="2"/>
  <c r="AW169" i="2"/>
  <c r="AV169" i="2"/>
  <c r="AU169" i="2"/>
  <c r="AT169" i="2"/>
  <c r="AS169" i="2"/>
  <c r="AR169" i="2"/>
  <c r="AQ169" i="2"/>
  <c r="AP169" i="2"/>
  <c r="A169" i="2"/>
  <c r="AO169" i="2"/>
  <c r="AN169" i="2"/>
  <c r="AW168" i="2"/>
  <c r="AV168" i="2"/>
  <c r="AU168" i="2"/>
  <c r="AT168" i="2"/>
  <c r="AS168" i="2"/>
  <c r="AR168" i="2"/>
  <c r="AQ168" i="2"/>
  <c r="AP168" i="2"/>
  <c r="A168" i="2"/>
  <c r="AO168" i="2"/>
  <c r="AN168" i="2"/>
  <c r="AW167" i="2"/>
  <c r="AV167" i="2"/>
  <c r="AU167" i="2"/>
  <c r="AT167" i="2"/>
  <c r="AS167" i="2"/>
  <c r="AR167" i="2"/>
  <c r="AQ167" i="2"/>
  <c r="AP167" i="2"/>
  <c r="A167" i="2"/>
  <c r="AO167" i="2"/>
  <c r="AN167" i="2"/>
  <c r="AW166" i="2"/>
  <c r="AV166" i="2"/>
  <c r="AU166" i="2"/>
  <c r="AT166" i="2"/>
  <c r="AS166" i="2"/>
  <c r="AR166" i="2"/>
  <c r="AQ166" i="2"/>
  <c r="AP166" i="2"/>
  <c r="A166" i="2"/>
  <c r="AO166" i="2"/>
  <c r="AN166" i="2"/>
  <c r="AW165" i="2"/>
  <c r="AV165" i="2"/>
  <c r="AU165" i="2"/>
  <c r="AT165" i="2"/>
  <c r="AS165" i="2"/>
  <c r="AR165" i="2"/>
  <c r="AQ165" i="2"/>
  <c r="AP165" i="2"/>
  <c r="A165" i="2"/>
  <c r="AO165" i="2"/>
  <c r="AN165" i="2"/>
  <c r="AW164" i="2"/>
  <c r="AV164" i="2"/>
  <c r="AU164" i="2"/>
  <c r="AT164" i="2"/>
  <c r="AS164" i="2"/>
  <c r="AR164" i="2"/>
  <c r="AQ164" i="2"/>
  <c r="AP164" i="2"/>
  <c r="A164" i="2"/>
  <c r="AO164" i="2"/>
  <c r="AN164" i="2"/>
  <c r="AW163" i="2"/>
  <c r="AV163" i="2"/>
  <c r="AU163" i="2"/>
  <c r="AT163" i="2"/>
  <c r="AS163" i="2"/>
  <c r="AR163" i="2"/>
  <c r="AQ163" i="2"/>
  <c r="AP163" i="2"/>
  <c r="A163" i="2"/>
  <c r="AO163" i="2"/>
  <c r="AN163" i="2"/>
  <c r="AW162" i="2"/>
  <c r="AV162" i="2"/>
  <c r="AU162" i="2"/>
  <c r="AT162" i="2"/>
  <c r="AS162" i="2"/>
  <c r="AR162" i="2"/>
  <c r="AQ162" i="2"/>
  <c r="AP162" i="2"/>
  <c r="A162" i="2"/>
  <c r="AO162" i="2"/>
  <c r="AN162" i="2"/>
  <c r="AW161" i="2"/>
  <c r="AV161" i="2"/>
  <c r="AU161" i="2"/>
  <c r="AT161" i="2"/>
  <c r="AS161" i="2"/>
  <c r="AR161" i="2"/>
  <c r="AQ161" i="2"/>
  <c r="AP161" i="2"/>
  <c r="A161" i="2"/>
  <c r="AO161" i="2"/>
  <c r="AN161" i="2"/>
  <c r="AW160" i="2"/>
  <c r="AV160" i="2"/>
  <c r="AU160" i="2"/>
  <c r="AT160" i="2"/>
  <c r="AS160" i="2"/>
  <c r="AR160" i="2"/>
  <c r="AQ160" i="2"/>
  <c r="AP160" i="2"/>
  <c r="A160" i="2"/>
  <c r="AO160" i="2"/>
  <c r="AN160" i="2"/>
  <c r="AW159" i="2"/>
  <c r="AV159" i="2"/>
  <c r="AU159" i="2"/>
  <c r="AT159" i="2"/>
  <c r="AS159" i="2"/>
  <c r="AR159" i="2"/>
  <c r="AQ159" i="2"/>
  <c r="AP159" i="2"/>
  <c r="A159" i="2"/>
  <c r="AO159" i="2"/>
  <c r="AN159" i="2"/>
  <c r="AW158" i="2"/>
  <c r="AV158" i="2"/>
  <c r="AU158" i="2"/>
  <c r="AT158" i="2"/>
  <c r="AS158" i="2"/>
  <c r="AR158" i="2"/>
  <c r="AQ158" i="2"/>
  <c r="AP158" i="2"/>
  <c r="A158" i="2"/>
  <c r="AO158" i="2"/>
  <c r="AN158" i="2"/>
  <c r="AW157" i="2"/>
  <c r="AV157" i="2"/>
  <c r="AU157" i="2"/>
  <c r="AT157" i="2"/>
  <c r="AS157" i="2"/>
  <c r="AR157" i="2"/>
  <c r="AQ157" i="2"/>
  <c r="AP157" i="2"/>
  <c r="A157" i="2"/>
  <c r="AO157" i="2"/>
  <c r="AN157" i="2"/>
  <c r="AW156" i="2"/>
  <c r="AV156" i="2"/>
  <c r="AU156" i="2"/>
  <c r="AT156" i="2"/>
  <c r="AS156" i="2"/>
  <c r="AR156" i="2"/>
  <c r="AQ156" i="2"/>
  <c r="AP156" i="2"/>
  <c r="A156" i="2"/>
  <c r="AO156" i="2"/>
  <c r="AN156" i="2"/>
  <c r="AW155" i="2"/>
  <c r="AV155" i="2"/>
  <c r="AU155" i="2"/>
  <c r="AT155" i="2"/>
  <c r="AS155" i="2"/>
  <c r="AR155" i="2"/>
  <c r="AQ155" i="2"/>
  <c r="AP155" i="2"/>
  <c r="A155" i="2"/>
  <c r="AO155" i="2"/>
  <c r="AN155" i="2"/>
  <c r="AW154" i="2"/>
  <c r="AV154" i="2"/>
  <c r="AU154" i="2"/>
  <c r="AT154" i="2"/>
  <c r="AS154" i="2"/>
  <c r="AR154" i="2"/>
  <c r="AQ154" i="2"/>
  <c r="AP154" i="2"/>
  <c r="A154" i="2"/>
  <c r="AO154" i="2"/>
  <c r="AN154" i="2"/>
  <c r="AW153" i="2"/>
  <c r="AV153" i="2"/>
  <c r="AU153" i="2"/>
  <c r="AT153" i="2"/>
  <c r="AS153" i="2"/>
  <c r="AR153" i="2"/>
  <c r="AQ153" i="2"/>
  <c r="AP153" i="2"/>
  <c r="A153" i="2"/>
  <c r="AO153" i="2"/>
  <c r="AN153" i="2"/>
  <c r="AW152" i="2"/>
  <c r="AV152" i="2"/>
  <c r="AU152" i="2"/>
  <c r="AT152" i="2"/>
  <c r="AS152" i="2"/>
  <c r="AR152" i="2"/>
  <c r="AQ152" i="2"/>
  <c r="AP152" i="2"/>
  <c r="A152" i="2"/>
  <c r="AO152" i="2"/>
  <c r="AN152" i="2"/>
  <c r="AW151" i="2"/>
  <c r="AV151" i="2"/>
  <c r="AU151" i="2"/>
  <c r="AT151" i="2"/>
  <c r="AS151" i="2"/>
  <c r="AR151" i="2"/>
  <c r="AQ151" i="2"/>
  <c r="AP151" i="2"/>
  <c r="A151" i="2"/>
  <c r="AO151" i="2"/>
  <c r="AN151" i="2"/>
  <c r="AW150" i="2"/>
  <c r="AV150" i="2"/>
  <c r="AU150" i="2"/>
  <c r="AT150" i="2"/>
  <c r="AS150" i="2"/>
  <c r="AR150" i="2"/>
  <c r="AQ150" i="2"/>
  <c r="AP150" i="2"/>
  <c r="A150" i="2"/>
  <c r="AO150" i="2"/>
  <c r="AN150" i="2"/>
  <c r="AW149" i="2"/>
  <c r="AV149" i="2"/>
  <c r="AU149" i="2"/>
  <c r="AT149" i="2"/>
  <c r="AS149" i="2"/>
  <c r="AR149" i="2"/>
  <c r="AQ149" i="2"/>
  <c r="AP149" i="2"/>
  <c r="A149" i="2"/>
  <c r="AO149" i="2"/>
  <c r="AN149" i="2"/>
  <c r="AW148" i="2"/>
  <c r="AV148" i="2"/>
  <c r="AU148" i="2"/>
  <c r="AT148" i="2"/>
  <c r="AS148" i="2"/>
  <c r="AR148" i="2"/>
  <c r="AQ148" i="2"/>
  <c r="AP148" i="2"/>
  <c r="A148" i="2"/>
  <c r="AO148" i="2"/>
  <c r="AN148" i="2"/>
  <c r="AW147" i="2"/>
  <c r="AV147" i="2"/>
  <c r="AU147" i="2"/>
  <c r="AT147" i="2"/>
  <c r="AS147" i="2"/>
  <c r="AR147" i="2"/>
  <c r="AQ147" i="2"/>
  <c r="AP147" i="2"/>
  <c r="A147" i="2"/>
  <c r="AO147" i="2"/>
  <c r="AN147" i="2"/>
  <c r="AW146" i="2"/>
  <c r="AV146" i="2"/>
  <c r="AU146" i="2"/>
  <c r="AT146" i="2"/>
  <c r="AS146" i="2"/>
  <c r="AR146" i="2"/>
  <c r="AQ146" i="2"/>
  <c r="AP146" i="2"/>
  <c r="A146" i="2"/>
  <c r="AO146" i="2"/>
  <c r="AN146" i="2"/>
  <c r="AW145" i="2"/>
  <c r="AV145" i="2"/>
  <c r="AU145" i="2"/>
  <c r="AT145" i="2"/>
  <c r="AS145" i="2"/>
  <c r="AR145" i="2"/>
  <c r="AQ145" i="2"/>
  <c r="AP145" i="2"/>
  <c r="A145" i="2"/>
  <c r="AO145" i="2"/>
  <c r="AN145" i="2"/>
  <c r="AW144" i="2"/>
  <c r="AV144" i="2"/>
  <c r="AU144" i="2"/>
  <c r="AT144" i="2"/>
  <c r="AS144" i="2"/>
  <c r="AR144" i="2"/>
  <c r="AQ144" i="2"/>
  <c r="AP144" i="2"/>
  <c r="A144" i="2"/>
  <c r="AO144" i="2"/>
  <c r="AN144" i="2"/>
  <c r="AW143" i="2"/>
  <c r="AV143" i="2"/>
  <c r="AU143" i="2"/>
  <c r="AT143" i="2"/>
  <c r="AS143" i="2"/>
  <c r="AR143" i="2"/>
  <c r="AQ143" i="2"/>
  <c r="AP143" i="2"/>
  <c r="A143" i="2"/>
  <c r="AO143" i="2"/>
  <c r="AN143" i="2"/>
  <c r="AW142" i="2"/>
  <c r="AV142" i="2"/>
  <c r="AU142" i="2"/>
  <c r="AT142" i="2"/>
  <c r="AS142" i="2"/>
  <c r="AR142" i="2"/>
  <c r="AQ142" i="2"/>
  <c r="AP142" i="2"/>
  <c r="A142" i="2"/>
  <c r="AO142" i="2"/>
  <c r="AN142" i="2"/>
  <c r="AW141" i="2"/>
  <c r="AV141" i="2"/>
  <c r="AU141" i="2"/>
  <c r="AT141" i="2"/>
  <c r="AS141" i="2"/>
  <c r="AR141" i="2"/>
  <c r="AQ141" i="2"/>
  <c r="AP141" i="2"/>
  <c r="A141" i="2"/>
  <c r="AO141" i="2"/>
  <c r="AN141" i="2"/>
  <c r="AW140" i="2"/>
  <c r="AV140" i="2"/>
  <c r="AU140" i="2"/>
  <c r="AT140" i="2"/>
  <c r="AS140" i="2"/>
  <c r="AR140" i="2"/>
  <c r="AQ140" i="2"/>
  <c r="AP140" i="2"/>
  <c r="A140" i="2"/>
  <c r="AO140" i="2"/>
  <c r="AN140" i="2"/>
  <c r="AW139" i="2"/>
  <c r="AV139" i="2"/>
  <c r="AU139" i="2"/>
  <c r="AT139" i="2"/>
  <c r="AS139" i="2"/>
  <c r="AR139" i="2"/>
  <c r="AQ139" i="2"/>
  <c r="AP139" i="2"/>
  <c r="A139" i="2"/>
  <c r="AO139" i="2"/>
  <c r="AN139" i="2"/>
  <c r="AW138" i="2"/>
  <c r="AV138" i="2"/>
  <c r="AU138" i="2"/>
  <c r="AT138" i="2"/>
  <c r="AS138" i="2"/>
  <c r="AR138" i="2"/>
  <c r="AQ138" i="2"/>
  <c r="AP138" i="2"/>
  <c r="A138" i="2"/>
  <c r="AO138" i="2"/>
  <c r="AN138" i="2"/>
  <c r="AW137" i="2"/>
  <c r="AV137" i="2"/>
  <c r="AU137" i="2"/>
  <c r="AT137" i="2"/>
  <c r="AS137" i="2"/>
  <c r="AR137" i="2"/>
  <c r="AQ137" i="2"/>
  <c r="AP137" i="2"/>
  <c r="A137" i="2"/>
  <c r="AO137" i="2"/>
  <c r="AN137" i="2"/>
  <c r="AW136" i="2"/>
  <c r="AV136" i="2"/>
  <c r="AU136" i="2"/>
  <c r="AT136" i="2"/>
  <c r="AS136" i="2"/>
  <c r="AR136" i="2"/>
  <c r="AQ136" i="2"/>
  <c r="AP136" i="2"/>
  <c r="A136" i="2"/>
  <c r="AO136" i="2"/>
  <c r="AN136" i="2"/>
  <c r="AW135" i="2"/>
  <c r="AV135" i="2"/>
  <c r="AU135" i="2"/>
  <c r="AT135" i="2"/>
  <c r="AS135" i="2"/>
  <c r="AR135" i="2"/>
  <c r="AQ135" i="2"/>
  <c r="AP135" i="2"/>
  <c r="A135" i="2"/>
  <c r="AO135" i="2"/>
  <c r="AN135" i="2"/>
  <c r="AW134" i="2"/>
  <c r="AV134" i="2"/>
  <c r="AU134" i="2"/>
  <c r="AT134" i="2"/>
  <c r="AS134" i="2"/>
  <c r="AR134" i="2"/>
  <c r="AQ134" i="2"/>
  <c r="AP134" i="2"/>
  <c r="A134" i="2"/>
  <c r="AO134" i="2"/>
  <c r="AN134" i="2"/>
  <c r="AW133" i="2"/>
  <c r="AV133" i="2"/>
  <c r="AU133" i="2"/>
  <c r="AT133" i="2"/>
  <c r="AS133" i="2"/>
  <c r="AR133" i="2"/>
  <c r="AQ133" i="2"/>
  <c r="AP133" i="2"/>
  <c r="A133" i="2"/>
  <c r="AO133" i="2"/>
  <c r="AN133" i="2"/>
  <c r="AW132" i="2"/>
  <c r="AV132" i="2"/>
  <c r="AU132" i="2"/>
  <c r="AT132" i="2"/>
  <c r="AS132" i="2"/>
  <c r="AR132" i="2"/>
  <c r="AQ132" i="2"/>
  <c r="AP132" i="2"/>
  <c r="A132" i="2"/>
  <c r="AO132" i="2"/>
  <c r="AN132" i="2"/>
  <c r="AW131" i="2"/>
  <c r="AV131" i="2"/>
  <c r="AU131" i="2"/>
  <c r="AT131" i="2"/>
  <c r="AS131" i="2"/>
  <c r="AR131" i="2"/>
  <c r="AQ131" i="2"/>
  <c r="AP131" i="2"/>
  <c r="A131" i="2"/>
  <c r="AO131" i="2"/>
  <c r="AN131" i="2"/>
  <c r="AW130" i="2"/>
  <c r="AV130" i="2"/>
  <c r="AU130" i="2"/>
  <c r="AT130" i="2"/>
  <c r="AS130" i="2"/>
  <c r="AR130" i="2"/>
  <c r="AQ130" i="2"/>
  <c r="AP130" i="2"/>
  <c r="A130" i="2"/>
  <c r="AO130" i="2"/>
  <c r="AN130" i="2"/>
  <c r="AW129" i="2"/>
  <c r="AV129" i="2"/>
  <c r="AU129" i="2"/>
  <c r="AT129" i="2"/>
  <c r="AS129" i="2"/>
  <c r="AR129" i="2"/>
  <c r="AQ129" i="2"/>
  <c r="AP129" i="2"/>
  <c r="A129" i="2"/>
  <c r="AO129" i="2"/>
  <c r="AN129" i="2"/>
  <c r="AW128" i="2"/>
  <c r="AV128" i="2"/>
  <c r="AU128" i="2"/>
  <c r="AT128" i="2"/>
  <c r="AS128" i="2"/>
  <c r="AR128" i="2"/>
  <c r="AQ128" i="2"/>
  <c r="AP128" i="2"/>
  <c r="A128" i="2"/>
  <c r="AO128" i="2"/>
  <c r="AN128" i="2"/>
  <c r="AW127" i="2"/>
  <c r="AV127" i="2"/>
  <c r="AU127" i="2"/>
  <c r="AT127" i="2"/>
  <c r="AS127" i="2"/>
  <c r="AR127" i="2"/>
  <c r="AQ127" i="2"/>
  <c r="AP127" i="2"/>
  <c r="A127" i="2"/>
  <c r="AO127" i="2"/>
  <c r="AN127" i="2"/>
  <c r="AW126" i="2"/>
  <c r="AV126" i="2"/>
  <c r="AU126" i="2"/>
  <c r="AT126" i="2"/>
  <c r="AS126" i="2"/>
  <c r="AR126" i="2"/>
  <c r="AQ126" i="2"/>
  <c r="AP126" i="2"/>
  <c r="A126" i="2"/>
  <c r="AO126" i="2"/>
  <c r="AN126" i="2"/>
  <c r="AW125" i="2"/>
  <c r="AV125" i="2"/>
  <c r="AU125" i="2"/>
  <c r="AT125" i="2"/>
  <c r="AS125" i="2"/>
  <c r="AR125" i="2"/>
  <c r="AQ125" i="2"/>
  <c r="AP125" i="2"/>
  <c r="A125" i="2"/>
  <c r="AO125" i="2"/>
  <c r="AN125" i="2"/>
  <c r="AW124" i="2"/>
  <c r="AV124" i="2"/>
  <c r="AU124" i="2"/>
  <c r="AT124" i="2"/>
  <c r="AS124" i="2"/>
  <c r="AR124" i="2"/>
  <c r="AQ124" i="2"/>
  <c r="AP124" i="2"/>
  <c r="A124" i="2"/>
  <c r="AO124" i="2"/>
  <c r="AN124" i="2"/>
  <c r="AW123" i="2"/>
  <c r="AV123" i="2"/>
  <c r="AU123" i="2"/>
  <c r="AT123" i="2"/>
  <c r="AS123" i="2"/>
  <c r="AR123" i="2"/>
  <c r="AQ123" i="2"/>
  <c r="AP123" i="2"/>
  <c r="A123" i="2"/>
  <c r="AO123" i="2"/>
  <c r="AN123" i="2"/>
  <c r="AW122" i="2"/>
  <c r="AV122" i="2"/>
  <c r="AU122" i="2"/>
  <c r="AT122" i="2"/>
  <c r="AS122" i="2"/>
  <c r="AR122" i="2"/>
  <c r="AQ122" i="2"/>
  <c r="AP122" i="2"/>
  <c r="A122" i="2"/>
  <c r="AO122" i="2"/>
  <c r="AN122" i="2"/>
  <c r="AW121" i="2"/>
  <c r="AV121" i="2"/>
  <c r="AU121" i="2"/>
  <c r="AT121" i="2"/>
  <c r="AS121" i="2"/>
  <c r="AR121" i="2"/>
  <c r="AQ121" i="2"/>
  <c r="AP121" i="2"/>
  <c r="A121" i="2"/>
  <c r="AO121" i="2"/>
  <c r="AN121" i="2"/>
  <c r="AW120" i="2"/>
  <c r="AV120" i="2"/>
  <c r="AU120" i="2"/>
  <c r="AT120" i="2"/>
  <c r="AS120" i="2"/>
  <c r="AR120" i="2"/>
  <c r="AQ120" i="2"/>
  <c r="AP120" i="2"/>
  <c r="A120" i="2"/>
  <c r="AO120" i="2"/>
  <c r="AN120" i="2"/>
  <c r="AW119" i="2"/>
  <c r="AV119" i="2"/>
  <c r="AU119" i="2"/>
  <c r="AT119" i="2"/>
  <c r="AS119" i="2"/>
  <c r="AR119" i="2"/>
  <c r="AQ119" i="2"/>
  <c r="AP119" i="2"/>
  <c r="A119" i="2"/>
  <c r="AO119" i="2"/>
  <c r="AN119" i="2"/>
  <c r="AW118" i="2"/>
  <c r="AV118" i="2"/>
  <c r="AU118" i="2"/>
  <c r="AT118" i="2"/>
  <c r="AS118" i="2"/>
  <c r="AR118" i="2"/>
  <c r="AQ118" i="2"/>
  <c r="AP118" i="2"/>
  <c r="A118" i="2"/>
  <c r="AO118" i="2"/>
  <c r="AN118" i="2"/>
  <c r="AW117" i="2"/>
  <c r="AV117" i="2"/>
  <c r="AU117" i="2"/>
  <c r="AT117" i="2"/>
  <c r="AS117" i="2"/>
  <c r="AR117" i="2"/>
  <c r="AQ117" i="2"/>
  <c r="AP117" i="2"/>
  <c r="A117" i="2"/>
  <c r="AO117" i="2"/>
  <c r="AN117" i="2"/>
  <c r="AW116" i="2"/>
  <c r="AV116" i="2"/>
  <c r="AU116" i="2"/>
  <c r="AT116" i="2"/>
  <c r="AS116" i="2"/>
  <c r="AR116" i="2"/>
  <c r="AQ116" i="2"/>
  <c r="AP116" i="2"/>
  <c r="A116" i="2"/>
  <c r="AO116" i="2"/>
  <c r="AN116" i="2"/>
  <c r="AW115" i="2"/>
  <c r="AV115" i="2"/>
  <c r="AU115" i="2"/>
  <c r="AT115" i="2"/>
  <c r="AS115" i="2"/>
  <c r="AR115" i="2"/>
  <c r="AQ115" i="2"/>
  <c r="AP115" i="2"/>
  <c r="A115" i="2"/>
  <c r="AO115" i="2"/>
  <c r="AN115" i="2"/>
  <c r="AW114" i="2"/>
  <c r="AV114" i="2"/>
  <c r="AU114" i="2"/>
  <c r="AT114" i="2"/>
  <c r="AS114" i="2"/>
  <c r="AR114" i="2"/>
  <c r="AQ114" i="2"/>
  <c r="AP114" i="2"/>
  <c r="A114" i="2"/>
  <c r="AO114" i="2"/>
  <c r="AN114" i="2"/>
  <c r="AW113" i="2"/>
  <c r="AV113" i="2"/>
  <c r="AU113" i="2"/>
  <c r="AT113" i="2"/>
  <c r="AS113" i="2"/>
  <c r="AR113" i="2"/>
  <c r="AQ113" i="2"/>
  <c r="AP113" i="2"/>
  <c r="A113" i="2"/>
  <c r="AO113" i="2"/>
  <c r="AN113" i="2"/>
  <c r="AW112" i="2"/>
  <c r="AV112" i="2"/>
  <c r="AU112" i="2"/>
  <c r="AT112" i="2"/>
  <c r="AS112" i="2"/>
  <c r="AR112" i="2"/>
  <c r="AQ112" i="2"/>
  <c r="AP112" i="2"/>
  <c r="A112" i="2"/>
  <c r="AO112" i="2"/>
  <c r="AN112" i="2"/>
  <c r="AW111" i="2"/>
  <c r="AV111" i="2"/>
  <c r="AU111" i="2"/>
  <c r="AT111" i="2"/>
  <c r="AS111" i="2"/>
  <c r="AR111" i="2"/>
  <c r="AQ111" i="2"/>
  <c r="AP111" i="2"/>
  <c r="A111" i="2"/>
  <c r="AO111" i="2"/>
  <c r="AN111" i="2"/>
  <c r="AW110" i="2"/>
  <c r="AV110" i="2"/>
  <c r="AU110" i="2"/>
  <c r="AT110" i="2"/>
  <c r="AS110" i="2"/>
  <c r="AR110" i="2"/>
  <c r="AQ110" i="2"/>
  <c r="AP110" i="2"/>
  <c r="A110" i="2"/>
  <c r="AO110" i="2"/>
  <c r="AN110" i="2"/>
  <c r="AW109" i="2"/>
  <c r="AV109" i="2"/>
  <c r="AU109" i="2"/>
  <c r="AT109" i="2"/>
  <c r="AS109" i="2"/>
  <c r="AR109" i="2"/>
  <c r="AQ109" i="2"/>
  <c r="AP109" i="2"/>
  <c r="A109" i="2"/>
  <c r="AO109" i="2"/>
  <c r="AN109" i="2"/>
  <c r="AW108" i="2"/>
  <c r="AV108" i="2"/>
  <c r="AU108" i="2"/>
  <c r="AT108" i="2"/>
  <c r="AS108" i="2"/>
  <c r="AR108" i="2"/>
  <c r="AQ108" i="2"/>
  <c r="AP108" i="2"/>
  <c r="A108" i="2"/>
  <c r="AO108" i="2"/>
  <c r="AN108" i="2"/>
  <c r="AW107" i="2"/>
  <c r="AV107" i="2"/>
  <c r="AU107" i="2"/>
  <c r="AT107" i="2"/>
  <c r="AS107" i="2"/>
  <c r="AR107" i="2"/>
  <c r="AQ107" i="2"/>
  <c r="AP107" i="2"/>
  <c r="A107" i="2"/>
  <c r="AO107" i="2"/>
  <c r="AN107" i="2"/>
  <c r="AW106" i="2"/>
  <c r="AV106" i="2"/>
  <c r="AU106" i="2"/>
  <c r="AT106" i="2"/>
  <c r="AS106" i="2"/>
  <c r="AR106" i="2"/>
  <c r="AQ106" i="2"/>
  <c r="AP106" i="2"/>
  <c r="A106" i="2"/>
  <c r="AO106" i="2"/>
  <c r="AN106" i="2"/>
  <c r="C34" i="1"/>
  <c r="G3" i="1"/>
  <c r="F3" i="1"/>
  <c r="E3" i="1"/>
  <c r="D3" i="1"/>
  <c r="B3" i="1"/>
  <c r="A3" i="1"/>
  <c r="A7" i="2"/>
  <c r="A8" i="2"/>
  <c r="I3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306" i="1"/>
  <c r="C7" i="1"/>
  <c r="AA9" i="1"/>
  <c r="AB9" i="1"/>
  <c r="AC9" i="1"/>
  <c r="AD9" i="1"/>
  <c r="AE9" i="1"/>
  <c r="AA10" i="1"/>
  <c r="AB10" i="1"/>
  <c r="AC10" i="1"/>
  <c r="AD10" i="1"/>
  <c r="AE10" i="1"/>
  <c r="AA11" i="1"/>
  <c r="AB11" i="1"/>
  <c r="AC11" i="1"/>
  <c r="AD11" i="1"/>
  <c r="AE11" i="1"/>
  <c r="AA12" i="1"/>
  <c r="AB12" i="1"/>
  <c r="AC12" i="1"/>
  <c r="AD12" i="1"/>
  <c r="AE12" i="1"/>
  <c r="AA13" i="1"/>
  <c r="AB13" i="1"/>
  <c r="AC13" i="1"/>
  <c r="AD13" i="1"/>
  <c r="AE13" i="1"/>
  <c r="AA14" i="1"/>
  <c r="AB14" i="1"/>
  <c r="AC14" i="1"/>
  <c r="AD14" i="1"/>
  <c r="AE14" i="1"/>
  <c r="AA15" i="1"/>
  <c r="AB15" i="1"/>
  <c r="AC15" i="1"/>
  <c r="AD15" i="1"/>
  <c r="AE15" i="1"/>
  <c r="AA16" i="1"/>
  <c r="AB16" i="1"/>
  <c r="AC16" i="1"/>
  <c r="AD16" i="1"/>
  <c r="AE16" i="1"/>
  <c r="AA17" i="1"/>
  <c r="AB17" i="1"/>
  <c r="AC17" i="1"/>
  <c r="AD17" i="1"/>
  <c r="AE17" i="1"/>
  <c r="AA18" i="1"/>
  <c r="AB18" i="1"/>
  <c r="AC18" i="1"/>
  <c r="AD18" i="1"/>
  <c r="AE18" i="1"/>
  <c r="AA19" i="1"/>
  <c r="AB19" i="1"/>
  <c r="AC19" i="1"/>
  <c r="AD19" i="1"/>
  <c r="AE19" i="1"/>
  <c r="AA20" i="1"/>
  <c r="AB20" i="1"/>
  <c r="AC20" i="1"/>
  <c r="AD20" i="1"/>
  <c r="AE20" i="1"/>
  <c r="AA21" i="1"/>
  <c r="AB21" i="1"/>
  <c r="AC21" i="1"/>
  <c r="AD21" i="1"/>
  <c r="AE21" i="1"/>
  <c r="AA22" i="1"/>
  <c r="AB22" i="1"/>
  <c r="AC22" i="1"/>
  <c r="AD22" i="1"/>
  <c r="AE22" i="1"/>
  <c r="AA23" i="1"/>
  <c r="AB23" i="1"/>
  <c r="AC23" i="1"/>
  <c r="AD23" i="1"/>
  <c r="AE23" i="1"/>
  <c r="AA24" i="1"/>
  <c r="AB24" i="1"/>
  <c r="AC24" i="1"/>
  <c r="AD24" i="1"/>
  <c r="AE24" i="1"/>
  <c r="AA25" i="1"/>
  <c r="AB25" i="1"/>
  <c r="AC25" i="1"/>
  <c r="AD25" i="1"/>
  <c r="AE25" i="1"/>
  <c r="AA26" i="1"/>
  <c r="AB26" i="1"/>
  <c r="AC26" i="1"/>
  <c r="AD26" i="1"/>
  <c r="AE26" i="1"/>
  <c r="AA27" i="1"/>
  <c r="AB27" i="1"/>
  <c r="AC27" i="1"/>
  <c r="AD27" i="1"/>
  <c r="AE27" i="1"/>
  <c r="AA28" i="1"/>
  <c r="AB28" i="1"/>
  <c r="AC28" i="1"/>
  <c r="AD28" i="1"/>
  <c r="AE28" i="1"/>
  <c r="AA29" i="1"/>
  <c r="AB29" i="1"/>
  <c r="AC29" i="1"/>
  <c r="AD29" i="1"/>
  <c r="AE29" i="1"/>
  <c r="AA30" i="1"/>
  <c r="AB30" i="1"/>
  <c r="AC30" i="1"/>
  <c r="AD30" i="1"/>
  <c r="AE30" i="1"/>
  <c r="AA31" i="1"/>
  <c r="AB31" i="1"/>
  <c r="AC31" i="1"/>
  <c r="AD31" i="1"/>
  <c r="AE31" i="1"/>
  <c r="AA32" i="1"/>
  <c r="AB32" i="1"/>
  <c r="AC32" i="1"/>
  <c r="AD32" i="1"/>
  <c r="AE32" i="1"/>
  <c r="AA33" i="1"/>
  <c r="AB33" i="1"/>
  <c r="AC33" i="1"/>
  <c r="AD33" i="1"/>
  <c r="AE33" i="1"/>
  <c r="AA34" i="1"/>
  <c r="AB34" i="1"/>
  <c r="AC34" i="1"/>
  <c r="AD34" i="1"/>
  <c r="AE34" i="1"/>
  <c r="AA35" i="1"/>
  <c r="AB35" i="1"/>
  <c r="AC35" i="1"/>
  <c r="AD35" i="1"/>
  <c r="AE35" i="1"/>
  <c r="AA36" i="1"/>
  <c r="AB36" i="1"/>
  <c r="AC36" i="1"/>
  <c r="AD36" i="1"/>
  <c r="AE36" i="1"/>
  <c r="AA37" i="1"/>
  <c r="AB37" i="1"/>
  <c r="AC37" i="1"/>
  <c r="AD37" i="1"/>
  <c r="AE37" i="1"/>
  <c r="AA38" i="1"/>
  <c r="AB38" i="1"/>
  <c r="AC38" i="1"/>
  <c r="AD38" i="1"/>
  <c r="AE38" i="1"/>
  <c r="AA39" i="1"/>
  <c r="AB39" i="1"/>
  <c r="AC39" i="1"/>
  <c r="AD39" i="1"/>
  <c r="AE39" i="1"/>
  <c r="AA40" i="1"/>
  <c r="AB40" i="1"/>
  <c r="AC40" i="1"/>
  <c r="AD40" i="1"/>
  <c r="AE40" i="1"/>
  <c r="AA41" i="1"/>
  <c r="AB41" i="1"/>
  <c r="AC41" i="1"/>
  <c r="AD41" i="1"/>
  <c r="AE41" i="1"/>
  <c r="AA42" i="1"/>
  <c r="AB42" i="1"/>
  <c r="AC42" i="1"/>
  <c r="AD42" i="1"/>
  <c r="AE42" i="1"/>
  <c r="AA43" i="1"/>
  <c r="AB43" i="1"/>
  <c r="AC43" i="1"/>
  <c r="AD43" i="1"/>
  <c r="AE43" i="1"/>
  <c r="AA44" i="1"/>
  <c r="AB44" i="1"/>
  <c r="AC44" i="1"/>
  <c r="AD44" i="1"/>
  <c r="AE44" i="1"/>
  <c r="AA45" i="1"/>
  <c r="AB45" i="1"/>
  <c r="AC45" i="1"/>
  <c r="AD45" i="1"/>
  <c r="AE45" i="1"/>
  <c r="AA46" i="1"/>
  <c r="AB46" i="1"/>
  <c r="AC46" i="1"/>
  <c r="AD46" i="1"/>
  <c r="AE46" i="1"/>
  <c r="AA47" i="1"/>
  <c r="AB47" i="1"/>
  <c r="AC47" i="1"/>
  <c r="AD47" i="1"/>
  <c r="AE47" i="1"/>
  <c r="AA48" i="1"/>
  <c r="AB48" i="1"/>
  <c r="AC48" i="1"/>
  <c r="AD48" i="1"/>
  <c r="AE48" i="1"/>
  <c r="AA49" i="1"/>
  <c r="AB49" i="1"/>
  <c r="AC49" i="1"/>
  <c r="AD49" i="1"/>
  <c r="AE49" i="1"/>
  <c r="AA50" i="1"/>
  <c r="AB50" i="1"/>
  <c r="AC50" i="1"/>
  <c r="AD50" i="1"/>
  <c r="AE50" i="1"/>
  <c r="AA51" i="1"/>
  <c r="AB51" i="1"/>
  <c r="AC51" i="1"/>
  <c r="AD51" i="1"/>
  <c r="AE51" i="1"/>
  <c r="AA52" i="1"/>
  <c r="AB52" i="1"/>
  <c r="AC52" i="1"/>
  <c r="AD52" i="1"/>
  <c r="AE52" i="1"/>
  <c r="AA53" i="1"/>
  <c r="AB53" i="1"/>
  <c r="AC53" i="1"/>
  <c r="AD53" i="1"/>
  <c r="AE53" i="1"/>
  <c r="AA54" i="1"/>
  <c r="AB54" i="1"/>
  <c r="AC54" i="1"/>
  <c r="AD54" i="1"/>
  <c r="AE54" i="1"/>
  <c r="AA55" i="1"/>
  <c r="AB55" i="1"/>
  <c r="AC55" i="1"/>
  <c r="AD55" i="1"/>
  <c r="AE55" i="1"/>
  <c r="AA56" i="1"/>
  <c r="AB56" i="1"/>
  <c r="AC56" i="1"/>
  <c r="AD56" i="1"/>
  <c r="AE56" i="1"/>
  <c r="AA57" i="1"/>
  <c r="AB57" i="1"/>
  <c r="AC57" i="1"/>
  <c r="AD57" i="1"/>
  <c r="AE57" i="1"/>
  <c r="AA58" i="1"/>
  <c r="AB58" i="1"/>
  <c r="AC58" i="1"/>
  <c r="AD58" i="1"/>
  <c r="AE58" i="1"/>
  <c r="AA59" i="1"/>
  <c r="AB59" i="1"/>
  <c r="AC59" i="1"/>
  <c r="AD59" i="1"/>
  <c r="AE59" i="1"/>
  <c r="AA60" i="1"/>
  <c r="AB60" i="1"/>
  <c r="AC60" i="1"/>
  <c r="AD60" i="1"/>
  <c r="AE60" i="1"/>
  <c r="AA61" i="1"/>
  <c r="AB61" i="1"/>
  <c r="AC61" i="1"/>
  <c r="AD61" i="1"/>
  <c r="AE61" i="1"/>
  <c r="AA62" i="1"/>
  <c r="AB62" i="1"/>
  <c r="AC62" i="1"/>
  <c r="AD62" i="1"/>
  <c r="AE62" i="1"/>
  <c r="AA63" i="1"/>
  <c r="AB63" i="1"/>
  <c r="AC63" i="1"/>
  <c r="AD63" i="1"/>
  <c r="AE63" i="1"/>
  <c r="AA64" i="1"/>
  <c r="AB64" i="1"/>
  <c r="AC64" i="1"/>
  <c r="AD64" i="1"/>
  <c r="AE64" i="1"/>
  <c r="AA65" i="1"/>
  <c r="AB65" i="1"/>
  <c r="AC65" i="1"/>
  <c r="AD65" i="1"/>
  <c r="AE65" i="1"/>
  <c r="AA66" i="1"/>
  <c r="AB66" i="1"/>
  <c r="AC66" i="1"/>
  <c r="AD66" i="1"/>
  <c r="AE66" i="1"/>
  <c r="AA67" i="1"/>
  <c r="AB67" i="1"/>
  <c r="AC67" i="1"/>
  <c r="AD67" i="1"/>
  <c r="AE67" i="1"/>
  <c r="AA68" i="1"/>
  <c r="AB68" i="1"/>
  <c r="AC68" i="1"/>
  <c r="AD68" i="1"/>
  <c r="AE68" i="1"/>
  <c r="AA69" i="1"/>
  <c r="AB69" i="1"/>
  <c r="AC69" i="1"/>
  <c r="AD69" i="1"/>
  <c r="AE69" i="1"/>
  <c r="AA70" i="1"/>
  <c r="AB70" i="1"/>
  <c r="AC70" i="1"/>
  <c r="AD70" i="1"/>
  <c r="AE70" i="1"/>
  <c r="AA71" i="1"/>
  <c r="AB71" i="1"/>
  <c r="AC71" i="1"/>
  <c r="AD71" i="1"/>
  <c r="AE71" i="1"/>
  <c r="AA72" i="1"/>
  <c r="AB72" i="1"/>
  <c r="AC72" i="1"/>
  <c r="AD72" i="1"/>
  <c r="AE72" i="1"/>
  <c r="AA73" i="1"/>
  <c r="AB73" i="1"/>
  <c r="AC73" i="1"/>
  <c r="AD73" i="1"/>
  <c r="AE73" i="1"/>
  <c r="AA74" i="1"/>
  <c r="AB74" i="1"/>
  <c r="AC74" i="1"/>
  <c r="AD74" i="1"/>
  <c r="AE74" i="1"/>
  <c r="AA75" i="1"/>
  <c r="AB75" i="1"/>
  <c r="AC75" i="1"/>
  <c r="AD75" i="1"/>
  <c r="AE75" i="1"/>
  <c r="AA76" i="1"/>
  <c r="AB76" i="1"/>
  <c r="AC76" i="1"/>
  <c r="AD76" i="1"/>
  <c r="AE76" i="1"/>
  <c r="AA77" i="1"/>
  <c r="AB77" i="1"/>
  <c r="AC77" i="1"/>
  <c r="AD77" i="1"/>
  <c r="AE77" i="1"/>
  <c r="AA78" i="1"/>
  <c r="AB78" i="1"/>
  <c r="AC78" i="1"/>
  <c r="AD78" i="1"/>
  <c r="AE78" i="1"/>
  <c r="AA79" i="1"/>
  <c r="AB79" i="1"/>
  <c r="AC79" i="1"/>
  <c r="AD79" i="1"/>
  <c r="AE79" i="1"/>
  <c r="AA80" i="1"/>
  <c r="AB80" i="1"/>
  <c r="AC80" i="1"/>
  <c r="AD80" i="1"/>
  <c r="AE80" i="1"/>
  <c r="AA81" i="1"/>
  <c r="AB81" i="1"/>
  <c r="AC81" i="1"/>
  <c r="AD81" i="1"/>
  <c r="AE81" i="1"/>
  <c r="AA82" i="1"/>
  <c r="AB82" i="1"/>
  <c r="AC82" i="1"/>
  <c r="AD82" i="1"/>
  <c r="AE82" i="1"/>
  <c r="AA83" i="1"/>
  <c r="AB83" i="1"/>
  <c r="AC83" i="1"/>
  <c r="AD83" i="1"/>
  <c r="AE83" i="1"/>
  <c r="AA84" i="1"/>
  <c r="AB84" i="1"/>
  <c r="AC84" i="1"/>
  <c r="AD84" i="1"/>
  <c r="AE84" i="1"/>
  <c r="AA85" i="1"/>
  <c r="AB85" i="1"/>
  <c r="AC85" i="1"/>
  <c r="AD85" i="1"/>
  <c r="AE85" i="1"/>
  <c r="AA86" i="1"/>
  <c r="AB86" i="1"/>
  <c r="AC86" i="1"/>
  <c r="AD86" i="1"/>
  <c r="AE86" i="1"/>
  <c r="AA87" i="1"/>
  <c r="AB87" i="1"/>
  <c r="AC87" i="1"/>
  <c r="AD87" i="1"/>
  <c r="AE87" i="1"/>
  <c r="AA88" i="1"/>
  <c r="AB88" i="1"/>
  <c r="AC88" i="1"/>
  <c r="AD88" i="1"/>
  <c r="AE88" i="1"/>
  <c r="AA89" i="1"/>
  <c r="AB89" i="1"/>
  <c r="AC89" i="1"/>
  <c r="AD89" i="1"/>
  <c r="AE89" i="1"/>
  <c r="AA90" i="1"/>
  <c r="AB90" i="1"/>
  <c r="AC90" i="1"/>
  <c r="AD90" i="1"/>
  <c r="AE90" i="1"/>
  <c r="AA91" i="1"/>
  <c r="AB91" i="1"/>
  <c r="AC91" i="1"/>
  <c r="AD91" i="1"/>
  <c r="AE91" i="1"/>
  <c r="AA92" i="1"/>
  <c r="AB92" i="1"/>
  <c r="AC92" i="1"/>
  <c r="AD92" i="1"/>
  <c r="AE92" i="1"/>
  <c r="AA93" i="1"/>
  <c r="AB93" i="1"/>
  <c r="AC93" i="1"/>
  <c r="AD93" i="1"/>
  <c r="AE93" i="1"/>
  <c r="AA94" i="1"/>
  <c r="AB94" i="1"/>
  <c r="AC94" i="1"/>
  <c r="AD94" i="1"/>
  <c r="AE94" i="1"/>
  <c r="AA95" i="1"/>
  <c r="AB95" i="1"/>
  <c r="AC95" i="1"/>
  <c r="AD95" i="1"/>
  <c r="AE95" i="1"/>
  <c r="AA96" i="1"/>
  <c r="AB96" i="1"/>
  <c r="AC96" i="1"/>
  <c r="AD96" i="1"/>
  <c r="AE96" i="1"/>
  <c r="AA97" i="1"/>
  <c r="AB97" i="1"/>
  <c r="AC97" i="1"/>
  <c r="AD97" i="1"/>
  <c r="AE97" i="1"/>
  <c r="AA98" i="1"/>
  <c r="AB98" i="1"/>
  <c r="AC98" i="1"/>
  <c r="AD98" i="1"/>
  <c r="AE98" i="1"/>
  <c r="AA99" i="1"/>
  <c r="AB99" i="1"/>
  <c r="AC99" i="1"/>
  <c r="AD99" i="1"/>
  <c r="AE99" i="1"/>
  <c r="AA100" i="1"/>
  <c r="AB100" i="1"/>
  <c r="AC100" i="1"/>
  <c r="AD100" i="1"/>
  <c r="AE100" i="1"/>
  <c r="AA101" i="1"/>
  <c r="AB101" i="1"/>
  <c r="AC101" i="1"/>
  <c r="AD101" i="1"/>
  <c r="AE101" i="1"/>
  <c r="AA102" i="1"/>
  <c r="AB102" i="1"/>
  <c r="AC102" i="1"/>
  <c r="AD102" i="1"/>
  <c r="AE102" i="1"/>
  <c r="AA103" i="1"/>
  <c r="AB103" i="1"/>
  <c r="AC103" i="1"/>
  <c r="AD103" i="1"/>
  <c r="AE103" i="1"/>
  <c r="AA104" i="1"/>
  <c r="AB104" i="1"/>
  <c r="AC104" i="1"/>
  <c r="AD104" i="1"/>
  <c r="AE104" i="1"/>
  <c r="AA105" i="1"/>
  <c r="AB105" i="1"/>
  <c r="AC105" i="1"/>
  <c r="AD105" i="1"/>
  <c r="AE105" i="1"/>
  <c r="AA306" i="1"/>
  <c r="AB306" i="1"/>
  <c r="AC306" i="1"/>
  <c r="AD306" i="1"/>
  <c r="AE306" i="1"/>
  <c r="AA8" i="1"/>
  <c r="AB8" i="1"/>
  <c r="AC8" i="1"/>
  <c r="AD8" i="1"/>
  <c r="AE8" i="1"/>
  <c r="AB7" i="1"/>
  <c r="BP7" i="1"/>
  <c r="AC7" i="1"/>
  <c r="AD7" i="1"/>
  <c r="AE7" i="1"/>
  <c r="AA7" i="1"/>
  <c r="K9" i="1"/>
  <c r="L9" i="1"/>
  <c r="M9" i="1"/>
  <c r="N9" i="1"/>
  <c r="O9" i="1"/>
  <c r="P9" i="1"/>
  <c r="Q9" i="1"/>
  <c r="R9" i="1"/>
  <c r="S9" i="1"/>
  <c r="K10" i="1"/>
  <c r="L10" i="1"/>
  <c r="M10" i="1"/>
  <c r="N10" i="1"/>
  <c r="O10" i="1"/>
  <c r="P10" i="1"/>
  <c r="Q10" i="1"/>
  <c r="R10" i="1"/>
  <c r="S10" i="1"/>
  <c r="K11" i="1"/>
  <c r="L11" i="1"/>
  <c r="M11" i="1"/>
  <c r="N11" i="1"/>
  <c r="O11" i="1"/>
  <c r="P11" i="1"/>
  <c r="Q11" i="1"/>
  <c r="R11" i="1"/>
  <c r="S11" i="1"/>
  <c r="K12" i="1"/>
  <c r="L12" i="1"/>
  <c r="M12" i="1"/>
  <c r="N12" i="1"/>
  <c r="O12" i="1"/>
  <c r="P12" i="1"/>
  <c r="Q12" i="1"/>
  <c r="R12" i="1"/>
  <c r="S12" i="1"/>
  <c r="K13" i="1"/>
  <c r="L13" i="1"/>
  <c r="M13" i="1"/>
  <c r="N13" i="1"/>
  <c r="O13" i="1"/>
  <c r="P13" i="1"/>
  <c r="Q13" i="1"/>
  <c r="R13" i="1"/>
  <c r="S13" i="1"/>
  <c r="K14" i="1"/>
  <c r="L14" i="1"/>
  <c r="M14" i="1"/>
  <c r="N14" i="1"/>
  <c r="O14" i="1"/>
  <c r="P14" i="1"/>
  <c r="Q14" i="1"/>
  <c r="R14" i="1"/>
  <c r="S14" i="1"/>
  <c r="K15" i="1"/>
  <c r="L15" i="1"/>
  <c r="M15" i="1"/>
  <c r="N15" i="1"/>
  <c r="O15" i="1"/>
  <c r="P15" i="1"/>
  <c r="Q15" i="1"/>
  <c r="R15" i="1"/>
  <c r="S15" i="1"/>
  <c r="K16" i="1"/>
  <c r="L16" i="1"/>
  <c r="M16" i="1"/>
  <c r="N16" i="1"/>
  <c r="O16" i="1"/>
  <c r="P16" i="1"/>
  <c r="Q16" i="1"/>
  <c r="R16" i="1"/>
  <c r="S16" i="1"/>
  <c r="K17" i="1"/>
  <c r="L17" i="1"/>
  <c r="M17" i="1"/>
  <c r="N17" i="1"/>
  <c r="O17" i="1"/>
  <c r="P17" i="1"/>
  <c r="Q17" i="1"/>
  <c r="R17" i="1"/>
  <c r="S17" i="1"/>
  <c r="K18" i="1"/>
  <c r="L18" i="1"/>
  <c r="M18" i="1"/>
  <c r="N18" i="1"/>
  <c r="O18" i="1"/>
  <c r="P18" i="1"/>
  <c r="Q18" i="1"/>
  <c r="R18" i="1"/>
  <c r="S18" i="1"/>
  <c r="K19" i="1"/>
  <c r="L19" i="1"/>
  <c r="M19" i="1"/>
  <c r="N19" i="1"/>
  <c r="O19" i="1"/>
  <c r="P19" i="1"/>
  <c r="Q19" i="1"/>
  <c r="R19" i="1"/>
  <c r="S19" i="1"/>
  <c r="K20" i="1"/>
  <c r="L20" i="1"/>
  <c r="M20" i="1"/>
  <c r="N20" i="1"/>
  <c r="O20" i="1"/>
  <c r="P20" i="1"/>
  <c r="Q20" i="1"/>
  <c r="R20" i="1"/>
  <c r="S20" i="1"/>
  <c r="K21" i="1"/>
  <c r="L21" i="1"/>
  <c r="M21" i="1"/>
  <c r="N21" i="1"/>
  <c r="O21" i="1"/>
  <c r="P21" i="1"/>
  <c r="Q21" i="1"/>
  <c r="R21" i="1"/>
  <c r="S21" i="1"/>
  <c r="K22" i="1"/>
  <c r="L22" i="1"/>
  <c r="M22" i="1"/>
  <c r="N22" i="1"/>
  <c r="O22" i="1"/>
  <c r="P22" i="1"/>
  <c r="Q22" i="1"/>
  <c r="R22" i="1"/>
  <c r="S22" i="1"/>
  <c r="K23" i="1"/>
  <c r="L23" i="1"/>
  <c r="M23" i="1"/>
  <c r="N23" i="1"/>
  <c r="O23" i="1"/>
  <c r="P23" i="1"/>
  <c r="Q23" i="1"/>
  <c r="R23" i="1"/>
  <c r="S23" i="1"/>
  <c r="K24" i="1"/>
  <c r="L24" i="1"/>
  <c r="M24" i="1"/>
  <c r="N24" i="1"/>
  <c r="O24" i="1"/>
  <c r="P24" i="1"/>
  <c r="Q24" i="1"/>
  <c r="R24" i="1"/>
  <c r="S24" i="1"/>
  <c r="K25" i="1"/>
  <c r="L25" i="1"/>
  <c r="M25" i="1"/>
  <c r="N25" i="1"/>
  <c r="O25" i="1"/>
  <c r="P25" i="1"/>
  <c r="Q25" i="1"/>
  <c r="R25" i="1"/>
  <c r="S25" i="1"/>
  <c r="K26" i="1"/>
  <c r="L26" i="1"/>
  <c r="M26" i="1"/>
  <c r="N26" i="1"/>
  <c r="O26" i="1"/>
  <c r="P26" i="1"/>
  <c r="Q26" i="1"/>
  <c r="R26" i="1"/>
  <c r="S26" i="1"/>
  <c r="K27" i="1"/>
  <c r="L27" i="1"/>
  <c r="M27" i="1"/>
  <c r="N27" i="1"/>
  <c r="O27" i="1"/>
  <c r="P27" i="1"/>
  <c r="Q27" i="1"/>
  <c r="R27" i="1"/>
  <c r="S27" i="1"/>
  <c r="K28" i="1"/>
  <c r="L28" i="1"/>
  <c r="M28" i="1"/>
  <c r="N28" i="1"/>
  <c r="O28" i="1"/>
  <c r="P28" i="1"/>
  <c r="Q28" i="1"/>
  <c r="R28" i="1"/>
  <c r="S28" i="1"/>
  <c r="K29" i="1"/>
  <c r="L29" i="1"/>
  <c r="M29" i="1"/>
  <c r="N29" i="1"/>
  <c r="O29" i="1"/>
  <c r="P29" i="1"/>
  <c r="Q29" i="1"/>
  <c r="R29" i="1"/>
  <c r="S29" i="1"/>
  <c r="K30" i="1"/>
  <c r="L30" i="1"/>
  <c r="M30" i="1"/>
  <c r="N30" i="1"/>
  <c r="O30" i="1"/>
  <c r="P30" i="1"/>
  <c r="Q30" i="1"/>
  <c r="R30" i="1"/>
  <c r="S30" i="1"/>
  <c r="K31" i="1"/>
  <c r="L31" i="1"/>
  <c r="M31" i="1"/>
  <c r="N31" i="1"/>
  <c r="O31" i="1"/>
  <c r="P31" i="1"/>
  <c r="Q31" i="1"/>
  <c r="R31" i="1"/>
  <c r="S31" i="1"/>
  <c r="K32" i="1"/>
  <c r="L32" i="1"/>
  <c r="M32" i="1"/>
  <c r="N32" i="1"/>
  <c r="O32" i="1"/>
  <c r="P32" i="1"/>
  <c r="Q32" i="1"/>
  <c r="R32" i="1"/>
  <c r="S32" i="1"/>
  <c r="K33" i="1"/>
  <c r="L33" i="1"/>
  <c r="M33" i="1"/>
  <c r="N33" i="1"/>
  <c r="O33" i="1"/>
  <c r="P33" i="1"/>
  <c r="Q33" i="1"/>
  <c r="R33" i="1"/>
  <c r="S33" i="1"/>
  <c r="K34" i="1"/>
  <c r="L34" i="1"/>
  <c r="M34" i="1"/>
  <c r="N34" i="1"/>
  <c r="O34" i="1"/>
  <c r="P34" i="1"/>
  <c r="Q34" i="1"/>
  <c r="R34" i="1"/>
  <c r="S34" i="1"/>
  <c r="K35" i="1"/>
  <c r="L35" i="1"/>
  <c r="M35" i="1"/>
  <c r="N35" i="1"/>
  <c r="O35" i="1"/>
  <c r="P35" i="1"/>
  <c r="Q35" i="1"/>
  <c r="R35" i="1"/>
  <c r="S35" i="1"/>
  <c r="K36" i="1"/>
  <c r="L36" i="1"/>
  <c r="M36" i="1"/>
  <c r="N36" i="1"/>
  <c r="O36" i="1"/>
  <c r="P36" i="1"/>
  <c r="Q36" i="1"/>
  <c r="R36" i="1"/>
  <c r="S36" i="1"/>
  <c r="K37" i="1"/>
  <c r="L37" i="1"/>
  <c r="M37" i="1"/>
  <c r="N37" i="1"/>
  <c r="O37" i="1"/>
  <c r="P37" i="1"/>
  <c r="Q37" i="1"/>
  <c r="R37" i="1"/>
  <c r="S37" i="1"/>
  <c r="K38" i="1"/>
  <c r="L38" i="1"/>
  <c r="M38" i="1"/>
  <c r="N38" i="1"/>
  <c r="O38" i="1"/>
  <c r="P38" i="1"/>
  <c r="Q38" i="1"/>
  <c r="R38" i="1"/>
  <c r="S38" i="1"/>
  <c r="K39" i="1"/>
  <c r="L39" i="1"/>
  <c r="M39" i="1"/>
  <c r="N39" i="1"/>
  <c r="O39" i="1"/>
  <c r="P39" i="1"/>
  <c r="Q39" i="1"/>
  <c r="R39" i="1"/>
  <c r="S39" i="1"/>
  <c r="K40" i="1"/>
  <c r="L40" i="1"/>
  <c r="M40" i="1"/>
  <c r="N40" i="1"/>
  <c r="O40" i="1"/>
  <c r="P40" i="1"/>
  <c r="Q40" i="1"/>
  <c r="R40" i="1"/>
  <c r="S40" i="1"/>
  <c r="K41" i="1"/>
  <c r="L41" i="1"/>
  <c r="M41" i="1"/>
  <c r="N41" i="1"/>
  <c r="O41" i="1"/>
  <c r="P41" i="1"/>
  <c r="Q41" i="1"/>
  <c r="R41" i="1"/>
  <c r="S41" i="1"/>
  <c r="K42" i="1"/>
  <c r="L42" i="1"/>
  <c r="M42" i="1"/>
  <c r="N42" i="1"/>
  <c r="O42" i="1"/>
  <c r="P42" i="1"/>
  <c r="Q42" i="1"/>
  <c r="R42" i="1"/>
  <c r="S42" i="1"/>
  <c r="K43" i="1"/>
  <c r="L43" i="1"/>
  <c r="M43" i="1"/>
  <c r="N43" i="1"/>
  <c r="O43" i="1"/>
  <c r="P43" i="1"/>
  <c r="Q43" i="1"/>
  <c r="R43" i="1"/>
  <c r="S43" i="1"/>
  <c r="K44" i="1"/>
  <c r="L44" i="1"/>
  <c r="M44" i="1"/>
  <c r="N44" i="1"/>
  <c r="O44" i="1"/>
  <c r="P44" i="1"/>
  <c r="Q44" i="1"/>
  <c r="R44" i="1"/>
  <c r="S44" i="1"/>
  <c r="K45" i="1"/>
  <c r="L45" i="1"/>
  <c r="M45" i="1"/>
  <c r="N45" i="1"/>
  <c r="O45" i="1"/>
  <c r="P45" i="1"/>
  <c r="Q45" i="1"/>
  <c r="R45" i="1"/>
  <c r="S45" i="1"/>
  <c r="K46" i="1"/>
  <c r="L46" i="1"/>
  <c r="M46" i="1"/>
  <c r="N46" i="1"/>
  <c r="O46" i="1"/>
  <c r="P46" i="1"/>
  <c r="Q46" i="1"/>
  <c r="R46" i="1"/>
  <c r="S46" i="1"/>
  <c r="K47" i="1"/>
  <c r="L47" i="1"/>
  <c r="M47" i="1"/>
  <c r="N47" i="1"/>
  <c r="O47" i="1"/>
  <c r="P47" i="1"/>
  <c r="Q47" i="1"/>
  <c r="R47" i="1"/>
  <c r="S47" i="1"/>
  <c r="K48" i="1"/>
  <c r="L48" i="1"/>
  <c r="M48" i="1"/>
  <c r="N48" i="1"/>
  <c r="O48" i="1"/>
  <c r="P48" i="1"/>
  <c r="Q48" i="1"/>
  <c r="R48" i="1"/>
  <c r="S48" i="1"/>
  <c r="K49" i="1"/>
  <c r="L49" i="1"/>
  <c r="M49" i="1"/>
  <c r="N49" i="1"/>
  <c r="O49" i="1"/>
  <c r="P49" i="1"/>
  <c r="Q49" i="1"/>
  <c r="R49" i="1"/>
  <c r="S49" i="1"/>
  <c r="K50" i="1"/>
  <c r="L50" i="1"/>
  <c r="M50" i="1"/>
  <c r="N50" i="1"/>
  <c r="O50" i="1"/>
  <c r="P50" i="1"/>
  <c r="Q50" i="1"/>
  <c r="R50" i="1"/>
  <c r="S50" i="1"/>
  <c r="K51" i="1"/>
  <c r="L51" i="1"/>
  <c r="M51" i="1"/>
  <c r="N51" i="1"/>
  <c r="O51" i="1"/>
  <c r="P51" i="1"/>
  <c r="Q51" i="1"/>
  <c r="R51" i="1"/>
  <c r="S51" i="1"/>
  <c r="K52" i="1"/>
  <c r="L52" i="1"/>
  <c r="M52" i="1"/>
  <c r="N52" i="1"/>
  <c r="O52" i="1"/>
  <c r="P52" i="1"/>
  <c r="Q52" i="1"/>
  <c r="R52" i="1"/>
  <c r="S52" i="1"/>
  <c r="K53" i="1"/>
  <c r="L53" i="1"/>
  <c r="M53" i="1"/>
  <c r="N53" i="1"/>
  <c r="O53" i="1"/>
  <c r="P53" i="1"/>
  <c r="Q53" i="1"/>
  <c r="R53" i="1"/>
  <c r="S53" i="1"/>
  <c r="K54" i="1"/>
  <c r="L54" i="1"/>
  <c r="M54" i="1"/>
  <c r="N54" i="1"/>
  <c r="O54" i="1"/>
  <c r="P54" i="1"/>
  <c r="Q54" i="1"/>
  <c r="R54" i="1"/>
  <c r="S54" i="1"/>
  <c r="K55" i="1"/>
  <c r="L55" i="1"/>
  <c r="M55" i="1"/>
  <c r="N55" i="1"/>
  <c r="O55" i="1"/>
  <c r="P55" i="1"/>
  <c r="Q55" i="1"/>
  <c r="R55" i="1"/>
  <c r="S55" i="1"/>
  <c r="K56" i="1"/>
  <c r="L56" i="1"/>
  <c r="M56" i="1"/>
  <c r="N56" i="1"/>
  <c r="O56" i="1"/>
  <c r="P56" i="1"/>
  <c r="Q56" i="1"/>
  <c r="R56" i="1"/>
  <c r="S56" i="1"/>
  <c r="K57" i="1"/>
  <c r="L57" i="1"/>
  <c r="M57" i="1"/>
  <c r="N57" i="1"/>
  <c r="O57" i="1"/>
  <c r="P57" i="1"/>
  <c r="Q57" i="1"/>
  <c r="R57" i="1"/>
  <c r="S57" i="1"/>
  <c r="K58" i="1"/>
  <c r="L58" i="1"/>
  <c r="M58" i="1"/>
  <c r="N58" i="1"/>
  <c r="O58" i="1"/>
  <c r="P58" i="1"/>
  <c r="Q58" i="1"/>
  <c r="R58" i="1"/>
  <c r="S58" i="1"/>
  <c r="K59" i="1"/>
  <c r="L59" i="1"/>
  <c r="M59" i="1"/>
  <c r="N59" i="1"/>
  <c r="O59" i="1"/>
  <c r="P59" i="1"/>
  <c r="Q59" i="1"/>
  <c r="R59" i="1"/>
  <c r="S59" i="1"/>
  <c r="K60" i="1"/>
  <c r="L60" i="1"/>
  <c r="M60" i="1"/>
  <c r="N60" i="1"/>
  <c r="O60" i="1"/>
  <c r="P60" i="1"/>
  <c r="Q60" i="1"/>
  <c r="R60" i="1"/>
  <c r="S60" i="1"/>
  <c r="K61" i="1"/>
  <c r="L61" i="1"/>
  <c r="M61" i="1"/>
  <c r="N61" i="1"/>
  <c r="O61" i="1"/>
  <c r="P61" i="1"/>
  <c r="Q61" i="1"/>
  <c r="R61" i="1"/>
  <c r="S61" i="1"/>
  <c r="K62" i="1"/>
  <c r="L62" i="1"/>
  <c r="M62" i="1"/>
  <c r="N62" i="1"/>
  <c r="O62" i="1"/>
  <c r="P62" i="1"/>
  <c r="Q62" i="1"/>
  <c r="R62" i="1"/>
  <c r="S62" i="1"/>
  <c r="K63" i="1"/>
  <c r="L63" i="1"/>
  <c r="M63" i="1"/>
  <c r="N63" i="1"/>
  <c r="O63" i="1"/>
  <c r="P63" i="1"/>
  <c r="Q63" i="1"/>
  <c r="R63" i="1"/>
  <c r="S63" i="1"/>
  <c r="K64" i="1"/>
  <c r="L64" i="1"/>
  <c r="M64" i="1"/>
  <c r="N64" i="1"/>
  <c r="O64" i="1"/>
  <c r="P64" i="1"/>
  <c r="Q64" i="1"/>
  <c r="R64" i="1"/>
  <c r="S64" i="1"/>
  <c r="K65" i="1"/>
  <c r="L65" i="1"/>
  <c r="M65" i="1"/>
  <c r="N65" i="1"/>
  <c r="O65" i="1"/>
  <c r="P65" i="1"/>
  <c r="Q65" i="1"/>
  <c r="R65" i="1"/>
  <c r="S65" i="1"/>
  <c r="K66" i="1"/>
  <c r="L66" i="1"/>
  <c r="M66" i="1"/>
  <c r="N66" i="1"/>
  <c r="O66" i="1"/>
  <c r="P66" i="1"/>
  <c r="Q66" i="1"/>
  <c r="R66" i="1"/>
  <c r="S66" i="1"/>
  <c r="K67" i="1"/>
  <c r="L67" i="1"/>
  <c r="M67" i="1"/>
  <c r="N67" i="1"/>
  <c r="O67" i="1"/>
  <c r="P67" i="1"/>
  <c r="Q67" i="1"/>
  <c r="R67" i="1"/>
  <c r="S67" i="1"/>
  <c r="K68" i="1"/>
  <c r="L68" i="1"/>
  <c r="M68" i="1"/>
  <c r="N68" i="1"/>
  <c r="O68" i="1"/>
  <c r="P68" i="1"/>
  <c r="Q68" i="1"/>
  <c r="R68" i="1"/>
  <c r="S68" i="1"/>
  <c r="K69" i="1"/>
  <c r="L69" i="1"/>
  <c r="M69" i="1"/>
  <c r="N69" i="1"/>
  <c r="O69" i="1"/>
  <c r="P69" i="1"/>
  <c r="Q69" i="1"/>
  <c r="R69" i="1"/>
  <c r="S69" i="1"/>
  <c r="K70" i="1"/>
  <c r="L70" i="1"/>
  <c r="M70" i="1"/>
  <c r="N70" i="1"/>
  <c r="O70" i="1"/>
  <c r="P70" i="1"/>
  <c r="Q70" i="1"/>
  <c r="R70" i="1"/>
  <c r="S70" i="1"/>
  <c r="K71" i="1"/>
  <c r="L71" i="1"/>
  <c r="M71" i="1"/>
  <c r="N71" i="1"/>
  <c r="O71" i="1"/>
  <c r="P71" i="1"/>
  <c r="Q71" i="1"/>
  <c r="R71" i="1"/>
  <c r="S71" i="1"/>
  <c r="K72" i="1"/>
  <c r="L72" i="1"/>
  <c r="M72" i="1"/>
  <c r="N72" i="1"/>
  <c r="O72" i="1"/>
  <c r="P72" i="1"/>
  <c r="Q72" i="1"/>
  <c r="R72" i="1"/>
  <c r="S72" i="1"/>
  <c r="K73" i="1"/>
  <c r="L73" i="1"/>
  <c r="M73" i="1"/>
  <c r="N73" i="1"/>
  <c r="O73" i="1"/>
  <c r="P73" i="1"/>
  <c r="Q73" i="1"/>
  <c r="R73" i="1"/>
  <c r="S73" i="1"/>
  <c r="K74" i="1"/>
  <c r="L74" i="1"/>
  <c r="M74" i="1"/>
  <c r="N74" i="1"/>
  <c r="O74" i="1"/>
  <c r="P74" i="1"/>
  <c r="Q74" i="1"/>
  <c r="R74" i="1"/>
  <c r="S74" i="1"/>
  <c r="K75" i="1"/>
  <c r="L75" i="1"/>
  <c r="M75" i="1"/>
  <c r="N75" i="1"/>
  <c r="O75" i="1"/>
  <c r="P75" i="1"/>
  <c r="Q75" i="1"/>
  <c r="R75" i="1"/>
  <c r="S75" i="1"/>
  <c r="K76" i="1"/>
  <c r="L76" i="1"/>
  <c r="M76" i="1"/>
  <c r="N76" i="1"/>
  <c r="O76" i="1"/>
  <c r="P76" i="1"/>
  <c r="Q76" i="1"/>
  <c r="R76" i="1"/>
  <c r="S76" i="1"/>
  <c r="K77" i="1"/>
  <c r="L77" i="1"/>
  <c r="M77" i="1"/>
  <c r="N77" i="1"/>
  <c r="O77" i="1"/>
  <c r="P77" i="1"/>
  <c r="Q77" i="1"/>
  <c r="R77" i="1"/>
  <c r="S77" i="1"/>
  <c r="K78" i="1"/>
  <c r="L78" i="1"/>
  <c r="M78" i="1"/>
  <c r="N78" i="1"/>
  <c r="O78" i="1"/>
  <c r="P78" i="1"/>
  <c r="Q78" i="1"/>
  <c r="R78" i="1"/>
  <c r="S78" i="1"/>
  <c r="K79" i="1"/>
  <c r="L79" i="1"/>
  <c r="M79" i="1"/>
  <c r="N79" i="1"/>
  <c r="O79" i="1"/>
  <c r="P79" i="1"/>
  <c r="Q79" i="1"/>
  <c r="R79" i="1"/>
  <c r="S79" i="1"/>
  <c r="K80" i="1"/>
  <c r="L80" i="1"/>
  <c r="M80" i="1"/>
  <c r="N80" i="1"/>
  <c r="O80" i="1"/>
  <c r="P80" i="1"/>
  <c r="Q80" i="1"/>
  <c r="R80" i="1"/>
  <c r="S80" i="1"/>
  <c r="K81" i="1"/>
  <c r="L81" i="1"/>
  <c r="M81" i="1"/>
  <c r="N81" i="1"/>
  <c r="O81" i="1"/>
  <c r="P81" i="1"/>
  <c r="Q81" i="1"/>
  <c r="R81" i="1"/>
  <c r="S81" i="1"/>
  <c r="K82" i="1"/>
  <c r="L82" i="1"/>
  <c r="M82" i="1"/>
  <c r="N82" i="1"/>
  <c r="O82" i="1"/>
  <c r="P82" i="1"/>
  <c r="Q82" i="1"/>
  <c r="R82" i="1"/>
  <c r="S82" i="1"/>
  <c r="K83" i="1"/>
  <c r="L83" i="1"/>
  <c r="M83" i="1"/>
  <c r="N83" i="1"/>
  <c r="O83" i="1"/>
  <c r="P83" i="1"/>
  <c r="Q83" i="1"/>
  <c r="R83" i="1"/>
  <c r="S83" i="1"/>
  <c r="K84" i="1"/>
  <c r="L84" i="1"/>
  <c r="M84" i="1"/>
  <c r="N84" i="1"/>
  <c r="O84" i="1"/>
  <c r="P84" i="1"/>
  <c r="Q84" i="1"/>
  <c r="R84" i="1"/>
  <c r="S84" i="1"/>
  <c r="K85" i="1"/>
  <c r="L85" i="1"/>
  <c r="M85" i="1"/>
  <c r="N85" i="1"/>
  <c r="O85" i="1"/>
  <c r="P85" i="1"/>
  <c r="Q85" i="1"/>
  <c r="R85" i="1"/>
  <c r="S85" i="1"/>
  <c r="K86" i="1"/>
  <c r="L86" i="1"/>
  <c r="M86" i="1"/>
  <c r="N86" i="1"/>
  <c r="O86" i="1"/>
  <c r="P86" i="1"/>
  <c r="Q86" i="1"/>
  <c r="R86" i="1"/>
  <c r="S86" i="1"/>
  <c r="K87" i="1"/>
  <c r="L87" i="1"/>
  <c r="M87" i="1"/>
  <c r="N87" i="1"/>
  <c r="O87" i="1"/>
  <c r="P87" i="1"/>
  <c r="Q87" i="1"/>
  <c r="R87" i="1"/>
  <c r="S87" i="1"/>
  <c r="K88" i="1"/>
  <c r="L88" i="1"/>
  <c r="M88" i="1"/>
  <c r="N88" i="1"/>
  <c r="O88" i="1"/>
  <c r="P88" i="1"/>
  <c r="Q88" i="1"/>
  <c r="R88" i="1"/>
  <c r="S88" i="1"/>
  <c r="K89" i="1"/>
  <c r="L89" i="1"/>
  <c r="M89" i="1"/>
  <c r="N89" i="1"/>
  <c r="O89" i="1"/>
  <c r="P89" i="1"/>
  <c r="Q89" i="1"/>
  <c r="R89" i="1"/>
  <c r="S89" i="1"/>
  <c r="K90" i="1"/>
  <c r="L90" i="1"/>
  <c r="M90" i="1"/>
  <c r="N90" i="1"/>
  <c r="O90" i="1"/>
  <c r="P90" i="1"/>
  <c r="Q90" i="1"/>
  <c r="R90" i="1"/>
  <c r="S90" i="1"/>
  <c r="K91" i="1"/>
  <c r="L91" i="1"/>
  <c r="M91" i="1"/>
  <c r="N91" i="1"/>
  <c r="O91" i="1"/>
  <c r="P91" i="1"/>
  <c r="Q91" i="1"/>
  <c r="R91" i="1"/>
  <c r="S91" i="1"/>
  <c r="K92" i="1"/>
  <c r="L92" i="1"/>
  <c r="M92" i="1"/>
  <c r="N92" i="1"/>
  <c r="O92" i="1"/>
  <c r="P92" i="1"/>
  <c r="Q92" i="1"/>
  <c r="R92" i="1"/>
  <c r="S92" i="1"/>
  <c r="K93" i="1"/>
  <c r="L93" i="1"/>
  <c r="M93" i="1"/>
  <c r="N93" i="1"/>
  <c r="O93" i="1"/>
  <c r="P93" i="1"/>
  <c r="Q93" i="1"/>
  <c r="R93" i="1"/>
  <c r="S93" i="1"/>
  <c r="K94" i="1"/>
  <c r="L94" i="1"/>
  <c r="M94" i="1"/>
  <c r="N94" i="1"/>
  <c r="O94" i="1"/>
  <c r="P94" i="1"/>
  <c r="Q94" i="1"/>
  <c r="R94" i="1"/>
  <c r="S94" i="1"/>
  <c r="K95" i="1"/>
  <c r="L95" i="1"/>
  <c r="M95" i="1"/>
  <c r="N95" i="1"/>
  <c r="O95" i="1"/>
  <c r="P95" i="1"/>
  <c r="Q95" i="1"/>
  <c r="R95" i="1"/>
  <c r="S95" i="1"/>
  <c r="K96" i="1"/>
  <c r="L96" i="1"/>
  <c r="M96" i="1"/>
  <c r="N96" i="1"/>
  <c r="O96" i="1"/>
  <c r="P96" i="1"/>
  <c r="Q96" i="1"/>
  <c r="R96" i="1"/>
  <c r="S96" i="1"/>
  <c r="K97" i="1"/>
  <c r="L97" i="1"/>
  <c r="M97" i="1"/>
  <c r="N97" i="1"/>
  <c r="O97" i="1"/>
  <c r="P97" i="1"/>
  <c r="Q97" i="1"/>
  <c r="R97" i="1"/>
  <c r="S97" i="1"/>
  <c r="K98" i="1"/>
  <c r="L98" i="1"/>
  <c r="M98" i="1"/>
  <c r="N98" i="1"/>
  <c r="O98" i="1"/>
  <c r="P98" i="1"/>
  <c r="Q98" i="1"/>
  <c r="R98" i="1"/>
  <c r="S98" i="1"/>
  <c r="K99" i="1"/>
  <c r="L99" i="1"/>
  <c r="M99" i="1"/>
  <c r="N99" i="1"/>
  <c r="O99" i="1"/>
  <c r="P99" i="1"/>
  <c r="Q99" i="1"/>
  <c r="R99" i="1"/>
  <c r="S99" i="1"/>
  <c r="K100" i="1"/>
  <c r="L100" i="1"/>
  <c r="M100" i="1"/>
  <c r="N100" i="1"/>
  <c r="O100" i="1"/>
  <c r="P100" i="1"/>
  <c r="Q100" i="1"/>
  <c r="R100" i="1"/>
  <c r="S100" i="1"/>
  <c r="K101" i="1"/>
  <c r="L101" i="1"/>
  <c r="M101" i="1"/>
  <c r="N101" i="1"/>
  <c r="O101" i="1"/>
  <c r="P101" i="1"/>
  <c r="Q101" i="1"/>
  <c r="R101" i="1"/>
  <c r="S101" i="1"/>
  <c r="K102" i="1"/>
  <c r="L102" i="1"/>
  <c r="M102" i="1"/>
  <c r="N102" i="1"/>
  <c r="O102" i="1"/>
  <c r="P102" i="1"/>
  <c r="Q102" i="1"/>
  <c r="R102" i="1"/>
  <c r="S102" i="1"/>
  <c r="K103" i="1"/>
  <c r="L103" i="1"/>
  <c r="M103" i="1"/>
  <c r="N103" i="1"/>
  <c r="O103" i="1"/>
  <c r="P103" i="1"/>
  <c r="Q103" i="1"/>
  <c r="R103" i="1"/>
  <c r="S103" i="1"/>
  <c r="K104" i="1"/>
  <c r="L104" i="1"/>
  <c r="M104" i="1"/>
  <c r="N104" i="1"/>
  <c r="O104" i="1"/>
  <c r="P104" i="1"/>
  <c r="Q104" i="1"/>
  <c r="R104" i="1"/>
  <c r="S104" i="1"/>
  <c r="K105" i="1"/>
  <c r="L105" i="1"/>
  <c r="M105" i="1"/>
  <c r="N105" i="1"/>
  <c r="O105" i="1"/>
  <c r="P105" i="1"/>
  <c r="Q105" i="1"/>
  <c r="R105" i="1"/>
  <c r="S105" i="1"/>
  <c r="K306" i="1"/>
  <c r="L306" i="1"/>
  <c r="M306" i="1"/>
  <c r="N306" i="1"/>
  <c r="O306" i="1"/>
  <c r="P306" i="1"/>
  <c r="Q306" i="1"/>
  <c r="R306" i="1"/>
  <c r="S306" i="1"/>
  <c r="K8" i="1"/>
  <c r="L8" i="1"/>
  <c r="M8" i="1"/>
  <c r="N8" i="1"/>
  <c r="O8" i="1"/>
  <c r="P8" i="1"/>
  <c r="Q8" i="1"/>
  <c r="R8" i="1"/>
  <c r="S8" i="1"/>
  <c r="L7" i="1"/>
  <c r="M7" i="1"/>
  <c r="N7" i="1"/>
  <c r="O7" i="1"/>
  <c r="P7" i="1"/>
  <c r="Q7" i="1"/>
  <c r="R7" i="1"/>
  <c r="S7" i="1"/>
  <c r="K7" i="1"/>
  <c r="BO8" i="1"/>
  <c r="BS8" i="1"/>
  <c r="BR9" i="1"/>
  <c r="BQ10" i="1"/>
  <c r="BP11" i="1"/>
  <c r="BO12" i="1"/>
  <c r="BS12" i="1"/>
  <c r="BR13" i="1"/>
  <c r="BQ14" i="1"/>
  <c r="BP15" i="1"/>
  <c r="BO16" i="1"/>
  <c r="BS16" i="1"/>
  <c r="BR17" i="1"/>
  <c r="BQ18" i="1"/>
  <c r="BP19" i="1"/>
  <c r="BO20" i="1"/>
  <c r="BS20" i="1"/>
  <c r="BR21" i="1"/>
  <c r="BQ22" i="1"/>
  <c r="BP23" i="1"/>
  <c r="BO24" i="1"/>
  <c r="BS24" i="1"/>
  <c r="BR25" i="1"/>
  <c r="BP27" i="1"/>
  <c r="BO28" i="1"/>
  <c r="BS28" i="1"/>
  <c r="BR29" i="1"/>
  <c r="BQ30" i="1"/>
  <c r="BP31" i="1"/>
  <c r="BO32" i="1"/>
  <c r="BR33" i="1"/>
  <c r="BQ34" i="1"/>
  <c r="BP35" i="1"/>
  <c r="BO36" i="1"/>
  <c r="BS36" i="1"/>
  <c r="BQ38" i="1"/>
  <c r="BP39" i="1"/>
  <c r="BO40" i="1"/>
  <c r="BS40" i="1"/>
  <c r="BR41" i="1"/>
  <c r="BQ42" i="1"/>
  <c r="BP43" i="1"/>
  <c r="BO44" i="1"/>
  <c r="BS44" i="1"/>
  <c r="BQ46" i="1"/>
  <c r="BP47" i="1"/>
  <c r="BO48" i="1"/>
  <c r="BS48" i="1"/>
  <c r="BR49" i="1"/>
  <c r="BQ50" i="1"/>
  <c r="BP51" i="1"/>
  <c r="BO52" i="1"/>
  <c r="BS52" i="1"/>
  <c r="BR53" i="1"/>
  <c r="BQ54" i="1"/>
  <c r="BP55" i="1"/>
  <c r="BO56" i="1"/>
  <c r="BS56" i="1"/>
  <c r="BR57" i="1"/>
  <c r="BQ58" i="1"/>
  <c r="BP59" i="1"/>
  <c r="BO60" i="1"/>
  <c r="BS60" i="1"/>
  <c r="BQ62" i="1"/>
  <c r="BP63" i="1"/>
  <c r="BO64" i="1"/>
  <c r="BS64" i="1"/>
  <c r="BR65" i="1"/>
  <c r="BQ66" i="1"/>
  <c r="BP67" i="1"/>
  <c r="BO68" i="1"/>
  <c r="BS68" i="1"/>
  <c r="BQ70" i="1"/>
  <c r="BP71" i="1"/>
  <c r="BO72" i="1"/>
  <c r="BS72" i="1"/>
  <c r="BR73" i="1"/>
  <c r="BQ74" i="1"/>
  <c r="BP75" i="1"/>
  <c r="BR77" i="1"/>
  <c r="BQ78" i="1"/>
  <c r="BP79" i="1"/>
  <c r="BO80" i="1"/>
  <c r="BS80" i="1"/>
  <c r="BR81" i="1"/>
  <c r="BQ82" i="1"/>
  <c r="BO84" i="1"/>
  <c r="BS84" i="1"/>
  <c r="BR85" i="1"/>
  <c r="BQ86" i="1"/>
  <c r="BP87" i="1"/>
  <c r="BO88" i="1"/>
  <c r="BS88" i="1"/>
  <c r="BR89" i="1"/>
  <c r="BQ90" i="1"/>
  <c r="BP91" i="1"/>
  <c r="BO92" i="1"/>
  <c r="BS92" i="1"/>
  <c r="BR93" i="1"/>
  <c r="BQ94" i="1"/>
  <c r="BP95" i="1"/>
  <c r="BO96" i="1"/>
  <c r="BS96" i="1"/>
  <c r="BQ98" i="1"/>
  <c r="BR101" i="1"/>
  <c r="BQ102" i="1"/>
  <c r="BP103" i="1"/>
  <c r="BO104" i="1"/>
  <c r="BS104" i="1"/>
  <c r="BR105" i="1"/>
  <c r="BQ306" i="1"/>
  <c r="BQ7" i="1"/>
  <c r="AZ8" i="1"/>
  <c r="BB8" i="1"/>
  <c r="BD8" i="1"/>
  <c r="BF8" i="1"/>
  <c r="AZ10" i="1"/>
  <c r="BD10" i="1"/>
  <c r="AY11" i="1"/>
  <c r="BC11" i="1"/>
  <c r="BG11" i="1"/>
  <c r="BB12" i="1"/>
  <c r="BF12" i="1"/>
  <c r="BA13" i="1"/>
  <c r="BE13" i="1"/>
  <c r="AZ14" i="1"/>
  <c r="BD14" i="1"/>
  <c r="AY15" i="1"/>
  <c r="BC15" i="1"/>
  <c r="BG15" i="1"/>
  <c r="BB16" i="1"/>
  <c r="BF16" i="1"/>
  <c r="BA17" i="1"/>
  <c r="BE17" i="1"/>
  <c r="AZ18" i="1"/>
  <c r="BD18" i="1"/>
  <c r="AY19" i="1"/>
  <c r="BC19" i="1"/>
  <c r="BG19" i="1"/>
  <c r="BB20" i="1"/>
  <c r="BF20" i="1"/>
  <c r="BA21" i="1"/>
  <c r="BE21" i="1"/>
  <c r="AZ22" i="1"/>
  <c r="BD22" i="1"/>
  <c r="AY23" i="1"/>
  <c r="BC23" i="1"/>
  <c r="BG23" i="1"/>
  <c r="BB24" i="1"/>
  <c r="BF24" i="1"/>
  <c r="BA25" i="1"/>
  <c r="BE25" i="1"/>
  <c r="AY27" i="1"/>
  <c r="BC27" i="1"/>
  <c r="BG27" i="1"/>
  <c r="BB28" i="1"/>
  <c r="BF28" i="1"/>
  <c r="BA29" i="1"/>
  <c r="BE29" i="1"/>
  <c r="AZ30" i="1"/>
  <c r="BD30" i="1"/>
  <c r="AY31" i="1"/>
  <c r="BC31" i="1"/>
  <c r="BG31" i="1"/>
  <c r="BB32" i="1"/>
  <c r="BF32" i="1"/>
  <c r="BA33" i="1"/>
  <c r="BE33" i="1"/>
  <c r="AZ34" i="1"/>
  <c r="BD34" i="1"/>
  <c r="AY35" i="1"/>
  <c r="BC35" i="1"/>
  <c r="BG35" i="1"/>
  <c r="AZ38" i="1"/>
  <c r="BD38" i="1"/>
  <c r="BA41" i="1"/>
  <c r="BE41" i="1"/>
  <c r="AY43" i="1"/>
  <c r="BC43" i="1"/>
  <c r="BG43" i="1"/>
  <c r="AZ46" i="1"/>
  <c r="BD46" i="1"/>
  <c r="BA49" i="1"/>
  <c r="BE49" i="1"/>
  <c r="AZ50" i="1"/>
  <c r="BD50" i="1"/>
  <c r="AY51" i="1"/>
  <c r="BC51" i="1"/>
  <c r="BG51" i="1"/>
  <c r="BB56" i="1"/>
  <c r="BF56" i="1"/>
  <c r="BA57" i="1"/>
  <c r="BE57" i="1"/>
  <c r="AY59" i="1"/>
  <c r="BC59" i="1"/>
  <c r="BG59" i="1"/>
  <c r="AY67" i="1"/>
  <c r="BC67" i="1"/>
  <c r="BG67" i="1"/>
  <c r="BB68" i="1"/>
  <c r="BF68" i="1"/>
  <c r="BA69" i="1"/>
  <c r="BE69" i="1"/>
  <c r="AZ70" i="1"/>
  <c r="BD70" i="1"/>
  <c r="BA73" i="1"/>
  <c r="BE73" i="1"/>
  <c r="AZ74" i="1"/>
  <c r="BD74" i="1"/>
  <c r="AY75" i="1"/>
  <c r="BC75" i="1"/>
  <c r="BG75" i="1"/>
  <c r="BB76" i="1"/>
  <c r="BF76" i="1"/>
  <c r="AZ78" i="1"/>
  <c r="BD78" i="1"/>
  <c r="AY79" i="1"/>
  <c r="BC79" i="1"/>
  <c r="BG79" i="1"/>
  <c r="BB80" i="1"/>
  <c r="BF80" i="1"/>
  <c r="AZ82" i="1"/>
  <c r="BD82" i="1"/>
  <c r="AY83" i="1"/>
  <c r="BC83" i="1"/>
  <c r="BG83" i="1"/>
  <c r="AZ90" i="1"/>
  <c r="BD90" i="1"/>
  <c r="AY91" i="1"/>
  <c r="BC91" i="1"/>
  <c r="BG91" i="1"/>
  <c r="BB92" i="1"/>
  <c r="BF92" i="1"/>
  <c r="AY95" i="1"/>
  <c r="BC95" i="1"/>
  <c r="BG95" i="1"/>
  <c r="BB96" i="1"/>
  <c r="BF96" i="1"/>
  <c r="BA97" i="1"/>
  <c r="BE97" i="1"/>
  <c r="AZ98" i="1"/>
  <c r="BD98" i="1"/>
  <c r="AY99" i="1"/>
  <c r="BC99" i="1"/>
  <c r="BG99" i="1"/>
  <c r="AZ102" i="1"/>
  <c r="BD102" i="1"/>
  <c r="AY103" i="1"/>
  <c r="BC103" i="1"/>
  <c r="BG103" i="1"/>
  <c r="BA105" i="1"/>
  <c r="BE105" i="1"/>
  <c r="AZ306" i="1"/>
  <c r="BD306" i="1"/>
  <c r="BG7" i="1"/>
  <c r="BF7" i="1"/>
  <c r="BE7" i="1"/>
  <c r="E8" i="1"/>
  <c r="F8" i="1"/>
  <c r="G8" i="1"/>
  <c r="H8" i="1"/>
  <c r="I8" i="1"/>
  <c r="J8" i="1"/>
  <c r="AX8" i="1"/>
  <c r="E9" i="1"/>
  <c r="F9" i="1"/>
  <c r="AT9" i="1"/>
  <c r="G9" i="1"/>
  <c r="H9" i="1"/>
  <c r="I9" i="1"/>
  <c r="J9" i="1"/>
  <c r="AX9" i="1"/>
  <c r="E10" i="1"/>
  <c r="F10" i="1"/>
  <c r="AT10" i="1"/>
  <c r="G10" i="1"/>
  <c r="H10" i="1"/>
  <c r="I10" i="1"/>
  <c r="J10" i="1"/>
  <c r="AX10" i="1"/>
  <c r="E11" i="1"/>
  <c r="F11" i="1"/>
  <c r="AT11" i="1"/>
  <c r="G11" i="1"/>
  <c r="H11" i="1"/>
  <c r="AV11" i="1"/>
  <c r="I11" i="1"/>
  <c r="J11" i="1"/>
  <c r="E12" i="1"/>
  <c r="F12" i="1"/>
  <c r="AT12" i="1"/>
  <c r="G12" i="1"/>
  <c r="H12" i="1"/>
  <c r="I12" i="1"/>
  <c r="J12" i="1"/>
  <c r="AX12" i="1"/>
  <c r="E13" i="1"/>
  <c r="F13" i="1"/>
  <c r="AT13" i="1"/>
  <c r="G13" i="1"/>
  <c r="H13" i="1"/>
  <c r="I13" i="1"/>
  <c r="J13" i="1"/>
  <c r="AX13" i="1"/>
  <c r="E14" i="1"/>
  <c r="F14" i="1"/>
  <c r="AT14" i="1"/>
  <c r="G14" i="1"/>
  <c r="H14" i="1"/>
  <c r="I14" i="1"/>
  <c r="J14" i="1"/>
  <c r="AX14" i="1"/>
  <c r="E15" i="1"/>
  <c r="F15" i="1"/>
  <c r="G15" i="1"/>
  <c r="H15" i="1"/>
  <c r="AV15" i="1"/>
  <c r="I15" i="1"/>
  <c r="J15" i="1"/>
  <c r="E16" i="1"/>
  <c r="F16" i="1"/>
  <c r="AT16" i="1"/>
  <c r="G16" i="1"/>
  <c r="H16" i="1"/>
  <c r="I16" i="1"/>
  <c r="J16" i="1"/>
  <c r="AX16" i="1"/>
  <c r="E17" i="1"/>
  <c r="F17" i="1"/>
  <c r="AT17" i="1"/>
  <c r="G17" i="1"/>
  <c r="H17" i="1"/>
  <c r="I17" i="1"/>
  <c r="J17" i="1"/>
  <c r="AX17" i="1"/>
  <c r="E18" i="1"/>
  <c r="F18" i="1"/>
  <c r="AT18" i="1"/>
  <c r="G18" i="1"/>
  <c r="H18" i="1"/>
  <c r="I18" i="1"/>
  <c r="J18" i="1"/>
  <c r="AX18" i="1"/>
  <c r="E19" i="1"/>
  <c r="F19" i="1"/>
  <c r="AT19" i="1"/>
  <c r="G19" i="1"/>
  <c r="H19" i="1"/>
  <c r="I19" i="1"/>
  <c r="J19" i="1"/>
  <c r="E20" i="1"/>
  <c r="F20" i="1"/>
  <c r="AT20" i="1"/>
  <c r="G20" i="1"/>
  <c r="H20" i="1"/>
  <c r="I20" i="1"/>
  <c r="J20" i="1"/>
  <c r="AX20" i="1"/>
  <c r="E21" i="1"/>
  <c r="F21" i="1"/>
  <c r="AT21" i="1"/>
  <c r="G21" i="1"/>
  <c r="H21" i="1"/>
  <c r="AV21" i="1"/>
  <c r="I21" i="1"/>
  <c r="J21" i="1"/>
  <c r="AX21" i="1"/>
  <c r="E22" i="1"/>
  <c r="F22" i="1"/>
  <c r="AT22" i="1"/>
  <c r="G22" i="1"/>
  <c r="H22" i="1"/>
  <c r="I22" i="1"/>
  <c r="J22" i="1"/>
  <c r="AX22" i="1"/>
  <c r="E23" i="1"/>
  <c r="F23" i="1"/>
  <c r="G23" i="1"/>
  <c r="H23" i="1"/>
  <c r="I23" i="1"/>
  <c r="J23" i="1"/>
  <c r="E24" i="1"/>
  <c r="F24" i="1"/>
  <c r="AT24" i="1"/>
  <c r="G24" i="1"/>
  <c r="H24" i="1"/>
  <c r="I24" i="1"/>
  <c r="J24" i="1"/>
  <c r="AX24" i="1"/>
  <c r="E25" i="1"/>
  <c r="F25" i="1"/>
  <c r="AT25" i="1"/>
  <c r="G25" i="1"/>
  <c r="H25" i="1"/>
  <c r="AV25" i="1"/>
  <c r="I25" i="1"/>
  <c r="J25" i="1"/>
  <c r="AX25" i="1"/>
  <c r="E26" i="1"/>
  <c r="F26" i="1"/>
  <c r="AT26" i="1"/>
  <c r="G26" i="1"/>
  <c r="H26" i="1"/>
  <c r="I26" i="1"/>
  <c r="J26" i="1"/>
  <c r="AX26" i="1"/>
  <c r="E27" i="1"/>
  <c r="F27" i="1"/>
  <c r="AT27" i="1"/>
  <c r="G27" i="1"/>
  <c r="H27" i="1"/>
  <c r="I27" i="1"/>
  <c r="J27" i="1"/>
  <c r="E28" i="1"/>
  <c r="F28" i="1"/>
  <c r="AT28" i="1"/>
  <c r="G28" i="1"/>
  <c r="H28" i="1"/>
  <c r="I28" i="1"/>
  <c r="J28" i="1"/>
  <c r="AX28" i="1"/>
  <c r="E29" i="1"/>
  <c r="F29" i="1"/>
  <c r="AT29" i="1"/>
  <c r="G29" i="1"/>
  <c r="H29" i="1"/>
  <c r="AV29" i="1"/>
  <c r="I29" i="1"/>
  <c r="J29" i="1"/>
  <c r="AX29" i="1"/>
  <c r="E30" i="1"/>
  <c r="F30" i="1"/>
  <c r="AT30" i="1"/>
  <c r="G30" i="1"/>
  <c r="H30" i="1"/>
  <c r="I30" i="1"/>
  <c r="J30" i="1"/>
  <c r="E31" i="1"/>
  <c r="F31" i="1"/>
  <c r="G31" i="1"/>
  <c r="H31" i="1"/>
  <c r="I31" i="1"/>
  <c r="J31" i="1"/>
  <c r="E32" i="1"/>
  <c r="F32" i="1"/>
  <c r="AT32" i="1"/>
  <c r="G32" i="1"/>
  <c r="H32" i="1"/>
  <c r="I32" i="1"/>
  <c r="J32" i="1"/>
  <c r="AX32" i="1"/>
  <c r="E33" i="1"/>
  <c r="F33" i="1"/>
  <c r="AT33" i="1"/>
  <c r="G33" i="1"/>
  <c r="H33" i="1"/>
  <c r="AV33" i="1"/>
  <c r="I33" i="1"/>
  <c r="J33" i="1"/>
  <c r="AX33" i="1"/>
  <c r="E34" i="1"/>
  <c r="F34" i="1"/>
  <c r="AT34" i="1"/>
  <c r="G34" i="1"/>
  <c r="H34" i="1"/>
  <c r="I34" i="1"/>
  <c r="J34" i="1"/>
  <c r="AX34" i="1"/>
  <c r="E35" i="1"/>
  <c r="F35" i="1"/>
  <c r="AT35" i="1"/>
  <c r="G35" i="1"/>
  <c r="H35" i="1"/>
  <c r="I35" i="1"/>
  <c r="J35" i="1"/>
  <c r="E36" i="1"/>
  <c r="F36" i="1"/>
  <c r="AT36" i="1"/>
  <c r="G36" i="1"/>
  <c r="H36" i="1"/>
  <c r="I36" i="1"/>
  <c r="J36" i="1"/>
  <c r="E37" i="1"/>
  <c r="F37" i="1"/>
  <c r="AT37" i="1"/>
  <c r="G37" i="1"/>
  <c r="H37" i="1"/>
  <c r="AV37" i="1"/>
  <c r="I37" i="1"/>
  <c r="J37" i="1"/>
  <c r="AX37" i="1"/>
  <c r="E38" i="1"/>
  <c r="F38" i="1"/>
  <c r="AT38" i="1"/>
  <c r="AS38" i="1"/>
  <c r="G38" i="1"/>
  <c r="AU38" i="1"/>
  <c r="H38" i="1"/>
  <c r="AV38" i="1"/>
  <c r="I38" i="1"/>
  <c r="AW38" i="1"/>
  <c r="J38" i="1"/>
  <c r="AX38" i="1"/>
  <c r="BY38" i="1"/>
  <c r="E39" i="1"/>
  <c r="F39" i="1"/>
  <c r="G39" i="1"/>
  <c r="H39" i="1"/>
  <c r="I39" i="1"/>
  <c r="J39" i="1"/>
  <c r="E40" i="1"/>
  <c r="F40" i="1"/>
  <c r="AT40" i="1"/>
  <c r="G40" i="1"/>
  <c r="H40" i="1"/>
  <c r="I40" i="1"/>
  <c r="J40" i="1"/>
  <c r="E41" i="1"/>
  <c r="F41" i="1"/>
  <c r="AT41" i="1"/>
  <c r="G41" i="1"/>
  <c r="H41" i="1"/>
  <c r="AV41" i="1"/>
  <c r="I41" i="1"/>
  <c r="J41" i="1"/>
  <c r="E42" i="1"/>
  <c r="F42" i="1"/>
  <c r="AT42" i="1"/>
  <c r="G42" i="1"/>
  <c r="H42" i="1"/>
  <c r="I42" i="1"/>
  <c r="J42" i="1"/>
  <c r="AX42" i="1"/>
  <c r="E43" i="1"/>
  <c r="F43" i="1"/>
  <c r="AT43" i="1"/>
  <c r="G43" i="1"/>
  <c r="H43" i="1"/>
  <c r="I43" i="1"/>
  <c r="J43" i="1"/>
  <c r="E44" i="1"/>
  <c r="F44" i="1"/>
  <c r="AT44" i="1"/>
  <c r="AS44" i="1"/>
  <c r="G44" i="1"/>
  <c r="AU44" i="1"/>
  <c r="H44" i="1"/>
  <c r="AV44" i="1"/>
  <c r="I44" i="1"/>
  <c r="AW44" i="1"/>
  <c r="J44" i="1"/>
  <c r="AX44" i="1"/>
  <c r="BY44" i="1"/>
  <c r="E45" i="1"/>
  <c r="F45" i="1"/>
  <c r="AT45" i="1"/>
  <c r="G45" i="1"/>
  <c r="H45" i="1"/>
  <c r="I45" i="1"/>
  <c r="J45" i="1"/>
  <c r="E46" i="1"/>
  <c r="F46" i="1"/>
  <c r="AT46" i="1"/>
  <c r="G46" i="1"/>
  <c r="H46" i="1"/>
  <c r="I46" i="1"/>
  <c r="J46" i="1"/>
  <c r="AX46" i="1"/>
  <c r="E47" i="1"/>
  <c r="F47" i="1"/>
  <c r="G47" i="1"/>
  <c r="H47" i="1"/>
  <c r="AV47" i="1"/>
  <c r="I47" i="1"/>
  <c r="J47" i="1"/>
  <c r="E48" i="1"/>
  <c r="F48" i="1"/>
  <c r="AT48" i="1"/>
  <c r="G48" i="1"/>
  <c r="H48" i="1"/>
  <c r="I48" i="1"/>
  <c r="J48" i="1"/>
  <c r="E49" i="1"/>
  <c r="F49" i="1"/>
  <c r="AT49" i="1"/>
  <c r="G49" i="1"/>
  <c r="H49" i="1"/>
  <c r="I49" i="1"/>
  <c r="J49" i="1"/>
  <c r="E50" i="1"/>
  <c r="F50" i="1"/>
  <c r="AT50" i="1"/>
  <c r="G50" i="1"/>
  <c r="H50" i="1"/>
  <c r="I50" i="1"/>
  <c r="J50" i="1"/>
  <c r="AX50" i="1"/>
  <c r="E51" i="1"/>
  <c r="F51" i="1"/>
  <c r="AT51" i="1"/>
  <c r="G51" i="1"/>
  <c r="H51" i="1"/>
  <c r="AV51" i="1"/>
  <c r="I51" i="1"/>
  <c r="J51" i="1"/>
  <c r="E52" i="1"/>
  <c r="F52" i="1"/>
  <c r="G52" i="1"/>
  <c r="H52" i="1"/>
  <c r="I52" i="1"/>
  <c r="J52" i="1"/>
  <c r="E53" i="1"/>
  <c r="F53" i="1"/>
  <c r="AT53" i="1"/>
  <c r="G53" i="1"/>
  <c r="H53" i="1"/>
  <c r="I53" i="1"/>
  <c r="J53" i="1"/>
  <c r="E54" i="1"/>
  <c r="F54" i="1"/>
  <c r="AT54" i="1"/>
  <c r="G54" i="1"/>
  <c r="H54" i="1"/>
  <c r="I54" i="1"/>
  <c r="J54" i="1"/>
  <c r="AX54" i="1"/>
  <c r="E55" i="1"/>
  <c r="F55" i="1"/>
  <c r="G55" i="1"/>
  <c r="H55" i="1"/>
  <c r="AV55" i="1"/>
  <c r="I55" i="1"/>
  <c r="J55" i="1"/>
  <c r="E56" i="1"/>
  <c r="F56" i="1"/>
  <c r="AT56" i="1"/>
  <c r="G56" i="1"/>
  <c r="H56" i="1"/>
  <c r="I56" i="1"/>
  <c r="J56" i="1"/>
  <c r="AX56" i="1"/>
  <c r="E57" i="1"/>
  <c r="F57" i="1"/>
  <c r="AT57" i="1"/>
  <c r="G57" i="1"/>
  <c r="H57" i="1"/>
  <c r="I57" i="1"/>
  <c r="J57" i="1"/>
  <c r="E58" i="1"/>
  <c r="F58" i="1"/>
  <c r="AT58" i="1"/>
  <c r="G58" i="1"/>
  <c r="H58" i="1"/>
  <c r="I58" i="1"/>
  <c r="J58" i="1"/>
  <c r="AX58" i="1"/>
  <c r="E59" i="1"/>
  <c r="F59" i="1"/>
  <c r="AT59" i="1"/>
  <c r="G59" i="1"/>
  <c r="H59" i="1"/>
  <c r="AV59" i="1"/>
  <c r="I59" i="1"/>
  <c r="J59" i="1"/>
  <c r="E60" i="1"/>
  <c r="F60" i="1"/>
  <c r="AT60" i="1"/>
  <c r="G60" i="1"/>
  <c r="H60" i="1"/>
  <c r="I60" i="1"/>
  <c r="J60" i="1"/>
  <c r="E61" i="1"/>
  <c r="F61" i="1"/>
  <c r="AT61" i="1"/>
  <c r="G61" i="1"/>
  <c r="H61" i="1"/>
  <c r="I61" i="1"/>
  <c r="J61" i="1"/>
  <c r="E62" i="1"/>
  <c r="F62" i="1"/>
  <c r="AT62" i="1"/>
  <c r="G62" i="1"/>
  <c r="H62" i="1"/>
  <c r="I62" i="1"/>
  <c r="J62" i="1"/>
  <c r="AX62" i="1"/>
  <c r="E63" i="1"/>
  <c r="F63" i="1"/>
  <c r="G63" i="1"/>
  <c r="H63" i="1"/>
  <c r="AV63" i="1"/>
  <c r="I63" i="1"/>
  <c r="J63" i="1"/>
  <c r="E64" i="1"/>
  <c r="F64" i="1"/>
  <c r="AT64" i="1"/>
  <c r="G64" i="1"/>
  <c r="H64" i="1"/>
  <c r="I64" i="1"/>
  <c r="J64" i="1"/>
  <c r="E65" i="1"/>
  <c r="F65" i="1"/>
  <c r="AT65" i="1"/>
  <c r="G65" i="1"/>
  <c r="H65" i="1"/>
  <c r="I65" i="1"/>
  <c r="J65" i="1"/>
  <c r="E66" i="1"/>
  <c r="F66" i="1"/>
  <c r="AT66" i="1"/>
  <c r="G66" i="1"/>
  <c r="H66" i="1"/>
  <c r="I66" i="1"/>
  <c r="J66" i="1"/>
  <c r="AX66" i="1"/>
  <c r="E67" i="1"/>
  <c r="F67" i="1"/>
  <c r="AT67" i="1"/>
  <c r="G67" i="1"/>
  <c r="H67" i="1"/>
  <c r="AV67" i="1"/>
  <c r="I67" i="1"/>
  <c r="J67" i="1"/>
  <c r="E68" i="1"/>
  <c r="F68" i="1"/>
  <c r="AT68" i="1"/>
  <c r="G68" i="1"/>
  <c r="H68" i="1"/>
  <c r="I68" i="1"/>
  <c r="J68" i="1"/>
  <c r="AX68" i="1"/>
  <c r="E69" i="1"/>
  <c r="F69" i="1"/>
  <c r="AT69" i="1"/>
  <c r="G69" i="1"/>
  <c r="H69" i="1"/>
  <c r="I69" i="1"/>
  <c r="J69" i="1"/>
  <c r="E70" i="1"/>
  <c r="F70" i="1"/>
  <c r="AT70" i="1"/>
  <c r="AS70" i="1"/>
  <c r="G70" i="1"/>
  <c r="AU70" i="1"/>
  <c r="H70" i="1"/>
  <c r="AV70" i="1"/>
  <c r="I70" i="1"/>
  <c r="AW70" i="1"/>
  <c r="J70" i="1"/>
  <c r="AX70" i="1"/>
  <c r="BY70" i="1"/>
  <c r="E71" i="1"/>
  <c r="F71" i="1"/>
  <c r="G71" i="1"/>
  <c r="H71" i="1"/>
  <c r="I71" i="1"/>
  <c r="J71" i="1"/>
  <c r="E72" i="1"/>
  <c r="F72" i="1"/>
  <c r="AT72" i="1"/>
  <c r="G72" i="1"/>
  <c r="H72" i="1"/>
  <c r="I72" i="1"/>
  <c r="J72" i="1"/>
  <c r="E73" i="1"/>
  <c r="F73" i="1"/>
  <c r="AT73" i="1"/>
  <c r="G73" i="1"/>
  <c r="H73" i="1"/>
  <c r="AV73" i="1"/>
  <c r="I73" i="1"/>
  <c r="J73" i="1"/>
  <c r="E74" i="1"/>
  <c r="F74" i="1"/>
  <c r="AT74" i="1"/>
  <c r="G74" i="1"/>
  <c r="H74" i="1"/>
  <c r="I74" i="1"/>
  <c r="J74" i="1"/>
  <c r="AX74" i="1"/>
  <c r="E75" i="1"/>
  <c r="F75" i="1"/>
  <c r="AT75" i="1"/>
  <c r="G75" i="1"/>
  <c r="H75" i="1"/>
  <c r="I75" i="1"/>
  <c r="J75" i="1"/>
  <c r="E76" i="1"/>
  <c r="F76" i="1"/>
  <c r="AT76" i="1"/>
  <c r="G76" i="1"/>
  <c r="H76" i="1"/>
  <c r="I76" i="1"/>
  <c r="J76" i="1"/>
  <c r="AX76" i="1"/>
  <c r="E77" i="1"/>
  <c r="F77" i="1"/>
  <c r="AT77" i="1"/>
  <c r="G77" i="1"/>
  <c r="H77" i="1"/>
  <c r="AV77" i="1"/>
  <c r="I77" i="1"/>
  <c r="J77" i="1"/>
  <c r="E78" i="1"/>
  <c r="F78" i="1"/>
  <c r="AT78" i="1"/>
  <c r="G78" i="1"/>
  <c r="H78" i="1"/>
  <c r="I78" i="1"/>
  <c r="J78" i="1"/>
  <c r="AX78" i="1"/>
  <c r="E79" i="1"/>
  <c r="F79" i="1"/>
  <c r="G79" i="1"/>
  <c r="H79" i="1"/>
  <c r="I79" i="1"/>
  <c r="J79" i="1"/>
  <c r="E80" i="1"/>
  <c r="F80" i="1"/>
  <c r="AT80" i="1"/>
  <c r="G80" i="1"/>
  <c r="H80" i="1"/>
  <c r="I80" i="1"/>
  <c r="J80" i="1"/>
  <c r="AX80" i="1"/>
  <c r="E81" i="1"/>
  <c r="F81" i="1"/>
  <c r="AT81" i="1"/>
  <c r="G81" i="1"/>
  <c r="H81" i="1"/>
  <c r="AV81" i="1"/>
  <c r="I81" i="1"/>
  <c r="J81" i="1"/>
  <c r="E82" i="1"/>
  <c r="F82" i="1"/>
  <c r="AT82" i="1"/>
  <c r="G82" i="1"/>
  <c r="H82" i="1"/>
  <c r="I82" i="1"/>
  <c r="J82" i="1"/>
  <c r="AX82" i="1"/>
  <c r="E83" i="1"/>
  <c r="F83" i="1"/>
  <c r="AT83" i="1"/>
  <c r="G83" i="1"/>
  <c r="H83" i="1"/>
  <c r="I83" i="1"/>
  <c r="J83" i="1"/>
  <c r="E84" i="1"/>
  <c r="F84" i="1"/>
  <c r="G84" i="1"/>
  <c r="H84" i="1"/>
  <c r="I84" i="1"/>
  <c r="J84" i="1"/>
  <c r="E85" i="1"/>
  <c r="F85" i="1"/>
  <c r="AT85" i="1"/>
  <c r="G85" i="1"/>
  <c r="H85" i="1"/>
  <c r="AV85" i="1"/>
  <c r="I85" i="1"/>
  <c r="J85" i="1"/>
  <c r="E86" i="1"/>
  <c r="F86" i="1"/>
  <c r="AT86" i="1"/>
  <c r="G86" i="1"/>
  <c r="H86" i="1"/>
  <c r="I86" i="1"/>
  <c r="J86" i="1"/>
  <c r="AX86" i="1"/>
  <c r="E87" i="1"/>
  <c r="F87" i="1"/>
  <c r="G87" i="1"/>
  <c r="H87" i="1"/>
  <c r="I87" i="1"/>
  <c r="J87" i="1"/>
  <c r="E88" i="1"/>
  <c r="F88" i="1"/>
  <c r="AT88" i="1"/>
  <c r="G88" i="1"/>
  <c r="H88" i="1"/>
  <c r="I88" i="1"/>
  <c r="J88" i="1"/>
  <c r="E89" i="1"/>
  <c r="F89" i="1"/>
  <c r="AT89" i="1"/>
  <c r="G89" i="1"/>
  <c r="H89" i="1"/>
  <c r="AV89" i="1"/>
  <c r="I89" i="1"/>
  <c r="J89" i="1"/>
  <c r="E90" i="1"/>
  <c r="F90" i="1"/>
  <c r="AT90" i="1"/>
  <c r="G90" i="1"/>
  <c r="H90" i="1"/>
  <c r="I90" i="1"/>
  <c r="J90" i="1"/>
  <c r="AX90" i="1"/>
  <c r="E91" i="1"/>
  <c r="F91" i="1"/>
  <c r="AT91" i="1"/>
  <c r="G91" i="1"/>
  <c r="H91" i="1"/>
  <c r="I91" i="1"/>
  <c r="J91" i="1"/>
  <c r="E92" i="1"/>
  <c r="F92" i="1"/>
  <c r="AT92" i="1"/>
  <c r="G92" i="1"/>
  <c r="H92" i="1"/>
  <c r="I92" i="1"/>
  <c r="J92" i="1"/>
  <c r="AX92" i="1"/>
  <c r="E93" i="1"/>
  <c r="F93" i="1"/>
  <c r="AT93" i="1"/>
  <c r="G93" i="1"/>
  <c r="H93" i="1"/>
  <c r="AV93" i="1"/>
  <c r="I93" i="1"/>
  <c r="J93" i="1"/>
  <c r="E94" i="1"/>
  <c r="F94" i="1"/>
  <c r="AT94" i="1"/>
  <c r="AS94" i="1"/>
  <c r="G94" i="1"/>
  <c r="AU94" i="1"/>
  <c r="H94" i="1"/>
  <c r="AV94" i="1"/>
  <c r="I94" i="1"/>
  <c r="AW94" i="1"/>
  <c r="J94" i="1"/>
  <c r="AX94" i="1"/>
  <c r="BY94" i="1"/>
  <c r="E95" i="1"/>
  <c r="F95" i="1"/>
  <c r="G95" i="1"/>
  <c r="H95" i="1"/>
  <c r="I95" i="1"/>
  <c r="J95" i="1"/>
  <c r="E96" i="1"/>
  <c r="F96" i="1"/>
  <c r="AT96" i="1"/>
  <c r="G96" i="1"/>
  <c r="H96" i="1"/>
  <c r="I96" i="1"/>
  <c r="J96" i="1"/>
  <c r="AX96" i="1"/>
  <c r="E97" i="1"/>
  <c r="F97" i="1"/>
  <c r="AT97" i="1"/>
  <c r="G97" i="1"/>
  <c r="H97" i="1"/>
  <c r="AV97" i="1"/>
  <c r="I97" i="1"/>
  <c r="J97" i="1"/>
  <c r="E98" i="1"/>
  <c r="F98" i="1"/>
  <c r="AT98" i="1"/>
  <c r="G98" i="1"/>
  <c r="H98" i="1"/>
  <c r="AV98" i="1"/>
  <c r="I98" i="1"/>
  <c r="J98" i="1"/>
  <c r="AX98" i="1"/>
  <c r="AS98" i="1"/>
  <c r="AU98" i="1"/>
  <c r="AW98" i="1"/>
  <c r="BY98" i="1"/>
  <c r="E99" i="1"/>
  <c r="F99" i="1"/>
  <c r="AT99" i="1"/>
  <c r="G99" i="1"/>
  <c r="H99" i="1"/>
  <c r="I99" i="1"/>
  <c r="J99" i="1"/>
  <c r="E100" i="1"/>
  <c r="F100" i="1"/>
  <c r="AT100" i="1"/>
  <c r="G100" i="1"/>
  <c r="H100" i="1"/>
  <c r="AV100" i="1"/>
  <c r="I100" i="1"/>
  <c r="J100" i="1"/>
  <c r="E101" i="1"/>
  <c r="F101" i="1"/>
  <c r="AT101" i="1"/>
  <c r="G101" i="1"/>
  <c r="H101" i="1"/>
  <c r="AV101" i="1"/>
  <c r="I101" i="1"/>
  <c r="J101" i="1"/>
  <c r="E102" i="1"/>
  <c r="F102" i="1"/>
  <c r="AT102" i="1"/>
  <c r="G102" i="1"/>
  <c r="H102" i="1"/>
  <c r="AV102" i="1"/>
  <c r="I102" i="1"/>
  <c r="J102" i="1"/>
  <c r="AX102" i="1"/>
  <c r="E103" i="1"/>
  <c r="F103" i="1"/>
  <c r="G103" i="1"/>
  <c r="H103" i="1"/>
  <c r="AV103" i="1"/>
  <c r="I103" i="1"/>
  <c r="J103" i="1"/>
  <c r="E104" i="1"/>
  <c r="F104" i="1"/>
  <c r="AT104" i="1"/>
  <c r="G104" i="1"/>
  <c r="H104" i="1"/>
  <c r="AV104" i="1"/>
  <c r="I104" i="1"/>
  <c r="J104" i="1"/>
  <c r="E105" i="1"/>
  <c r="F105" i="1"/>
  <c r="AT105" i="1"/>
  <c r="G105" i="1"/>
  <c r="H105" i="1"/>
  <c r="AV105" i="1"/>
  <c r="I105" i="1"/>
  <c r="J105" i="1"/>
  <c r="E306" i="1"/>
  <c r="F306" i="1"/>
  <c r="AT306" i="1"/>
  <c r="G306" i="1"/>
  <c r="H306" i="1"/>
  <c r="AV306" i="1"/>
  <c r="I306" i="1"/>
  <c r="J306" i="1"/>
  <c r="AX306" i="1"/>
  <c r="AS306" i="1"/>
  <c r="AU306" i="1"/>
  <c r="AW306" i="1"/>
  <c r="BY306" i="1"/>
  <c r="I7" i="1"/>
  <c r="H7" i="1"/>
  <c r="G7" i="1"/>
  <c r="F7" i="1"/>
  <c r="E7" i="1"/>
  <c r="B7" i="1"/>
  <c r="B9" i="1"/>
  <c r="A9" i="1"/>
  <c r="D9" i="1"/>
  <c r="T9" i="1"/>
  <c r="U9" i="1"/>
  <c r="BI9" i="1"/>
  <c r="V9" i="1"/>
  <c r="W9" i="1"/>
  <c r="BK9" i="1"/>
  <c r="X9" i="1"/>
  <c r="Y9" i="1"/>
  <c r="BM9" i="1"/>
  <c r="Z9" i="1"/>
  <c r="AF9" i="1"/>
  <c r="AG9" i="1"/>
  <c r="AH9" i="1"/>
  <c r="BV9" i="1"/>
  <c r="BT9" i="1"/>
  <c r="BU9" i="1"/>
  <c r="CD9" i="1"/>
  <c r="B10" i="1"/>
  <c r="A10" i="1"/>
  <c r="D10" i="1"/>
  <c r="T10" i="1"/>
  <c r="U10" i="1"/>
  <c r="V10" i="1"/>
  <c r="W10" i="1"/>
  <c r="X10" i="1"/>
  <c r="Y10" i="1"/>
  <c r="Z10" i="1"/>
  <c r="AF10" i="1"/>
  <c r="AG10" i="1"/>
  <c r="BU10" i="1"/>
  <c r="AH10" i="1"/>
  <c r="B11" i="1"/>
  <c r="A11" i="1"/>
  <c r="D11" i="1"/>
  <c r="AR11" i="1"/>
  <c r="BX11" i="1"/>
  <c r="T11" i="1"/>
  <c r="BH11" i="1"/>
  <c r="U11" i="1"/>
  <c r="V11" i="1"/>
  <c r="BJ11" i="1"/>
  <c r="W11" i="1"/>
  <c r="X11" i="1"/>
  <c r="BL11" i="1"/>
  <c r="Y11" i="1"/>
  <c r="Z11" i="1"/>
  <c r="BN11" i="1"/>
  <c r="AF11" i="1"/>
  <c r="AG11" i="1"/>
  <c r="AH11" i="1"/>
  <c r="B12" i="1"/>
  <c r="D12" i="1"/>
  <c r="T12" i="1"/>
  <c r="BH12" i="1"/>
  <c r="U12" i="1"/>
  <c r="BI12" i="1"/>
  <c r="V12" i="1"/>
  <c r="BJ12" i="1"/>
  <c r="W12" i="1"/>
  <c r="BK12" i="1"/>
  <c r="CA12" i="1"/>
  <c r="X12" i="1"/>
  <c r="Y12" i="1"/>
  <c r="BM12" i="1"/>
  <c r="Z12" i="1"/>
  <c r="AF12" i="1"/>
  <c r="AG12" i="1"/>
  <c r="AH12" i="1"/>
  <c r="B13" i="1"/>
  <c r="A13" i="1"/>
  <c r="D13" i="1"/>
  <c r="T13" i="1"/>
  <c r="BH13" i="1"/>
  <c r="U13" i="1"/>
  <c r="V13" i="1"/>
  <c r="BJ13" i="1"/>
  <c r="W13" i="1"/>
  <c r="BK13" i="1"/>
  <c r="X13" i="1"/>
  <c r="BL13" i="1"/>
  <c r="Y13" i="1"/>
  <c r="Z13" i="1"/>
  <c r="BN13" i="1"/>
  <c r="AF13" i="1"/>
  <c r="BT13" i="1"/>
  <c r="AG13" i="1"/>
  <c r="AH13" i="1"/>
  <c r="B14" i="1"/>
  <c r="A14" i="1"/>
  <c r="D14" i="1"/>
  <c r="AR14" i="1"/>
  <c r="BX14" i="1"/>
  <c r="T14" i="1"/>
  <c r="U14" i="1"/>
  <c r="BI14" i="1"/>
  <c r="V14" i="1"/>
  <c r="W14" i="1"/>
  <c r="X14" i="1"/>
  <c r="Y14" i="1"/>
  <c r="BM14" i="1"/>
  <c r="Z14" i="1"/>
  <c r="AF14" i="1"/>
  <c r="BT14" i="1"/>
  <c r="AG14" i="1"/>
  <c r="AH14" i="1"/>
  <c r="BV14" i="1"/>
  <c r="B15" i="1"/>
  <c r="A15" i="1"/>
  <c r="D15" i="1"/>
  <c r="AT15" i="1"/>
  <c r="T15" i="1"/>
  <c r="U15" i="1"/>
  <c r="BI15" i="1"/>
  <c r="V15" i="1"/>
  <c r="W15" i="1"/>
  <c r="BK15" i="1"/>
  <c r="X15" i="1"/>
  <c r="Y15" i="1"/>
  <c r="BM15" i="1"/>
  <c r="Z15" i="1"/>
  <c r="AF15" i="1"/>
  <c r="AG15" i="1"/>
  <c r="AH15" i="1"/>
  <c r="B16" i="1"/>
  <c r="A16" i="1"/>
  <c r="D16" i="1"/>
  <c r="AR16" i="1"/>
  <c r="BX16" i="1"/>
  <c r="T16" i="1"/>
  <c r="BH16" i="1"/>
  <c r="U16" i="1"/>
  <c r="BI16" i="1"/>
  <c r="V16" i="1"/>
  <c r="BJ16" i="1"/>
  <c r="W16" i="1"/>
  <c r="X16" i="1"/>
  <c r="BL16" i="1"/>
  <c r="Y16" i="1"/>
  <c r="Z16" i="1"/>
  <c r="BN16" i="1"/>
  <c r="AF16" i="1"/>
  <c r="AG16" i="1"/>
  <c r="AH16" i="1"/>
  <c r="B17" i="1"/>
  <c r="A17" i="1"/>
  <c r="D17" i="1"/>
  <c r="T17" i="1"/>
  <c r="U17" i="1"/>
  <c r="V17" i="1"/>
  <c r="W17" i="1"/>
  <c r="X17" i="1"/>
  <c r="Y17" i="1"/>
  <c r="Z17" i="1"/>
  <c r="AF17" i="1"/>
  <c r="BT17" i="1"/>
  <c r="AG17" i="1"/>
  <c r="AH17" i="1"/>
  <c r="BV17" i="1"/>
  <c r="B18" i="1"/>
  <c r="A18" i="1"/>
  <c r="D18" i="1"/>
  <c r="T18" i="1"/>
  <c r="BH18" i="1"/>
  <c r="U18" i="1"/>
  <c r="V18" i="1"/>
  <c r="BJ18" i="1"/>
  <c r="W18" i="1"/>
  <c r="X18" i="1"/>
  <c r="BL18" i="1"/>
  <c r="Y18" i="1"/>
  <c r="Z18" i="1"/>
  <c r="BN18" i="1"/>
  <c r="AF18" i="1"/>
  <c r="AG18" i="1"/>
  <c r="AH18" i="1"/>
  <c r="B19" i="1"/>
  <c r="A19" i="1"/>
  <c r="D19" i="1"/>
  <c r="AR19" i="1"/>
  <c r="T19" i="1"/>
  <c r="U19" i="1"/>
  <c r="BI19" i="1"/>
  <c r="V19" i="1"/>
  <c r="W19" i="1"/>
  <c r="X19" i="1"/>
  <c r="Y19" i="1"/>
  <c r="BM19" i="1"/>
  <c r="Z19" i="1"/>
  <c r="AF19" i="1"/>
  <c r="AG19" i="1"/>
  <c r="BU19" i="1"/>
  <c r="AH19" i="1"/>
  <c r="BV19" i="1"/>
  <c r="B20" i="1"/>
  <c r="AQ20" i="1"/>
  <c r="D20" i="1"/>
  <c r="T20" i="1"/>
  <c r="U20" i="1"/>
  <c r="V20" i="1"/>
  <c r="W20" i="1"/>
  <c r="BK20" i="1"/>
  <c r="X20" i="1"/>
  <c r="Y20" i="1"/>
  <c r="Z20" i="1"/>
  <c r="AF20" i="1"/>
  <c r="BT20" i="1"/>
  <c r="AG20" i="1"/>
  <c r="AH20" i="1"/>
  <c r="BV20" i="1"/>
  <c r="B21" i="1"/>
  <c r="A21" i="1"/>
  <c r="D21" i="1"/>
  <c r="AR21" i="1"/>
  <c r="BX21" i="1"/>
  <c r="T21" i="1"/>
  <c r="U21" i="1"/>
  <c r="V21" i="1"/>
  <c r="W21" i="1"/>
  <c r="X21" i="1"/>
  <c r="Y21" i="1"/>
  <c r="Z21" i="1"/>
  <c r="AF21" i="1"/>
  <c r="AG21" i="1"/>
  <c r="BU21" i="1"/>
  <c r="AH21" i="1"/>
  <c r="B22" i="1"/>
  <c r="A22" i="1"/>
  <c r="D22" i="1"/>
  <c r="T22" i="1"/>
  <c r="BH22" i="1"/>
  <c r="U22" i="1"/>
  <c r="BI22" i="1"/>
  <c r="V22" i="1"/>
  <c r="W22" i="1"/>
  <c r="BK22" i="1"/>
  <c r="X22" i="1"/>
  <c r="BL22" i="1"/>
  <c r="Y22" i="1"/>
  <c r="BM22" i="1"/>
  <c r="Z22" i="1"/>
  <c r="BN22" i="1"/>
  <c r="CB22" i="1"/>
  <c r="AF22" i="1"/>
  <c r="AG22" i="1"/>
  <c r="BU22" i="1"/>
  <c r="AH22" i="1"/>
  <c r="B23" i="1"/>
  <c r="A23" i="1"/>
  <c r="D23" i="1"/>
  <c r="AR23" i="1"/>
  <c r="BX23" i="1"/>
  <c r="AT23" i="1"/>
  <c r="T23" i="1"/>
  <c r="U23" i="1"/>
  <c r="V23" i="1"/>
  <c r="W23" i="1"/>
  <c r="X23" i="1"/>
  <c r="Y23" i="1"/>
  <c r="Z23" i="1"/>
  <c r="AF23" i="1"/>
  <c r="BT23" i="1"/>
  <c r="AG23" i="1"/>
  <c r="AH23" i="1"/>
  <c r="BV23" i="1"/>
  <c r="B24" i="1"/>
  <c r="D24" i="1"/>
  <c r="AR24" i="1"/>
  <c r="BX24" i="1"/>
  <c r="T24" i="1"/>
  <c r="BH24" i="1"/>
  <c r="U24" i="1"/>
  <c r="V24" i="1"/>
  <c r="W24" i="1"/>
  <c r="X24" i="1"/>
  <c r="BL24" i="1"/>
  <c r="Y24" i="1"/>
  <c r="Z24" i="1"/>
  <c r="AF24" i="1"/>
  <c r="AG24" i="1"/>
  <c r="BU24" i="1"/>
  <c r="AH24" i="1"/>
  <c r="B25" i="1"/>
  <c r="A25" i="1"/>
  <c r="D25" i="1"/>
  <c r="T25" i="1"/>
  <c r="U25" i="1"/>
  <c r="V25" i="1"/>
  <c r="W25" i="1"/>
  <c r="BK25" i="1"/>
  <c r="X25" i="1"/>
  <c r="Y25" i="1"/>
  <c r="Z25" i="1"/>
  <c r="AF25" i="1"/>
  <c r="BT25" i="1"/>
  <c r="AG25" i="1"/>
  <c r="AH25" i="1"/>
  <c r="BV25" i="1"/>
  <c r="B26" i="1"/>
  <c r="A26" i="1"/>
  <c r="D26" i="1"/>
  <c r="AR26" i="1"/>
  <c r="BX26" i="1"/>
  <c r="T26" i="1"/>
  <c r="BH26" i="1"/>
  <c r="U26" i="1"/>
  <c r="V26" i="1"/>
  <c r="BJ26" i="1"/>
  <c r="W26" i="1"/>
  <c r="X26" i="1"/>
  <c r="BL26" i="1"/>
  <c r="Y26" i="1"/>
  <c r="BM26" i="1"/>
  <c r="Z26" i="1"/>
  <c r="BN26" i="1"/>
  <c r="CB26" i="1"/>
  <c r="AF26" i="1"/>
  <c r="AG26" i="1"/>
  <c r="AH26" i="1"/>
  <c r="BV26" i="1"/>
  <c r="B27" i="1"/>
  <c r="A27" i="1"/>
  <c r="D27" i="1"/>
  <c r="AR27" i="1"/>
  <c r="T27" i="1"/>
  <c r="U27" i="1"/>
  <c r="V27" i="1"/>
  <c r="W27" i="1"/>
  <c r="X27" i="1"/>
  <c r="Y27" i="1"/>
  <c r="Z27" i="1"/>
  <c r="AF27" i="1"/>
  <c r="AG27" i="1"/>
  <c r="BU27" i="1"/>
  <c r="AH27" i="1"/>
  <c r="B28" i="1"/>
  <c r="A28" i="1"/>
  <c r="D28" i="1"/>
  <c r="T28" i="1"/>
  <c r="U28" i="1"/>
  <c r="V28" i="1"/>
  <c r="BJ28" i="1"/>
  <c r="W28" i="1"/>
  <c r="X28" i="1"/>
  <c r="Y28" i="1"/>
  <c r="Z28" i="1"/>
  <c r="BN28" i="1"/>
  <c r="AF28" i="1"/>
  <c r="BT28" i="1"/>
  <c r="AG28" i="1"/>
  <c r="AH28" i="1"/>
  <c r="BV28" i="1"/>
  <c r="B29" i="1"/>
  <c r="D29" i="1"/>
  <c r="AR29" i="1"/>
  <c r="BX29" i="1"/>
  <c r="T29" i="1"/>
  <c r="U29" i="1"/>
  <c r="BI29" i="1"/>
  <c r="V29" i="1"/>
  <c r="W29" i="1"/>
  <c r="X29" i="1"/>
  <c r="Y29" i="1"/>
  <c r="BM29" i="1"/>
  <c r="Z29" i="1"/>
  <c r="AF29" i="1"/>
  <c r="AG29" i="1"/>
  <c r="BU29" i="1"/>
  <c r="AH29" i="1"/>
  <c r="BV29" i="1"/>
  <c r="B30" i="1"/>
  <c r="A30" i="1"/>
  <c r="D30" i="1"/>
  <c r="T30" i="1"/>
  <c r="U30" i="1"/>
  <c r="BI30" i="1"/>
  <c r="V30" i="1"/>
  <c r="W30" i="1"/>
  <c r="BK30" i="1"/>
  <c r="X30" i="1"/>
  <c r="Y30" i="1"/>
  <c r="BM30" i="1"/>
  <c r="Z30" i="1"/>
  <c r="AF30" i="1"/>
  <c r="AG30" i="1"/>
  <c r="AH30" i="1"/>
  <c r="B31" i="1"/>
  <c r="A31" i="1"/>
  <c r="D31" i="1"/>
  <c r="AT31" i="1"/>
  <c r="T31" i="1"/>
  <c r="U31" i="1"/>
  <c r="V31" i="1"/>
  <c r="W31" i="1"/>
  <c r="X31" i="1"/>
  <c r="Y31" i="1"/>
  <c r="Z31" i="1"/>
  <c r="AF31" i="1"/>
  <c r="BT31" i="1"/>
  <c r="AG31" i="1"/>
  <c r="AH31" i="1"/>
  <c r="BV31" i="1"/>
  <c r="B32" i="1"/>
  <c r="A32" i="1"/>
  <c r="D32" i="1"/>
  <c r="AR32" i="1"/>
  <c r="BX32" i="1"/>
  <c r="T32" i="1"/>
  <c r="U32" i="1"/>
  <c r="V32" i="1"/>
  <c r="W32" i="1"/>
  <c r="X32" i="1"/>
  <c r="Y32" i="1"/>
  <c r="Z32" i="1"/>
  <c r="AF32" i="1"/>
  <c r="AG32" i="1"/>
  <c r="BU32" i="1"/>
  <c r="AH32" i="1"/>
  <c r="B33" i="1"/>
  <c r="A33" i="1"/>
  <c r="D33" i="1"/>
  <c r="T33" i="1"/>
  <c r="U33" i="1"/>
  <c r="V33" i="1"/>
  <c r="BJ33" i="1"/>
  <c r="W33" i="1"/>
  <c r="X33" i="1"/>
  <c r="Y33" i="1"/>
  <c r="Z33" i="1"/>
  <c r="BN33" i="1"/>
  <c r="AF33" i="1"/>
  <c r="BT33" i="1"/>
  <c r="AG33" i="1"/>
  <c r="AH33" i="1"/>
  <c r="BV33" i="1"/>
  <c r="B34" i="1"/>
  <c r="D34" i="1"/>
  <c r="AR34" i="1"/>
  <c r="BX34" i="1"/>
  <c r="T34" i="1"/>
  <c r="BH34" i="1"/>
  <c r="U34" i="1"/>
  <c r="V34" i="1"/>
  <c r="BJ34" i="1"/>
  <c r="W34" i="1"/>
  <c r="X34" i="1"/>
  <c r="BL34" i="1"/>
  <c r="Y34" i="1"/>
  <c r="Z34" i="1"/>
  <c r="BN34" i="1"/>
  <c r="AF34" i="1"/>
  <c r="AG34" i="1"/>
  <c r="BU34" i="1"/>
  <c r="AH34" i="1"/>
  <c r="B35" i="1"/>
  <c r="A35" i="1"/>
  <c r="D35" i="1"/>
  <c r="AR35" i="1"/>
  <c r="BX35" i="1"/>
  <c r="T35" i="1"/>
  <c r="U35" i="1"/>
  <c r="V35" i="1"/>
  <c r="W35" i="1"/>
  <c r="X35" i="1"/>
  <c r="Y35" i="1"/>
  <c r="Z35" i="1"/>
  <c r="AF35" i="1"/>
  <c r="BT35" i="1"/>
  <c r="AG35" i="1"/>
  <c r="BU35" i="1"/>
  <c r="AH35" i="1"/>
  <c r="B36" i="1"/>
  <c r="AQ36" i="1"/>
  <c r="D36" i="1"/>
  <c r="T36" i="1"/>
  <c r="U36" i="1"/>
  <c r="BI36" i="1"/>
  <c r="BH36" i="1"/>
  <c r="V36" i="1"/>
  <c r="BJ36" i="1"/>
  <c r="W36" i="1"/>
  <c r="BK36" i="1"/>
  <c r="CA36" i="1"/>
  <c r="X36" i="1"/>
  <c r="Y36" i="1"/>
  <c r="BM36" i="1"/>
  <c r="BL36" i="1"/>
  <c r="Z36" i="1"/>
  <c r="BN36" i="1"/>
  <c r="CB36" i="1"/>
  <c r="AF36" i="1"/>
  <c r="BT36" i="1"/>
  <c r="AG36" i="1"/>
  <c r="AH36" i="1"/>
  <c r="BV36" i="1"/>
  <c r="BU36" i="1"/>
  <c r="CD36" i="1"/>
  <c r="B37" i="1"/>
  <c r="A37" i="1"/>
  <c r="D37" i="1"/>
  <c r="T37" i="1"/>
  <c r="BH37" i="1"/>
  <c r="U37" i="1"/>
  <c r="V37" i="1"/>
  <c r="W37" i="1"/>
  <c r="X37" i="1"/>
  <c r="BL37" i="1"/>
  <c r="Y37" i="1"/>
  <c r="Z37" i="1"/>
  <c r="AF37" i="1"/>
  <c r="AG37" i="1"/>
  <c r="BU37" i="1"/>
  <c r="AH37" i="1"/>
  <c r="B38" i="1"/>
  <c r="A38" i="1"/>
  <c r="D38" i="1"/>
  <c r="T38" i="1"/>
  <c r="U38" i="1"/>
  <c r="BI38" i="1"/>
  <c r="V38" i="1"/>
  <c r="BJ38" i="1"/>
  <c r="W38" i="1"/>
  <c r="BK38" i="1"/>
  <c r="X38" i="1"/>
  <c r="Y38" i="1"/>
  <c r="BM38" i="1"/>
  <c r="Z38" i="1"/>
  <c r="AF38" i="1"/>
  <c r="AG38" i="1"/>
  <c r="AH38" i="1"/>
  <c r="B39" i="1"/>
  <c r="A39" i="1"/>
  <c r="D39" i="1"/>
  <c r="AT39" i="1"/>
  <c r="T39" i="1"/>
  <c r="BH39" i="1"/>
  <c r="U39" i="1"/>
  <c r="V39" i="1"/>
  <c r="W39" i="1"/>
  <c r="X39" i="1"/>
  <c r="BL39" i="1"/>
  <c r="Y39" i="1"/>
  <c r="Z39" i="1"/>
  <c r="AF39" i="1"/>
  <c r="BT39" i="1"/>
  <c r="AG39" i="1"/>
  <c r="BU39" i="1"/>
  <c r="AH39" i="1"/>
  <c r="BV39" i="1"/>
  <c r="CD39" i="1"/>
  <c r="B40" i="1"/>
  <c r="A40" i="1"/>
  <c r="D40" i="1"/>
  <c r="T40" i="1"/>
  <c r="U40" i="1"/>
  <c r="V40" i="1"/>
  <c r="W40" i="1"/>
  <c r="X40" i="1"/>
  <c r="Y40" i="1"/>
  <c r="Z40" i="1"/>
  <c r="AF40" i="1"/>
  <c r="AG40" i="1"/>
  <c r="BU40" i="1"/>
  <c r="AH40" i="1"/>
  <c r="B41" i="1"/>
  <c r="A41" i="1"/>
  <c r="D41" i="1"/>
  <c r="T41" i="1"/>
  <c r="U41" i="1"/>
  <c r="BI41" i="1"/>
  <c r="V41" i="1"/>
  <c r="W41" i="1"/>
  <c r="BK41" i="1"/>
  <c r="X41" i="1"/>
  <c r="Y41" i="1"/>
  <c r="BM41" i="1"/>
  <c r="Z41" i="1"/>
  <c r="AF41" i="1"/>
  <c r="AG41" i="1"/>
  <c r="AH41" i="1"/>
  <c r="BV41" i="1"/>
  <c r="B42" i="1"/>
  <c r="A42" i="1"/>
  <c r="D42" i="1"/>
  <c r="T42" i="1"/>
  <c r="U42" i="1"/>
  <c r="V42" i="1"/>
  <c r="W42" i="1"/>
  <c r="X42" i="1"/>
  <c r="Y42" i="1"/>
  <c r="Z42" i="1"/>
  <c r="AF42" i="1"/>
  <c r="AG42" i="1"/>
  <c r="BU42" i="1"/>
  <c r="AH42" i="1"/>
  <c r="B43" i="1"/>
  <c r="A43" i="1"/>
  <c r="D43" i="1"/>
  <c r="AR43" i="1"/>
  <c r="BX43" i="1"/>
  <c r="T43" i="1"/>
  <c r="BH43" i="1"/>
  <c r="U43" i="1"/>
  <c r="V43" i="1"/>
  <c r="BJ43" i="1"/>
  <c r="W43" i="1"/>
  <c r="X43" i="1"/>
  <c r="BL43" i="1"/>
  <c r="Y43" i="1"/>
  <c r="Z43" i="1"/>
  <c r="BN43" i="1"/>
  <c r="AF43" i="1"/>
  <c r="AG43" i="1"/>
  <c r="AH43" i="1"/>
  <c r="B44" i="1"/>
  <c r="D44" i="1"/>
  <c r="T44" i="1"/>
  <c r="BH44" i="1"/>
  <c r="U44" i="1"/>
  <c r="BI44" i="1"/>
  <c r="V44" i="1"/>
  <c r="W44" i="1"/>
  <c r="BK44" i="1"/>
  <c r="X44" i="1"/>
  <c r="Y44" i="1"/>
  <c r="BM44" i="1"/>
  <c r="Z44" i="1"/>
  <c r="AF44" i="1"/>
  <c r="AG44" i="1"/>
  <c r="AH44" i="1"/>
  <c r="B45" i="1"/>
  <c r="A45" i="1"/>
  <c r="D45" i="1"/>
  <c r="T45" i="1"/>
  <c r="U45" i="1"/>
  <c r="V45" i="1"/>
  <c r="W45" i="1"/>
  <c r="BK45" i="1"/>
  <c r="X45" i="1"/>
  <c r="Y45" i="1"/>
  <c r="Z45" i="1"/>
  <c r="AF45" i="1"/>
  <c r="BT45" i="1"/>
  <c r="AG45" i="1"/>
  <c r="BU45" i="1"/>
  <c r="AH45" i="1"/>
  <c r="B46" i="1"/>
  <c r="A46" i="1"/>
  <c r="D46" i="1"/>
  <c r="T46" i="1"/>
  <c r="U46" i="1"/>
  <c r="BI46" i="1"/>
  <c r="V46" i="1"/>
  <c r="W46" i="1"/>
  <c r="BK46" i="1"/>
  <c r="X46" i="1"/>
  <c r="Y46" i="1"/>
  <c r="BM46" i="1"/>
  <c r="Z46" i="1"/>
  <c r="AF46" i="1"/>
  <c r="AG46" i="1"/>
  <c r="AH46" i="1"/>
  <c r="B47" i="1"/>
  <c r="A47" i="1"/>
  <c r="D47" i="1"/>
  <c r="AT47" i="1"/>
  <c r="T47" i="1"/>
  <c r="U47" i="1"/>
  <c r="V47" i="1"/>
  <c r="W47" i="1"/>
  <c r="X47" i="1"/>
  <c r="Y47" i="1"/>
  <c r="Z47" i="1"/>
  <c r="AF47" i="1"/>
  <c r="BT47" i="1"/>
  <c r="AG47" i="1"/>
  <c r="BU47" i="1"/>
  <c r="AH47" i="1"/>
  <c r="BV47" i="1"/>
  <c r="CD47" i="1"/>
  <c r="B48" i="1"/>
  <c r="A48" i="1"/>
  <c r="D48" i="1"/>
  <c r="AR48" i="1"/>
  <c r="BX48" i="1"/>
  <c r="T48" i="1"/>
  <c r="U48" i="1"/>
  <c r="BI48" i="1"/>
  <c r="V48" i="1"/>
  <c r="W48" i="1"/>
  <c r="X48" i="1"/>
  <c r="Y48" i="1"/>
  <c r="BM48" i="1"/>
  <c r="Z48" i="1"/>
  <c r="AF48" i="1"/>
  <c r="AG48" i="1"/>
  <c r="BU48" i="1"/>
  <c r="AH48" i="1"/>
  <c r="B49" i="1"/>
  <c r="A49" i="1"/>
  <c r="D49" i="1"/>
  <c r="T49" i="1"/>
  <c r="U49" i="1"/>
  <c r="BI49" i="1"/>
  <c r="V49" i="1"/>
  <c r="W49" i="1"/>
  <c r="BK49" i="1"/>
  <c r="X49" i="1"/>
  <c r="BL49" i="1"/>
  <c r="Y49" i="1"/>
  <c r="BM49" i="1"/>
  <c r="Z49" i="1"/>
  <c r="BN49" i="1"/>
  <c r="CB49" i="1"/>
  <c r="AF49" i="1"/>
  <c r="AG49" i="1"/>
  <c r="BU49" i="1"/>
  <c r="AH49" i="1"/>
  <c r="B50" i="1"/>
  <c r="A50" i="1"/>
  <c r="D50" i="1"/>
  <c r="AR50" i="1"/>
  <c r="BX50" i="1"/>
  <c r="T50" i="1"/>
  <c r="U50" i="1"/>
  <c r="V50" i="1"/>
  <c r="BJ50" i="1"/>
  <c r="BH50" i="1"/>
  <c r="BI50" i="1"/>
  <c r="W50" i="1"/>
  <c r="BK50" i="1"/>
  <c r="CA50" i="1"/>
  <c r="X50" i="1"/>
  <c r="Y50" i="1"/>
  <c r="Z50" i="1"/>
  <c r="BN50" i="1"/>
  <c r="AF50" i="1"/>
  <c r="AG50" i="1"/>
  <c r="BU50" i="1"/>
  <c r="AH50" i="1"/>
  <c r="B51" i="1"/>
  <c r="A51" i="1"/>
  <c r="D51" i="1"/>
  <c r="T51" i="1"/>
  <c r="BH51" i="1"/>
  <c r="U51" i="1"/>
  <c r="BI51" i="1"/>
  <c r="V51" i="1"/>
  <c r="BJ51" i="1"/>
  <c r="W51" i="1"/>
  <c r="X51" i="1"/>
  <c r="BL51" i="1"/>
  <c r="Y51" i="1"/>
  <c r="BM51" i="1"/>
  <c r="Z51" i="1"/>
  <c r="BN51" i="1"/>
  <c r="AF51" i="1"/>
  <c r="AG51" i="1"/>
  <c r="AH51" i="1"/>
  <c r="BV51" i="1"/>
  <c r="B52" i="1"/>
  <c r="A52" i="1"/>
  <c r="D52" i="1"/>
  <c r="AT52" i="1"/>
  <c r="T52" i="1"/>
  <c r="U52" i="1"/>
  <c r="BI52" i="1"/>
  <c r="V52" i="1"/>
  <c r="W52" i="1"/>
  <c r="BK52" i="1"/>
  <c r="X52" i="1"/>
  <c r="Y52" i="1"/>
  <c r="BM52" i="1"/>
  <c r="Z52" i="1"/>
  <c r="AF52" i="1"/>
  <c r="BT52" i="1"/>
  <c r="AG52" i="1"/>
  <c r="AH52" i="1"/>
  <c r="B53" i="1"/>
  <c r="A53" i="1"/>
  <c r="D53" i="1"/>
  <c r="AR53" i="1"/>
  <c r="BX53" i="1"/>
  <c r="T53" i="1"/>
  <c r="U53" i="1"/>
  <c r="V53" i="1"/>
  <c r="BJ53" i="1"/>
  <c r="W53" i="1"/>
  <c r="X53" i="1"/>
  <c r="Y53" i="1"/>
  <c r="Z53" i="1"/>
  <c r="BN53" i="1"/>
  <c r="AF53" i="1"/>
  <c r="AG53" i="1"/>
  <c r="BU53" i="1"/>
  <c r="AH53" i="1"/>
  <c r="B54" i="1"/>
  <c r="A54" i="1"/>
  <c r="D54" i="1"/>
  <c r="T54" i="1"/>
  <c r="U54" i="1"/>
  <c r="BI54" i="1"/>
  <c r="V54" i="1"/>
  <c r="W54" i="1"/>
  <c r="BK54" i="1"/>
  <c r="X54" i="1"/>
  <c r="BL54" i="1"/>
  <c r="Y54" i="1"/>
  <c r="BM54" i="1"/>
  <c r="Z54" i="1"/>
  <c r="AF54" i="1"/>
  <c r="AG54" i="1"/>
  <c r="BU54" i="1"/>
  <c r="AH54" i="1"/>
  <c r="B55" i="1"/>
  <c r="A55" i="1"/>
  <c r="D55" i="1"/>
  <c r="AR55" i="1"/>
  <c r="BX55" i="1"/>
  <c r="AT55" i="1"/>
  <c r="T55" i="1"/>
  <c r="U55" i="1"/>
  <c r="V55" i="1"/>
  <c r="W55" i="1"/>
  <c r="X55" i="1"/>
  <c r="Y55" i="1"/>
  <c r="Z55" i="1"/>
  <c r="AF55" i="1"/>
  <c r="BT55" i="1"/>
  <c r="AG55" i="1"/>
  <c r="AH55" i="1"/>
  <c r="BV55" i="1"/>
  <c r="B56" i="1"/>
  <c r="D56" i="1"/>
  <c r="AR56" i="1"/>
  <c r="BX56" i="1"/>
  <c r="T56" i="1"/>
  <c r="BH56" i="1"/>
  <c r="U56" i="1"/>
  <c r="V56" i="1"/>
  <c r="W56" i="1"/>
  <c r="X56" i="1"/>
  <c r="BL56" i="1"/>
  <c r="Y56" i="1"/>
  <c r="Z56" i="1"/>
  <c r="AF56" i="1"/>
  <c r="AG56" i="1"/>
  <c r="BU56" i="1"/>
  <c r="AH56" i="1"/>
  <c r="B57" i="1"/>
  <c r="A57" i="1"/>
  <c r="D57" i="1"/>
  <c r="T57" i="1"/>
  <c r="U57" i="1"/>
  <c r="BI57" i="1"/>
  <c r="V57" i="1"/>
  <c r="W57" i="1"/>
  <c r="BK57" i="1"/>
  <c r="X57" i="1"/>
  <c r="Y57" i="1"/>
  <c r="BM57" i="1"/>
  <c r="Z57" i="1"/>
  <c r="AF57" i="1"/>
  <c r="AG57" i="1"/>
  <c r="AH57" i="1"/>
  <c r="B58" i="1"/>
  <c r="A58" i="1"/>
  <c r="D58" i="1"/>
  <c r="T58" i="1"/>
  <c r="U58" i="1"/>
  <c r="BI58" i="1"/>
  <c r="V58" i="1"/>
  <c r="W58" i="1"/>
  <c r="X58" i="1"/>
  <c r="Y58" i="1"/>
  <c r="BM58" i="1"/>
  <c r="Z58" i="1"/>
  <c r="AF58" i="1"/>
  <c r="AG58" i="1"/>
  <c r="BU58" i="1"/>
  <c r="AH58" i="1"/>
  <c r="BV58" i="1"/>
  <c r="B59" i="1"/>
  <c r="A59" i="1"/>
  <c r="D59" i="1"/>
  <c r="T59" i="1"/>
  <c r="BH59" i="1"/>
  <c r="U59" i="1"/>
  <c r="V59" i="1"/>
  <c r="BJ59" i="1"/>
  <c r="W59" i="1"/>
  <c r="X59" i="1"/>
  <c r="BL59" i="1"/>
  <c r="Y59" i="1"/>
  <c r="Z59" i="1"/>
  <c r="BN59" i="1"/>
  <c r="AF59" i="1"/>
  <c r="AG59" i="1"/>
  <c r="AH59" i="1"/>
  <c r="B60" i="1"/>
  <c r="A60" i="1"/>
  <c r="D60" i="1"/>
  <c r="T60" i="1"/>
  <c r="U60" i="1"/>
  <c r="BI60" i="1"/>
  <c r="V60" i="1"/>
  <c r="BJ60" i="1"/>
  <c r="W60" i="1"/>
  <c r="BK60" i="1"/>
  <c r="X60" i="1"/>
  <c r="Y60" i="1"/>
  <c r="BM60" i="1"/>
  <c r="Z60" i="1"/>
  <c r="AF60" i="1"/>
  <c r="AG60" i="1"/>
  <c r="AH60" i="1"/>
  <c r="B61" i="1"/>
  <c r="D61" i="1"/>
  <c r="AR61" i="1"/>
  <c r="T61" i="1"/>
  <c r="U61" i="1"/>
  <c r="V61" i="1"/>
  <c r="W61" i="1"/>
  <c r="X61" i="1"/>
  <c r="Y61" i="1"/>
  <c r="Z61" i="1"/>
  <c r="AF61" i="1"/>
  <c r="AG61" i="1"/>
  <c r="BU61" i="1"/>
  <c r="AH61" i="1"/>
  <c r="B62" i="1"/>
  <c r="A62" i="1"/>
  <c r="D62" i="1"/>
  <c r="T62" i="1"/>
  <c r="U62" i="1"/>
  <c r="BI62" i="1"/>
  <c r="V62" i="1"/>
  <c r="W62" i="1"/>
  <c r="BK62" i="1"/>
  <c r="X62" i="1"/>
  <c r="Y62" i="1"/>
  <c r="BM62" i="1"/>
  <c r="Z62" i="1"/>
  <c r="AF62" i="1"/>
  <c r="BT62" i="1"/>
  <c r="AG62" i="1"/>
  <c r="AH62" i="1"/>
  <c r="B63" i="1"/>
  <c r="A63" i="1"/>
  <c r="D63" i="1"/>
  <c r="AR63" i="1"/>
  <c r="BX63" i="1"/>
  <c r="AT63" i="1"/>
  <c r="T63" i="1"/>
  <c r="U63" i="1"/>
  <c r="BI63" i="1"/>
  <c r="V63" i="1"/>
  <c r="W63" i="1"/>
  <c r="X63" i="1"/>
  <c r="BL63" i="1"/>
  <c r="Y63" i="1"/>
  <c r="BM63" i="1"/>
  <c r="Z63" i="1"/>
  <c r="BN63" i="1"/>
  <c r="CB63" i="1"/>
  <c r="AF63" i="1"/>
  <c r="BT63" i="1"/>
  <c r="AG63" i="1"/>
  <c r="BU63" i="1"/>
  <c r="AH63" i="1"/>
  <c r="BV63" i="1"/>
  <c r="B64" i="1"/>
  <c r="A64" i="1"/>
  <c r="D64" i="1"/>
  <c r="AR64" i="1"/>
  <c r="BX64" i="1"/>
  <c r="T64" i="1"/>
  <c r="U64" i="1"/>
  <c r="V64" i="1"/>
  <c r="W64" i="1"/>
  <c r="BK64" i="1"/>
  <c r="X64" i="1"/>
  <c r="Y64" i="1"/>
  <c r="Z64" i="1"/>
  <c r="AF64" i="1"/>
  <c r="BT64" i="1"/>
  <c r="AG64" i="1"/>
  <c r="BU64" i="1"/>
  <c r="AH64" i="1"/>
  <c r="B65" i="1"/>
  <c r="A65" i="1"/>
  <c r="D65" i="1"/>
  <c r="T65" i="1"/>
  <c r="U65" i="1"/>
  <c r="BI65" i="1"/>
  <c r="V65" i="1"/>
  <c r="W65" i="1"/>
  <c r="BK65" i="1"/>
  <c r="X65" i="1"/>
  <c r="Y65" i="1"/>
  <c r="BM65" i="1"/>
  <c r="Z65" i="1"/>
  <c r="BN65" i="1"/>
  <c r="AF65" i="1"/>
  <c r="AG65" i="1"/>
  <c r="AH65" i="1"/>
  <c r="BV65" i="1"/>
  <c r="B66" i="1"/>
  <c r="A66" i="1"/>
  <c r="D66" i="1"/>
  <c r="T66" i="1"/>
  <c r="U66" i="1"/>
  <c r="V66" i="1"/>
  <c r="W66" i="1"/>
  <c r="X66" i="1"/>
  <c r="Y66" i="1"/>
  <c r="Z66" i="1"/>
  <c r="AF66" i="1"/>
  <c r="AG66" i="1"/>
  <c r="BU66" i="1"/>
  <c r="BT66" i="1"/>
  <c r="AH66" i="1"/>
  <c r="BV66" i="1"/>
  <c r="CD66" i="1"/>
  <c r="B67" i="1"/>
  <c r="A67" i="1"/>
  <c r="D67" i="1"/>
  <c r="T67" i="1"/>
  <c r="BH67" i="1"/>
  <c r="U67" i="1"/>
  <c r="V67" i="1"/>
  <c r="BJ67" i="1"/>
  <c r="W67" i="1"/>
  <c r="BK67" i="1"/>
  <c r="X67" i="1"/>
  <c r="BL67" i="1"/>
  <c r="Y67" i="1"/>
  <c r="Z67" i="1"/>
  <c r="BN67" i="1"/>
  <c r="AF67" i="1"/>
  <c r="BT67" i="1"/>
  <c r="AG67" i="1"/>
  <c r="AH67" i="1"/>
  <c r="B68" i="1"/>
  <c r="A68" i="1"/>
  <c r="D68" i="1"/>
  <c r="T68" i="1"/>
  <c r="BH68" i="1"/>
  <c r="U68" i="1"/>
  <c r="BI68" i="1"/>
  <c r="V68" i="1"/>
  <c r="W68" i="1"/>
  <c r="BK68" i="1"/>
  <c r="X68" i="1"/>
  <c r="Y68" i="1"/>
  <c r="BM68" i="1"/>
  <c r="Z68" i="1"/>
  <c r="AF68" i="1"/>
  <c r="AG68" i="1"/>
  <c r="AH68" i="1"/>
  <c r="B69" i="1"/>
  <c r="A69" i="1"/>
  <c r="D69" i="1"/>
  <c r="T69" i="1"/>
  <c r="BH69" i="1"/>
  <c r="U69" i="1"/>
  <c r="V69" i="1"/>
  <c r="W69" i="1"/>
  <c r="BK69" i="1"/>
  <c r="X69" i="1"/>
  <c r="BL69" i="1"/>
  <c r="Y69" i="1"/>
  <c r="Z69" i="1"/>
  <c r="AF69" i="1"/>
  <c r="BT69" i="1"/>
  <c r="AG69" i="1"/>
  <c r="BU69" i="1"/>
  <c r="AH69" i="1"/>
  <c r="B70" i="1"/>
  <c r="A70" i="1"/>
  <c r="D70" i="1"/>
  <c r="T70" i="1"/>
  <c r="U70" i="1"/>
  <c r="BI70" i="1"/>
  <c r="V70" i="1"/>
  <c r="BJ70" i="1"/>
  <c r="W70" i="1"/>
  <c r="BK70" i="1"/>
  <c r="X70" i="1"/>
  <c r="Y70" i="1"/>
  <c r="BM70" i="1"/>
  <c r="Z70" i="1"/>
  <c r="AF70" i="1"/>
  <c r="AG70" i="1"/>
  <c r="AH70" i="1"/>
  <c r="B71" i="1"/>
  <c r="A71" i="1"/>
  <c r="D71" i="1"/>
  <c r="AT71" i="1"/>
  <c r="T71" i="1"/>
  <c r="BH71" i="1"/>
  <c r="U71" i="1"/>
  <c r="V71" i="1"/>
  <c r="W71" i="1"/>
  <c r="X71" i="1"/>
  <c r="BL71" i="1"/>
  <c r="Y71" i="1"/>
  <c r="Z71" i="1"/>
  <c r="AF71" i="1"/>
  <c r="BT71" i="1"/>
  <c r="AG71" i="1"/>
  <c r="BU71" i="1"/>
  <c r="AH71" i="1"/>
  <c r="BV71" i="1"/>
  <c r="B72" i="1"/>
  <c r="A72" i="1"/>
  <c r="D72" i="1"/>
  <c r="T72" i="1"/>
  <c r="U72" i="1"/>
  <c r="V72" i="1"/>
  <c r="W72" i="1"/>
  <c r="X72" i="1"/>
  <c r="Y72" i="1"/>
  <c r="Z72" i="1"/>
  <c r="AF72" i="1"/>
  <c r="AG72" i="1"/>
  <c r="BU72" i="1"/>
  <c r="AH72" i="1"/>
  <c r="B73" i="1"/>
  <c r="A73" i="1"/>
  <c r="D73" i="1"/>
  <c r="T73" i="1"/>
  <c r="U73" i="1"/>
  <c r="BI73" i="1"/>
  <c r="V73" i="1"/>
  <c r="W73" i="1"/>
  <c r="BK73" i="1"/>
  <c r="X73" i="1"/>
  <c r="BL73" i="1"/>
  <c r="Y73" i="1"/>
  <c r="BM73" i="1"/>
  <c r="Z73" i="1"/>
  <c r="AF73" i="1"/>
  <c r="AG73" i="1"/>
  <c r="BU73" i="1"/>
  <c r="AH73" i="1"/>
  <c r="BV73" i="1"/>
  <c r="B74" i="1"/>
  <c r="A74" i="1"/>
  <c r="D74" i="1"/>
  <c r="T74" i="1"/>
  <c r="BH74" i="1"/>
  <c r="U74" i="1"/>
  <c r="V74" i="1"/>
  <c r="BJ74" i="1"/>
  <c r="W74" i="1"/>
  <c r="BK74" i="1"/>
  <c r="X74" i="1"/>
  <c r="BL74" i="1"/>
  <c r="Y74" i="1"/>
  <c r="Z74" i="1"/>
  <c r="AF74" i="1"/>
  <c r="BT74" i="1"/>
  <c r="AG74" i="1"/>
  <c r="BU74" i="1"/>
  <c r="AH74" i="1"/>
  <c r="B75" i="1"/>
  <c r="D75" i="1"/>
  <c r="T75" i="1"/>
  <c r="BH75" i="1"/>
  <c r="U75" i="1"/>
  <c r="V75" i="1"/>
  <c r="BJ75" i="1"/>
  <c r="W75" i="1"/>
  <c r="X75" i="1"/>
  <c r="BL75" i="1"/>
  <c r="Y75" i="1"/>
  <c r="BM75" i="1"/>
  <c r="Z75" i="1"/>
  <c r="BN75" i="1"/>
  <c r="AF75" i="1"/>
  <c r="AG75" i="1"/>
  <c r="AH75" i="1"/>
  <c r="BV75" i="1"/>
  <c r="B76" i="1"/>
  <c r="A76" i="1"/>
  <c r="D76" i="1"/>
  <c r="T76" i="1"/>
  <c r="U76" i="1"/>
  <c r="BI76" i="1"/>
  <c r="V76" i="1"/>
  <c r="W76" i="1"/>
  <c r="BK76" i="1"/>
  <c r="X76" i="1"/>
  <c r="BL76" i="1"/>
  <c r="Y76" i="1"/>
  <c r="BM76" i="1"/>
  <c r="Z76" i="1"/>
  <c r="AF76" i="1"/>
  <c r="AG76" i="1"/>
  <c r="BU76" i="1"/>
  <c r="AH76" i="1"/>
  <c r="BV76" i="1"/>
  <c r="B77" i="1"/>
  <c r="A77" i="1"/>
  <c r="D77" i="1"/>
  <c r="T77" i="1"/>
  <c r="U77" i="1"/>
  <c r="V77" i="1"/>
  <c r="BJ77" i="1"/>
  <c r="W77" i="1"/>
  <c r="BK77" i="1"/>
  <c r="X77" i="1"/>
  <c r="Y77" i="1"/>
  <c r="Z77" i="1"/>
  <c r="BN77" i="1"/>
  <c r="AF77" i="1"/>
  <c r="AG77" i="1"/>
  <c r="BU77" i="1"/>
  <c r="AH77" i="1"/>
  <c r="B78" i="1"/>
  <c r="D78" i="1"/>
  <c r="AR78" i="1"/>
  <c r="BX78" i="1"/>
  <c r="T78" i="1"/>
  <c r="BH78" i="1"/>
  <c r="U78" i="1"/>
  <c r="BI78" i="1"/>
  <c r="V78" i="1"/>
  <c r="W78" i="1"/>
  <c r="BK78" i="1"/>
  <c r="X78" i="1"/>
  <c r="Y78" i="1"/>
  <c r="BM78" i="1"/>
  <c r="BL78" i="1"/>
  <c r="Z78" i="1"/>
  <c r="BN78" i="1"/>
  <c r="CB78" i="1"/>
  <c r="AF78" i="1"/>
  <c r="AG78" i="1"/>
  <c r="AH78" i="1"/>
  <c r="B79" i="1"/>
  <c r="A79" i="1"/>
  <c r="D79" i="1"/>
  <c r="AR79" i="1"/>
  <c r="BX79" i="1"/>
  <c r="AT79" i="1"/>
  <c r="T79" i="1"/>
  <c r="U79" i="1"/>
  <c r="V79" i="1"/>
  <c r="W79" i="1"/>
  <c r="BK79" i="1"/>
  <c r="X79" i="1"/>
  <c r="Y79" i="1"/>
  <c r="Z79" i="1"/>
  <c r="AF79" i="1"/>
  <c r="BT79" i="1"/>
  <c r="AG79" i="1"/>
  <c r="AH79" i="1"/>
  <c r="BV79" i="1"/>
  <c r="B80" i="1"/>
  <c r="A80" i="1"/>
  <c r="D80" i="1"/>
  <c r="AR80" i="1"/>
  <c r="BX80" i="1"/>
  <c r="T80" i="1"/>
  <c r="U80" i="1"/>
  <c r="BI80" i="1"/>
  <c r="V80" i="1"/>
  <c r="BJ80" i="1"/>
  <c r="W80" i="1"/>
  <c r="X80" i="1"/>
  <c r="BL80" i="1"/>
  <c r="Y80" i="1"/>
  <c r="Z80" i="1"/>
  <c r="BN80" i="1"/>
  <c r="AF80" i="1"/>
  <c r="AG80" i="1"/>
  <c r="BU80" i="1"/>
  <c r="AH80" i="1"/>
  <c r="BV80" i="1"/>
  <c r="B81" i="1"/>
  <c r="D81" i="1"/>
  <c r="T81" i="1"/>
  <c r="BH81" i="1"/>
  <c r="U81" i="1"/>
  <c r="BI81" i="1"/>
  <c r="V81" i="1"/>
  <c r="W81" i="1"/>
  <c r="BK81" i="1"/>
  <c r="X81" i="1"/>
  <c r="Y81" i="1"/>
  <c r="BM81" i="1"/>
  <c r="Z81" i="1"/>
  <c r="AF81" i="1"/>
  <c r="AG81" i="1"/>
  <c r="BU81" i="1"/>
  <c r="AH81" i="1"/>
  <c r="BV81" i="1"/>
  <c r="B82" i="1"/>
  <c r="A82" i="1"/>
  <c r="D82" i="1"/>
  <c r="T82" i="1"/>
  <c r="U82" i="1"/>
  <c r="BI82" i="1"/>
  <c r="V82" i="1"/>
  <c r="BJ82" i="1"/>
  <c r="W82" i="1"/>
  <c r="X82" i="1"/>
  <c r="Y82" i="1"/>
  <c r="BM82" i="1"/>
  <c r="Z82" i="1"/>
  <c r="BN82" i="1"/>
  <c r="BL82" i="1"/>
  <c r="CB82" i="1"/>
  <c r="AF82" i="1"/>
  <c r="AG82" i="1"/>
  <c r="BU82" i="1"/>
  <c r="AH82" i="1"/>
  <c r="BV82" i="1"/>
  <c r="B83" i="1"/>
  <c r="D83" i="1"/>
  <c r="T83" i="1"/>
  <c r="BH83" i="1"/>
  <c r="U83" i="1"/>
  <c r="V83" i="1"/>
  <c r="BJ83" i="1"/>
  <c r="W83" i="1"/>
  <c r="X83" i="1"/>
  <c r="BL83" i="1"/>
  <c r="Y83" i="1"/>
  <c r="BM83" i="1"/>
  <c r="Z83" i="1"/>
  <c r="BN83" i="1"/>
  <c r="AF83" i="1"/>
  <c r="AG83" i="1"/>
  <c r="AH83" i="1"/>
  <c r="BV83" i="1"/>
  <c r="B84" i="1"/>
  <c r="A84" i="1"/>
  <c r="D84" i="1"/>
  <c r="AT84" i="1"/>
  <c r="T84" i="1"/>
  <c r="U84" i="1"/>
  <c r="BI84" i="1"/>
  <c r="V84" i="1"/>
  <c r="W84" i="1"/>
  <c r="BK84" i="1"/>
  <c r="X84" i="1"/>
  <c r="Y84" i="1"/>
  <c r="BM84" i="1"/>
  <c r="Z84" i="1"/>
  <c r="BN84" i="1"/>
  <c r="AF84" i="1"/>
  <c r="AG84" i="1"/>
  <c r="AH84" i="1"/>
  <c r="B85" i="1"/>
  <c r="A85" i="1"/>
  <c r="D85" i="1"/>
  <c r="AR85" i="1"/>
  <c r="BX85" i="1"/>
  <c r="T85" i="1"/>
  <c r="U85" i="1"/>
  <c r="V85" i="1"/>
  <c r="BJ85" i="1"/>
  <c r="W85" i="1"/>
  <c r="X85" i="1"/>
  <c r="Y85" i="1"/>
  <c r="Z85" i="1"/>
  <c r="BN85" i="1"/>
  <c r="AF85" i="1"/>
  <c r="AG85" i="1"/>
  <c r="BU85" i="1"/>
  <c r="AH85" i="1"/>
  <c r="B86" i="1"/>
  <c r="D86" i="1"/>
  <c r="AR86" i="1"/>
  <c r="BX86" i="1"/>
  <c r="T86" i="1"/>
  <c r="U86" i="1"/>
  <c r="V86" i="1"/>
  <c r="W86" i="1"/>
  <c r="X86" i="1"/>
  <c r="Y86" i="1"/>
  <c r="Z86" i="1"/>
  <c r="AF86" i="1"/>
  <c r="AG86" i="1"/>
  <c r="BU86" i="1"/>
  <c r="AH86" i="1"/>
  <c r="B87" i="1"/>
  <c r="A87" i="1"/>
  <c r="D87" i="1"/>
  <c r="AT87" i="1"/>
  <c r="T87" i="1"/>
  <c r="U87" i="1"/>
  <c r="BI87" i="1"/>
  <c r="V87" i="1"/>
  <c r="BJ87" i="1"/>
  <c r="W87" i="1"/>
  <c r="X87" i="1"/>
  <c r="Y87" i="1"/>
  <c r="BM87" i="1"/>
  <c r="Z87" i="1"/>
  <c r="BN87" i="1"/>
  <c r="AF87" i="1"/>
  <c r="BT87" i="1"/>
  <c r="AG87" i="1"/>
  <c r="AH87" i="1"/>
  <c r="BV87" i="1"/>
  <c r="B88" i="1"/>
  <c r="D88" i="1"/>
  <c r="AR88" i="1"/>
  <c r="BX88" i="1"/>
  <c r="T88" i="1"/>
  <c r="BH88" i="1"/>
  <c r="U88" i="1"/>
  <c r="V88" i="1"/>
  <c r="W88" i="1"/>
  <c r="X88" i="1"/>
  <c r="BL88" i="1"/>
  <c r="Y88" i="1"/>
  <c r="Z88" i="1"/>
  <c r="AF88" i="1"/>
  <c r="BT88" i="1"/>
  <c r="AG88" i="1"/>
  <c r="BU88" i="1"/>
  <c r="AH88" i="1"/>
  <c r="B89" i="1"/>
  <c r="D89" i="1"/>
  <c r="T89" i="1"/>
  <c r="U89" i="1"/>
  <c r="BI89" i="1"/>
  <c r="V89" i="1"/>
  <c r="W89" i="1"/>
  <c r="BK89" i="1"/>
  <c r="X89" i="1"/>
  <c r="Y89" i="1"/>
  <c r="BM89" i="1"/>
  <c r="Z89" i="1"/>
  <c r="BN89" i="1"/>
  <c r="AF89" i="1"/>
  <c r="BT89" i="1"/>
  <c r="AG89" i="1"/>
  <c r="AH89" i="1"/>
  <c r="B90" i="1"/>
  <c r="AQ90" i="1"/>
  <c r="A90" i="1"/>
  <c r="D90" i="1"/>
  <c r="T90" i="1"/>
  <c r="BH90" i="1"/>
  <c r="U90" i="1"/>
  <c r="V90" i="1"/>
  <c r="W90" i="1"/>
  <c r="X90" i="1"/>
  <c r="BL90" i="1"/>
  <c r="Y90" i="1"/>
  <c r="Z90" i="1"/>
  <c r="AF90" i="1"/>
  <c r="AG90" i="1"/>
  <c r="BU90" i="1"/>
  <c r="AH90" i="1"/>
  <c r="B91" i="1"/>
  <c r="D91" i="1"/>
  <c r="T91" i="1"/>
  <c r="BH91" i="1"/>
  <c r="U91" i="1"/>
  <c r="V91" i="1"/>
  <c r="BJ91" i="1"/>
  <c r="W91" i="1"/>
  <c r="BK91" i="1"/>
  <c r="X91" i="1"/>
  <c r="BL91" i="1"/>
  <c r="Y91" i="1"/>
  <c r="BM91" i="1"/>
  <c r="Z91" i="1"/>
  <c r="BN91" i="1"/>
  <c r="CB91" i="1"/>
  <c r="AF91" i="1"/>
  <c r="AG91" i="1"/>
  <c r="BU91" i="1"/>
  <c r="AH91" i="1"/>
  <c r="B92" i="1"/>
  <c r="A92" i="1"/>
  <c r="D92" i="1"/>
  <c r="T92" i="1"/>
  <c r="U92" i="1"/>
  <c r="BI92" i="1"/>
  <c r="V92" i="1"/>
  <c r="W92" i="1"/>
  <c r="BK92" i="1"/>
  <c r="X92" i="1"/>
  <c r="Y92" i="1"/>
  <c r="BM92" i="1"/>
  <c r="Z92" i="1"/>
  <c r="BN92" i="1"/>
  <c r="AF92" i="1"/>
  <c r="AG92" i="1"/>
  <c r="AH92" i="1"/>
  <c r="BV92" i="1"/>
  <c r="B93" i="1"/>
  <c r="D93" i="1"/>
  <c r="AR93" i="1"/>
  <c r="T93" i="1"/>
  <c r="U93" i="1"/>
  <c r="V93" i="1"/>
  <c r="BJ93" i="1"/>
  <c r="W93" i="1"/>
  <c r="X93" i="1"/>
  <c r="BL93" i="1"/>
  <c r="Y93" i="1"/>
  <c r="Z93" i="1"/>
  <c r="BN93" i="1"/>
  <c r="AF93" i="1"/>
  <c r="AG93" i="1"/>
  <c r="BU93" i="1"/>
  <c r="AH93" i="1"/>
  <c r="BV93" i="1"/>
  <c r="B94" i="1"/>
  <c r="D94" i="1"/>
  <c r="T94" i="1"/>
  <c r="U94" i="1"/>
  <c r="BI94" i="1"/>
  <c r="V94" i="1"/>
  <c r="W94" i="1"/>
  <c r="BK94" i="1"/>
  <c r="X94" i="1"/>
  <c r="Y94" i="1"/>
  <c r="BM94" i="1"/>
  <c r="Z94" i="1"/>
  <c r="BN94" i="1"/>
  <c r="AF94" i="1"/>
  <c r="AG94" i="1"/>
  <c r="AH94" i="1"/>
  <c r="B95" i="1"/>
  <c r="A95" i="1"/>
  <c r="D95" i="1"/>
  <c r="AT95" i="1"/>
  <c r="T95" i="1"/>
  <c r="U95" i="1"/>
  <c r="BI95" i="1"/>
  <c r="V95" i="1"/>
  <c r="W95" i="1"/>
  <c r="X95" i="1"/>
  <c r="Y95" i="1"/>
  <c r="BM95" i="1"/>
  <c r="Z95" i="1"/>
  <c r="AF95" i="1"/>
  <c r="BT95" i="1"/>
  <c r="AG95" i="1"/>
  <c r="BU95" i="1"/>
  <c r="AH95" i="1"/>
  <c r="BV95" i="1"/>
  <c r="B96" i="1"/>
  <c r="A96" i="1"/>
  <c r="D96" i="1"/>
  <c r="AR96" i="1"/>
  <c r="BX96" i="1"/>
  <c r="T96" i="1"/>
  <c r="U96" i="1"/>
  <c r="V96" i="1"/>
  <c r="BJ96" i="1"/>
  <c r="W96" i="1"/>
  <c r="BK96" i="1"/>
  <c r="X96" i="1"/>
  <c r="Y96" i="1"/>
  <c r="Z96" i="1"/>
  <c r="BN96" i="1"/>
  <c r="AF96" i="1"/>
  <c r="AG96" i="1"/>
  <c r="BU96" i="1"/>
  <c r="AH96" i="1"/>
  <c r="B97" i="1"/>
  <c r="A97" i="1"/>
  <c r="D97" i="1"/>
  <c r="T97" i="1"/>
  <c r="U97" i="1"/>
  <c r="BI97" i="1"/>
  <c r="V97" i="1"/>
  <c r="W97" i="1"/>
  <c r="X97" i="1"/>
  <c r="Y97" i="1"/>
  <c r="BM97" i="1"/>
  <c r="Z97" i="1"/>
  <c r="AF97" i="1"/>
  <c r="AG97" i="1"/>
  <c r="AH97" i="1"/>
  <c r="B98" i="1"/>
  <c r="A98" i="1"/>
  <c r="D98" i="1"/>
  <c r="AR98" i="1"/>
  <c r="BX98" i="1"/>
  <c r="T98" i="1"/>
  <c r="BH98" i="1"/>
  <c r="U98" i="1"/>
  <c r="V98" i="1"/>
  <c r="W98" i="1"/>
  <c r="X98" i="1"/>
  <c r="BL98" i="1"/>
  <c r="Y98" i="1"/>
  <c r="Z98" i="1"/>
  <c r="AF98" i="1"/>
  <c r="AG98" i="1"/>
  <c r="BU98" i="1"/>
  <c r="AH98" i="1"/>
  <c r="B99" i="1"/>
  <c r="A99" i="1"/>
  <c r="D99" i="1"/>
  <c r="AR99" i="1"/>
  <c r="BX99" i="1"/>
  <c r="T99" i="1"/>
  <c r="U99" i="1"/>
  <c r="V99" i="1"/>
  <c r="W99" i="1"/>
  <c r="BK99" i="1"/>
  <c r="X99" i="1"/>
  <c r="BL99" i="1"/>
  <c r="Y99" i="1"/>
  <c r="Z99" i="1"/>
  <c r="BN99" i="1"/>
  <c r="AF99" i="1"/>
  <c r="AG99" i="1"/>
  <c r="BU99" i="1"/>
  <c r="AH99" i="1"/>
  <c r="B100" i="1"/>
  <c r="D100" i="1"/>
  <c r="T100" i="1"/>
  <c r="BH100" i="1"/>
  <c r="U100" i="1"/>
  <c r="BI100" i="1"/>
  <c r="V100" i="1"/>
  <c r="W100" i="1"/>
  <c r="X100" i="1"/>
  <c r="BL100" i="1"/>
  <c r="Y100" i="1"/>
  <c r="BM100" i="1"/>
  <c r="Z100" i="1"/>
  <c r="BN100" i="1"/>
  <c r="CB100" i="1"/>
  <c r="AF100" i="1"/>
  <c r="AG100" i="1"/>
  <c r="BU100" i="1"/>
  <c r="AH100" i="1"/>
  <c r="BV100" i="1"/>
  <c r="B101" i="1"/>
  <c r="A101" i="1"/>
  <c r="D101" i="1"/>
  <c r="T101" i="1"/>
  <c r="BH101" i="1"/>
  <c r="U101" i="1"/>
  <c r="V101" i="1"/>
  <c r="W101" i="1"/>
  <c r="BK101" i="1"/>
  <c r="X101" i="1"/>
  <c r="BL101" i="1"/>
  <c r="Y101" i="1"/>
  <c r="Z101" i="1"/>
  <c r="AF101" i="1"/>
  <c r="BT101" i="1"/>
  <c r="AG101" i="1"/>
  <c r="BU101" i="1"/>
  <c r="AH101" i="1"/>
  <c r="B102" i="1"/>
  <c r="A102" i="1"/>
  <c r="D102" i="1"/>
  <c r="T102" i="1"/>
  <c r="U102" i="1"/>
  <c r="BI102" i="1"/>
  <c r="V102" i="1"/>
  <c r="BJ102" i="1"/>
  <c r="W102" i="1"/>
  <c r="X102" i="1"/>
  <c r="Y102" i="1"/>
  <c r="BM102" i="1"/>
  <c r="Z102" i="1"/>
  <c r="BN102" i="1"/>
  <c r="AF102" i="1"/>
  <c r="AG102" i="1"/>
  <c r="AH102" i="1"/>
  <c r="BV102" i="1"/>
  <c r="B103" i="1"/>
  <c r="A103" i="1"/>
  <c r="D103" i="1"/>
  <c r="AT103" i="1"/>
  <c r="T103" i="1"/>
  <c r="U103" i="1"/>
  <c r="BI103" i="1"/>
  <c r="V103" i="1"/>
  <c r="W103" i="1"/>
  <c r="BK103" i="1"/>
  <c r="X103" i="1"/>
  <c r="Y103" i="1"/>
  <c r="BM103" i="1"/>
  <c r="Z103" i="1"/>
  <c r="AF103" i="1"/>
  <c r="BT103" i="1"/>
  <c r="AG103" i="1"/>
  <c r="AH103" i="1"/>
  <c r="B104" i="1"/>
  <c r="A104" i="1"/>
  <c r="D104" i="1"/>
  <c r="T104" i="1"/>
  <c r="U104" i="1"/>
  <c r="BI104" i="1"/>
  <c r="V104" i="1"/>
  <c r="BJ104" i="1"/>
  <c r="W104" i="1"/>
  <c r="X104" i="1"/>
  <c r="Y104" i="1"/>
  <c r="BM104" i="1"/>
  <c r="Z104" i="1"/>
  <c r="BN104" i="1"/>
  <c r="AF104" i="1"/>
  <c r="AG104" i="1"/>
  <c r="AH104" i="1"/>
  <c r="BV104" i="1"/>
  <c r="B105" i="1"/>
  <c r="D105" i="1"/>
  <c r="T105" i="1"/>
  <c r="BH105" i="1"/>
  <c r="U105" i="1"/>
  <c r="BI105" i="1"/>
  <c r="V105" i="1"/>
  <c r="W105" i="1"/>
  <c r="X105" i="1"/>
  <c r="BL105" i="1"/>
  <c r="Y105" i="1"/>
  <c r="BM105" i="1"/>
  <c r="Z105" i="1"/>
  <c r="BN105" i="1"/>
  <c r="CB105" i="1"/>
  <c r="AF105" i="1"/>
  <c r="AG105" i="1"/>
  <c r="BU105" i="1"/>
  <c r="AH105" i="1"/>
  <c r="BV105" i="1"/>
  <c r="B306" i="1"/>
  <c r="A306" i="1"/>
  <c r="D306" i="1"/>
  <c r="T306" i="1"/>
  <c r="U306" i="1"/>
  <c r="V306" i="1"/>
  <c r="W306" i="1"/>
  <c r="BK306" i="1"/>
  <c r="X306" i="1"/>
  <c r="Y306" i="1"/>
  <c r="Z306" i="1"/>
  <c r="AF306" i="1"/>
  <c r="BT306" i="1"/>
  <c r="AG306" i="1"/>
  <c r="AH306" i="1"/>
  <c r="B8" i="1"/>
  <c r="A8" i="1"/>
  <c r="D8" i="1"/>
  <c r="AY8" i="1"/>
  <c r="BA8" i="1"/>
  <c r="BC8" i="1"/>
  <c r="BG8" i="1"/>
  <c r="T8" i="1"/>
  <c r="BH8" i="1"/>
  <c r="U8" i="1"/>
  <c r="BI8" i="1"/>
  <c r="V8" i="1"/>
  <c r="BJ8" i="1"/>
  <c r="W8" i="1"/>
  <c r="BK8" i="1"/>
  <c r="X8" i="1"/>
  <c r="Y8" i="1"/>
  <c r="BM8" i="1"/>
  <c r="Z8" i="1"/>
  <c r="BP8" i="1"/>
  <c r="BQ8" i="1"/>
  <c r="BR8" i="1"/>
  <c r="AF8" i="1"/>
  <c r="AG8" i="1"/>
  <c r="BU8" i="1"/>
  <c r="AH8" i="1"/>
  <c r="AG7" i="1"/>
  <c r="AH7" i="1"/>
  <c r="BV7" i="1"/>
  <c r="AF7" i="1"/>
  <c r="Y7" i="1"/>
  <c r="Z7" i="1"/>
  <c r="BN7" i="1"/>
  <c r="X7" i="1"/>
  <c r="BL7" i="1"/>
  <c r="V7" i="1"/>
  <c r="W7" i="1"/>
  <c r="U7" i="1"/>
  <c r="BI7" i="1"/>
  <c r="BA7" i="1"/>
  <c r="BC7" i="1"/>
  <c r="T7" i="1"/>
  <c r="BH7" i="1"/>
  <c r="J7" i="1"/>
  <c r="AX7" i="1"/>
  <c r="D7" i="1"/>
  <c r="A7" i="1"/>
  <c r="BU7" i="1"/>
  <c r="BN8" i="1"/>
  <c r="BT8" i="1"/>
  <c r="AQ9" i="1"/>
  <c r="AS9" i="1"/>
  <c r="AY9" i="1"/>
  <c r="AZ9" i="1"/>
  <c r="BA9" i="1"/>
  <c r="BB9" i="1"/>
  <c r="BC9" i="1"/>
  <c r="BD9" i="1"/>
  <c r="BE9" i="1"/>
  <c r="BF9" i="1"/>
  <c r="BG9" i="1"/>
  <c r="BH9" i="1"/>
  <c r="BJ9" i="1"/>
  <c r="BL9" i="1"/>
  <c r="BN9" i="1"/>
  <c r="BO9" i="1"/>
  <c r="BP9" i="1"/>
  <c r="BQ9" i="1"/>
  <c r="BS9" i="1"/>
  <c r="AQ10" i="1"/>
  <c r="AR10" i="1"/>
  <c r="BX10" i="1"/>
  <c r="AS10" i="1"/>
  <c r="AY10" i="1"/>
  <c r="BA10" i="1"/>
  <c r="BB10" i="1"/>
  <c r="BC10" i="1"/>
  <c r="BE10" i="1"/>
  <c r="BF10" i="1"/>
  <c r="BG10" i="1"/>
  <c r="BH10" i="1"/>
  <c r="BI10" i="1"/>
  <c r="BJ10" i="1"/>
  <c r="BK10" i="1"/>
  <c r="BL10" i="1"/>
  <c r="BM10" i="1"/>
  <c r="BN10" i="1"/>
  <c r="CB10" i="1"/>
  <c r="BO10" i="1"/>
  <c r="BP10" i="1"/>
  <c r="BR10" i="1"/>
  <c r="BS10" i="1"/>
  <c r="BT10" i="1"/>
  <c r="BV10" i="1"/>
  <c r="AS11" i="1"/>
  <c r="AX11" i="1"/>
  <c r="AZ11" i="1"/>
  <c r="BA11" i="1"/>
  <c r="BB11" i="1"/>
  <c r="BD11" i="1"/>
  <c r="BE11" i="1"/>
  <c r="BF11" i="1"/>
  <c r="BI11" i="1"/>
  <c r="BK11" i="1"/>
  <c r="BM11" i="1"/>
  <c r="BO11" i="1"/>
  <c r="BQ11" i="1"/>
  <c r="BR11" i="1"/>
  <c r="BS11" i="1"/>
  <c r="BT11" i="1"/>
  <c r="BU11" i="1"/>
  <c r="BV11" i="1"/>
  <c r="AS12" i="1"/>
  <c r="AY12" i="1"/>
  <c r="AZ12" i="1"/>
  <c r="BA12" i="1"/>
  <c r="BC12" i="1"/>
  <c r="BD12" i="1"/>
  <c r="BE12" i="1"/>
  <c r="BG12" i="1"/>
  <c r="BL12" i="1"/>
  <c r="BN12" i="1"/>
  <c r="BP12" i="1"/>
  <c r="BQ12" i="1"/>
  <c r="BR12" i="1"/>
  <c r="BT12" i="1"/>
  <c r="BU12" i="1"/>
  <c r="BV12" i="1"/>
  <c r="AQ13" i="1"/>
  <c r="AS13" i="1"/>
  <c r="AY13" i="1"/>
  <c r="AZ13" i="1"/>
  <c r="BB13" i="1"/>
  <c r="BC13" i="1"/>
  <c r="BD13" i="1"/>
  <c r="BF13" i="1"/>
  <c r="BG13" i="1"/>
  <c r="BI13" i="1"/>
  <c r="BM13" i="1"/>
  <c r="BO13" i="1"/>
  <c r="BP13" i="1"/>
  <c r="BQ13" i="1"/>
  <c r="BS13" i="1"/>
  <c r="BU13" i="1"/>
  <c r="BV13" i="1"/>
  <c r="AQ14" i="1"/>
  <c r="AS14" i="1"/>
  <c r="AY14" i="1"/>
  <c r="BA14" i="1"/>
  <c r="BB14" i="1"/>
  <c r="BC14" i="1"/>
  <c r="BE14" i="1"/>
  <c r="BF14" i="1"/>
  <c r="BG14" i="1"/>
  <c r="BH14" i="1"/>
  <c r="BJ14" i="1"/>
  <c r="BK14" i="1"/>
  <c r="BL14" i="1"/>
  <c r="BN14" i="1"/>
  <c r="BO14" i="1"/>
  <c r="BP14" i="1"/>
  <c r="BR14" i="1"/>
  <c r="BS14" i="1"/>
  <c r="BU14" i="1"/>
  <c r="AQ15" i="1"/>
  <c r="AS15" i="1"/>
  <c r="AX15" i="1"/>
  <c r="AZ15" i="1"/>
  <c r="BA15" i="1"/>
  <c r="BB15" i="1"/>
  <c r="BD15" i="1"/>
  <c r="BE15" i="1"/>
  <c r="BF15" i="1"/>
  <c r="BH15" i="1"/>
  <c r="BJ15" i="1"/>
  <c r="BL15" i="1"/>
  <c r="BN15" i="1"/>
  <c r="BO15" i="1"/>
  <c r="BQ15" i="1"/>
  <c r="BR15" i="1"/>
  <c r="BS15" i="1"/>
  <c r="BT15" i="1"/>
  <c r="BU15" i="1"/>
  <c r="BV15" i="1"/>
  <c r="AQ16" i="1"/>
  <c r="AS16" i="1"/>
  <c r="AY16" i="1"/>
  <c r="AZ16" i="1"/>
  <c r="BA16" i="1"/>
  <c r="BC16" i="1"/>
  <c r="BD16" i="1"/>
  <c r="BE16" i="1"/>
  <c r="BG16" i="1"/>
  <c r="BK16" i="1"/>
  <c r="BM16" i="1"/>
  <c r="BP16" i="1"/>
  <c r="BQ16" i="1"/>
  <c r="BR16" i="1"/>
  <c r="BT16" i="1"/>
  <c r="BU16" i="1"/>
  <c r="BV16" i="1"/>
  <c r="AQ17" i="1"/>
  <c r="AS17" i="1"/>
  <c r="AY17" i="1"/>
  <c r="AZ17" i="1"/>
  <c r="BB17" i="1"/>
  <c r="BC17" i="1"/>
  <c r="BD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S17" i="1"/>
  <c r="BU17" i="1"/>
  <c r="AQ18" i="1"/>
  <c r="AS18" i="1"/>
  <c r="AY18" i="1"/>
  <c r="BA18" i="1"/>
  <c r="BB18" i="1"/>
  <c r="BC18" i="1"/>
  <c r="BE18" i="1"/>
  <c r="BF18" i="1"/>
  <c r="BG18" i="1"/>
  <c r="BI18" i="1"/>
  <c r="BK18" i="1"/>
  <c r="BM18" i="1"/>
  <c r="CB18" i="1"/>
  <c r="BO18" i="1"/>
  <c r="BP18" i="1"/>
  <c r="BR18" i="1"/>
  <c r="BS18" i="1"/>
  <c r="BT18" i="1"/>
  <c r="BU18" i="1"/>
  <c r="BV18" i="1"/>
  <c r="CD18" i="1"/>
  <c r="AQ19" i="1"/>
  <c r="BX19" i="1"/>
  <c r="AS19" i="1"/>
  <c r="AX19" i="1"/>
  <c r="AZ19" i="1"/>
  <c r="BA19" i="1"/>
  <c r="BB19" i="1"/>
  <c r="BD19" i="1"/>
  <c r="BE19" i="1"/>
  <c r="BF19" i="1"/>
  <c r="BH19" i="1"/>
  <c r="BJ19" i="1"/>
  <c r="BK19" i="1"/>
  <c r="BL19" i="1"/>
  <c r="BN19" i="1"/>
  <c r="BO19" i="1"/>
  <c r="BQ19" i="1"/>
  <c r="BR19" i="1"/>
  <c r="BS19" i="1"/>
  <c r="BT19" i="1"/>
  <c r="AS20" i="1"/>
  <c r="AY20" i="1"/>
  <c r="AZ20" i="1"/>
  <c r="BA20" i="1"/>
  <c r="BC20" i="1"/>
  <c r="BD20" i="1"/>
  <c r="BE20" i="1"/>
  <c r="BG20" i="1"/>
  <c r="BH20" i="1"/>
  <c r="BI20" i="1"/>
  <c r="BJ20" i="1"/>
  <c r="BL20" i="1"/>
  <c r="BM20" i="1"/>
  <c r="BN20" i="1"/>
  <c r="BP20" i="1"/>
  <c r="BQ20" i="1"/>
  <c r="BR20" i="1"/>
  <c r="BU20" i="1"/>
  <c r="AQ21" i="1"/>
  <c r="AS21" i="1"/>
  <c r="AY21" i="1"/>
  <c r="AZ21" i="1"/>
  <c r="BB21" i="1"/>
  <c r="BC21" i="1"/>
  <c r="BD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S21" i="1"/>
  <c r="BT21" i="1"/>
  <c r="BV21" i="1"/>
  <c r="AR22" i="1"/>
  <c r="BX22" i="1"/>
  <c r="AS22" i="1"/>
  <c r="AY22" i="1"/>
  <c r="BA22" i="1"/>
  <c r="BB22" i="1"/>
  <c r="BC22" i="1"/>
  <c r="BE22" i="1"/>
  <c r="BF22" i="1"/>
  <c r="BG22" i="1"/>
  <c r="BJ22" i="1"/>
  <c r="BO22" i="1"/>
  <c r="BP22" i="1"/>
  <c r="BR22" i="1"/>
  <c r="BS22" i="1"/>
  <c r="BT22" i="1"/>
  <c r="BV22" i="1"/>
  <c r="AQ23" i="1"/>
  <c r="AS23" i="1"/>
  <c r="AX23" i="1"/>
  <c r="AZ23" i="1"/>
  <c r="BA23" i="1"/>
  <c r="BB23" i="1"/>
  <c r="BD23" i="1"/>
  <c r="BE23" i="1"/>
  <c r="BF23" i="1"/>
  <c r="BH23" i="1"/>
  <c r="BI23" i="1"/>
  <c r="BJ23" i="1"/>
  <c r="BK23" i="1"/>
  <c r="BL23" i="1"/>
  <c r="BM23" i="1"/>
  <c r="BN23" i="1"/>
  <c r="BO23" i="1"/>
  <c r="BQ23" i="1"/>
  <c r="BR23" i="1"/>
  <c r="BS23" i="1"/>
  <c r="BU23" i="1"/>
  <c r="AS24" i="1"/>
  <c r="AY24" i="1"/>
  <c r="AZ24" i="1"/>
  <c r="BA24" i="1"/>
  <c r="BC24" i="1"/>
  <c r="BD24" i="1"/>
  <c r="BE24" i="1"/>
  <c r="BG24" i="1"/>
  <c r="BI24" i="1"/>
  <c r="BJ24" i="1"/>
  <c r="BK24" i="1"/>
  <c r="BM24" i="1"/>
  <c r="BN24" i="1"/>
  <c r="BP24" i="1"/>
  <c r="BQ24" i="1"/>
  <c r="BR24" i="1"/>
  <c r="BT24" i="1"/>
  <c r="BV24" i="1"/>
  <c r="AS25" i="1"/>
  <c r="AY25" i="1"/>
  <c r="AZ25" i="1"/>
  <c r="BB25" i="1"/>
  <c r="BC25" i="1"/>
  <c r="BD25" i="1"/>
  <c r="BF25" i="1"/>
  <c r="BG25" i="1"/>
  <c r="BH25" i="1"/>
  <c r="BI25" i="1"/>
  <c r="BJ25" i="1"/>
  <c r="BL25" i="1"/>
  <c r="BM25" i="1"/>
  <c r="BN25" i="1"/>
  <c r="BO25" i="1"/>
  <c r="BP25" i="1"/>
  <c r="BQ25" i="1"/>
  <c r="BS25" i="1"/>
  <c r="BU25" i="1"/>
  <c r="AQ26" i="1"/>
  <c r="AS26" i="1"/>
  <c r="AY26" i="1"/>
  <c r="AZ26" i="1"/>
  <c r="BA26" i="1"/>
  <c r="BB26" i="1"/>
  <c r="BC26" i="1"/>
  <c r="BD26" i="1"/>
  <c r="BE26" i="1"/>
  <c r="BF26" i="1"/>
  <c r="BG26" i="1"/>
  <c r="BI26" i="1"/>
  <c r="BK26" i="1"/>
  <c r="BO26" i="1"/>
  <c r="BP26" i="1"/>
  <c r="BQ26" i="1"/>
  <c r="BR26" i="1"/>
  <c r="BS26" i="1"/>
  <c r="BT26" i="1"/>
  <c r="BU26" i="1"/>
  <c r="CD26" i="1"/>
  <c r="AQ27" i="1"/>
  <c r="BX27" i="1"/>
  <c r="AS27" i="1"/>
  <c r="AX27" i="1"/>
  <c r="AZ27" i="1"/>
  <c r="BA27" i="1"/>
  <c r="BB27" i="1"/>
  <c r="BD27" i="1"/>
  <c r="BE27" i="1"/>
  <c r="BF27" i="1"/>
  <c r="BH27" i="1"/>
  <c r="BI27" i="1"/>
  <c r="BJ27" i="1"/>
  <c r="BK27" i="1"/>
  <c r="BL27" i="1"/>
  <c r="BM27" i="1"/>
  <c r="BN27" i="1"/>
  <c r="BO27" i="1"/>
  <c r="BQ27" i="1"/>
  <c r="BR27" i="1"/>
  <c r="BS27" i="1"/>
  <c r="BT27" i="1"/>
  <c r="BV27" i="1"/>
  <c r="CD27" i="1"/>
  <c r="AS28" i="1"/>
  <c r="AY28" i="1"/>
  <c r="AZ28" i="1"/>
  <c r="BA28" i="1"/>
  <c r="BC28" i="1"/>
  <c r="BD28" i="1"/>
  <c r="BE28" i="1"/>
  <c r="BG28" i="1"/>
  <c r="BH28" i="1"/>
  <c r="BI28" i="1"/>
  <c r="BK28" i="1"/>
  <c r="BL28" i="1"/>
  <c r="BM28" i="1"/>
  <c r="BP28" i="1"/>
  <c r="BQ28" i="1"/>
  <c r="BR28" i="1"/>
  <c r="BU28" i="1"/>
  <c r="AS29" i="1"/>
  <c r="AY29" i="1"/>
  <c r="AZ29" i="1"/>
  <c r="BB29" i="1"/>
  <c r="BC29" i="1"/>
  <c r="BD29" i="1"/>
  <c r="BF29" i="1"/>
  <c r="BG29" i="1"/>
  <c r="BH29" i="1"/>
  <c r="BJ29" i="1"/>
  <c r="BK29" i="1"/>
  <c r="CA29" i="1"/>
  <c r="BL29" i="1"/>
  <c r="BN29" i="1"/>
  <c r="BO29" i="1"/>
  <c r="BP29" i="1"/>
  <c r="BQ29" i="1"/>
  <c r="BS29" i="1"/>
  <c r="BT29" i="1"/>
  <c r="CD29" i="1"/>
  <c r="AR30" i="1"/>
  <c r="BX30" i="1"/>
  <c r="AS30" i="1"/>
  <c r="AX30" i="1"/>
  <c r="AY30" i="1"/>
  <c r="BA30" i="1"/>
  <c r="BB30" i="1"/>
  <c r="BC30" i="1"/>
  <c r="BE30" i="1"/>
  <c r="BF30" i="1"/>
  <c r="BG30" i="1"/>
  <c r="BH30" i="1"/>
  <c r="BJ30" i="1"/>
  <c r="BL30" i="1"/>
  <c r="BN30" i="1"/>
  <c r="BO30" i="1"/>
  <c r="BP30" i="1"/>
  <c r="BR30" i="1"/>
  <c r="BS30" i="1"/>
  <c r="BT30" i="1"/>
  <c r="BU30" i="1"/>
  <c r="BV30" i="1"/>
  <c r="AQ31" i="1"/>
  <c r="AR31" i="1"/>
  <c r="BX31" i="1"/>
  <c r="AS31" i="1"/>
  <c r="AX31" i="1"/>
  <c r="AZ31" i="1"/>
  <c r="BA31" i="1"/>
  <c r="BB31" i="1"/>
  <c r="BD31" i="1"/>
  <c r="BE31" i="1"/>
  <c r="BF31" i="1"/>
  <c r="BH31" i="1"/>
  <c r="BI31" i="1"/>
  <c r="BJ31" i="1"/>
  <c r="BK31" i="1"/>
  <c r="BL31" i="1"/>
  <c r="BM31" i="1"/>
  <c r="BN31" i="1"/>
  <c r="BO31" i="1"/>
  <c r="BQ31" i="1"/>
  <c r="BR31" i="1"/>
  <c r="BS31" i="1"/>
  <c r="BU31" i="1"/>
  <c r="AQ32" i="1"/>
  <c r="AS32" i="1"/>
  <c r="AY32" i="1"/>
  <c r="AZ32" i="1"/>
  <c r="BA32" i="1"/>
  <c r="BC32" i="1"/>
  <c r="BD32" i="1"/>
  <c r="BE32" i="1"/>
  <c r="BG32" i="1"/>
  <c r="BH32" i="1"/>
  <c r="BI32" i="1"/>
  <c r="BJ32" i="1"/>
  <c r="BK32" i="1"/>
  <c r="BL32" i="1"/>
  <c r="BM32" i="1"/>
  <c r="BN32" i="1"/>
  <c r="BP32" i="1"/>
  <c r="BQ32" i="1"/>
  <c r="BR32" i="1"/>
  <c r="BS32" i="1"/>
  <c r="BT32" i="1"/>
  <c r="BV32" i="1"/>
  <c r="AS33" i="1"/>
  <c r="AY33" i="1"/>
  <c r="AZ33" i="1"/>
  <c r="BB33" i="1"/>
  <c r="BC33" i="1"/>
  <c r="BD33" i="1"/>
  <c r="BF33" i="1"/>
  <c r="BG33" i="1"/>
  <c r="BH33" i="1"/>
  <c r="BI33" i="1"/>
  <c r="BK33" i="1"/>
  <c r="BL33" i="1"/>
  <c r="BM33" i="1"/>
  <c r="BO33" i="1"/>
  <c r="BP33" i="1"/>
  <c r="BQ33" i="1"/>
  <c r="BS33" i="1"/>
  <c r="BU33" i="1"/>
  <c r="AS34" i="1"/>
  <c r="AY34" i="1"/>
  <c r="BA34" i="1"/>
  <c r="BB34" i="1"/>
  <c r="BC34" i="1"/>
  <c r="BE34" i="1"/>
  <c r="BF34" i="1"/>
  <c r="BG34" i="1"/>
  <c r="BI34" i="1"/>
  <c r="BK34" i="1"/>
  <c r="BM34" i="1"/>
  <c r="CB34" i="1"/>
  <c r="BO34" i="1"/>
  <c r="BP34" i="1"/>
  <c r="BR34" i="1"/>
  <c r="BS34" i="1"/>
  <c r="BT34" i="1"/>
  <c r="BV34" i="1"/>
  <c r="AQ35" i="1"/>
  <c r="AS35" i="1"/>
  <c r="AX35" i="1"/>
  <c r="AZ35" i="1"/>
  <c r="BA35" i="1"/>
  <c r="BB35" i="1"/>
  <c r="BD35" i="1"/>
  <c r="BE35" i="1"/>
  <c r="BF35" i="1"/>
  <c r="BH35" i="1"/>
  <c r="BI35" i="1"/>
  <c r="BJ35" i="1"/>
  <c r="BK35" i="1"/>
  <c r="CA35" i="1"/>
  <c r="BL35" i="1"/>
  <c r="BM35" i="1"/>
  <c r="BN35" i="1"/>
  <c r="CB35" i="1"/>
  <c r="BO35" i="1"/>
  <c r="BQ35" i="1"/>
  <c r="BR35" i="1"/>
  <c r="BS35" i="1"/>
  <c r="BV35" i="1"/>
  <c r="AS36" i="1"/>
  <c r="AX36" i="1"/>
  <c r="AY36" i="1"/>
  <c r="AZ36" i="1"/>
  <c r="BA36" i="1"/>
  <c r="BB36" i="1"/>
  <c r="BC36" i="1"/>
  <c r="BD36" i="1"/>
  <c r="BE36" i="1"/>
  <c r="BF36" i="1"/>
  <c r="BG36" i="1"/>
  <c r="BP36" i="1"/>
  <c r="BQ36" i="1"/>
  <c r="BR36" i="1"/>
  <c r="AQ37" i="1"/>
  <c r="AS37" i="1"/>
  <c r="AY37" i="1"/>
  <c r="AZ37" i="1"/>
  <c r="BA37" i="1"/>
  <c r="BB37" i="1"/>
  <c r="BC37" i="1"/>
  <c r="BD37" i="1"/>
  <c r="BE37" i="1"/>
  <c r="BF37" i="1"/>
  <c r="BG37" i="1"/>
  <c r="BI37" i="1"/>
  <c r="BJ37" i="1"/>
  <c r="BK37" i="1"/>
  <c r="BM37" i="1"/>
  <c r="BN37" i="1"/>
  <c r="BO37" i="1"/>
  <c r="BP37" i="1"/>
  <c r="BQ37" i="1"/>
  <c r="BR37" i="1"/>
  <c r="BS37" i="1"/>
  <c r="BT37" i="1"/>
  <c r="BV37" i="1"/>
  <c r="AR38" i="1"/>
  <c r="BX38" i="1"/>
  <c r="AY38" i="1"/>
  <c r="BA38" i="1"/>
  <c r="BB38" i="1"/>
  <c r="BC38" i="1"/>
  <c r="BE38" i="1"/>
  <c r="BF38" i="1"/>
  <c r="BG38" i="1"/>
  <c r="BH38" i="1"/>
  <c r="BL38" i="1"/>
  <c r="BN38" i="1"/>
  <c r="CB38" i="1"/>
  <c r="BO38" i="1"/>
  <c r="BP38" i="1"/>
  <c r="BR38" i="1"/>
  <c r="BS38" i="1"/>
  <c r="BT38" i="1"/>
  <c r="BU38" i="1"/>
  <c r="BV38" i="1"/>
  <c r="CD38" i="1"/>
  <c r="AQ39" i="1"/>
  <c r="AR39" i="1"/>
  <c r="BX39" i="1"/>
  <c r="AS39" i="1"/>
  <c r="AX39" i="1"/>
  <c r="AY39" i="1"/>
  <c r="AZ39" i="1"/>
  <c r="BA39" i="1"/>
  <c r="BB39" i="1"/>
  <c r="BC39" i="1"/>
  <c r="BD39" i="1"/>
  <c r="BE39" i="1"/>
  <c r="BF39" i="1"/>
  <c r="BG39" i="1"/>
  <c r="BI39" i="1"/>
  <c r="BJ39" i="1"/>
  <c r="BK39" i="1"/>
  <c r="BM39" i="1"/>
  <c r="BN39" i="1"/>
  <c r="BO39" i="1"/>
  <c r="BQ39" i="1"/>
  <c r="BR39" i="1"/>
  <c r="BS39" i="1"/>
  <c r="AQ40" i="1"/>
  <c r="AS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P40" i="1"/>
  <c r="BQ40" i="1"/>
  <c r="BR40" i="1"/>
  <c r="BT40" i="1"/>
  <c r="BV40" i="1"/>
  <c r="AS41" i="1"/>
  <c r="AX41" i="1"/>
  <c r="AY41" i="1"/>
  <c r="AZ41" i="1"/>
  <c r="BB41" i="1"/>
  <c r="BC41" i="1"/>
  <c r="BD41" i="1"/>
  <c r="BF41" i="1"/>
  <c r="BG41" i="1"/>
  <c r="BH41" i="1"/>
  <c r="BJ41" i="1"/>
  <c r="CA41" i="1"/>
  <c r="BL41" i="1"/>
  <c r="BN41" i="1"/>
  <c r="BO41" i="1"/>
  <c r="BP41" i="1"/>
  <c r="BQ41" i="1"/>
  <c r="BS41" i="1"/>
  <c r="BT41" i="1"/>
  <c r="BU41" i="1"/>
  <c r="AQ42" i="1"/>
  <c r="AR42" i="1"/>
  <c r="BX42" i="1"/>
  <c r="AS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R42" i="1"/>
  <c r="BS42" i="1"/>
  <c r="BT42" i="1"/>
  <c r="BV42" i="1"/>
  <c r="AS43" i="1"/>
  <c r="AX43" i="1"/>
  <c r="AZ43" i="1"/>
  <c r="BA43" i="1"/>
  <c r="BB43" i="1"/>
  <c r="BD43" i="1"/>
  <c r="BE43" i="1"/>
  <c r="BF43" i="1"/>
  <c r="BI43" i="1"/>
  <c r="BK43" i="1"/>
  <c r="BM43" i="1"/>
  <c r="BO43" i="1"/>
  <c r="BQ43" i="1"/>
  <c r="BR43" i="1"/>
  <c r="BS43" i="1"/>
  <c r="BT43" i="1"/>
  <c r="BU43" i="1"/>
  <c r="BV43" i="1"/>
  <c r="AY44" i="1"/>
  <c r="AZ44" i="1"/>
  <c r="BA44" i="1"/>
  <c r="BB44" i="1"/>
  <c r="BC44" i="1"/>
  <c r="BD44" i="1"/>
  <c r="BE44" i="1"/>
  <c r="BF44" i="1"/>
  <c r="BG44" i="1"/>
  <c r="BJ44" i="1"/>
  <c r="BL44" i="1"/>
  <c r="BN44" i="1"/>
  <c r="BP44" i="1"/>
  <c r="BQ44" i="1"/>
  <c r="BR44" i="1"/>
  <c r="BT44" i="1"/>
  <c r="BU44" i="1"/>
  <c r="BV44" i="1"/>
  <c r="AQ45" i="1"/>
  <c r="AS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L45" i="1"/>
  <c r="BM45" i="1"/>
  <c r="BN45" i="1"/>
  <c r="BO45" i="1"/>
  <c r="BP45" i="1"/>
  <c r="BQ45" i="1"/>
  <c r="BR45" i="1"/>
  <c r="BS45" i="1"/>
  <c r="BV45" i="1"/>
  <c r="AR46" i="1"/>
  <c r="BX46" i="1"/>
  <c r="AS46" i="1"/>
  <c r="AY46" i="1"/>
  <c r="BA46" i="1"/>
  <c r="BB46" i="1"/>
  <c r="BC46" i="1"/>
  <c r="BE46" i="1"/>
  <c r="BF46" i="1"/>
  <c r="BG46" i="1"/>
  <c r="BH46" i="1"/>
  <c r="BJ46" i="1"/>
  <c r="BL46" i="1"/>
  <c r="BN46" i="1"/>
  <c r="BO46" i="1"/>
  <c r="BP46" i="1"/>
  <c r="BR46" i="1"/>
  <c r="BS46" i="1"/>
  <c r="BT46" i="1"/>
  <c r="BU46" i="1"/>
  <c r="BV46" i="1"/>
  <c r="CD46" i="1"/>
  <c r="AQ47" i="1"/>
  <c r="AR47" i="1"/>
  <c r="BX47" i="1"/>
  <c r="AS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Q47" i="1"/>
  <c r="BR47" i="1"/>
  <c r="BS47" i="1"/>
  <c r="AQ48" i="1"/>
  <c r="AS48" i="1"/>
  <c r="AX48" i="1"/>
  <c r="AY48" i="1"/>
  <c r="AZ48" i="1"/>
  <c r="BA48" i="1"/>
  <c r="BB48" i="1"/>
  <c r="BC48" i="1"/>
  <c r="BD48" i="1"/>
  <c r="BE48" i="1"/>
  <c r="BF48" i="1"/>
  <c r="BG48" i="1"/>
  <c r="BH48" i="1"/>
  <c r="BJ48" i="1"/>
  <c r="BK48" i="1"/>
  <c r="BL48" i="1"/>
  <c r="BN48" i="1"/>
  <c r="BP48" i="1"/>
  <c r="BQ48" i="1"/>
  <c r="BR48" i="1"/>
  <c r="BT48" i="1"/>
  <c r="BV48" i="1"/>
  <c r="AS49" i="1"/>
  <c r="AX49" i="1"/>
  <c r="AY49" i="1"/>
  <c r="AZ49" i="1"/>
  <c r="BB49" i="1"/>
  <c r="BC49" i="1"/>
  <c r="BD49" i="1"/>
  <c r="BF49" i="1"/>
  <c r="BG49" i="1"/>
  <c r="BH49" i="1"/>
  <c r="BJ49" i="1"/>
  <c r="BO49" i="1"/>
  <c r="BP49" i="1"/>
  <c r="BQ49" i="1"/>
  <c r="BS49" i="1"/>
  <c r="BT49" i="1"/>
  <c r="BV49" i="1"/>
  <c r="AQ50" i="1"/>
  <c r="AS50" i="1"/>
  <c r="AY50" i="1"/>
  <c r="BA50" i="1"/>
  <c r="BB50" i="1"/>
  <c r="BC50" i="1"/>
  <c r="BE50" i="1"/>
  <c r="BF50" i="1"/>
  <c r="BG50" i="1"/>
  <c r="BL50" i="1"/>
  <c r="BM50" i="1"/>
  <c r="BO50" i="1"/>
  <c r="BP50" i="1"/>
  <c r="BR50" i="1"/>
  <c r="BS50" i="1"/>
  <c r="BT50" i="1"/>
  <c r="BV50" i="1"/>
  <c r="AR51" i="1"/>
  <c r="BX51" i="1"/>
  <c r="AS51" i="1"/>
  <c r="AX51" i="1"/>
  <c r="AZ51" i="1"/>
  <c r="BA51" i="1"/>
  <c r="BB51" i="1"/>
  <c r="BD51" i="1"/>
  <c r="BE51" i="1"/>
  <c r="BF51" i="1"/>
  <c r="BK51" i="1"/>
  <c r="BO51" i="1"/>
  <c r="BQ51" i="1"/>
  <c r="BR51" i="1"/>
  <c r="BS51" i="1"/>
  <c r="BT51" i="1"/>
  <c r="BU51" i="1"/>
  <c r="AQ52" i="1"/>
  <c r="AS52" i="1"/>
  <c r="AX52" i="1"/>
  <c r="AY52" i="1"/>
  <c r="AZ52" i="1"/>
  <c r="BA52" i="1"/>
  <c r="BB52" i="1"/>
  <c r="BC52" i="1"/>
  <c r="BD52" i="1"/>
  <c r="BE52" i="1"/>
  <c r="BF52" i="1"/>
  <c r="BG52" i="1"/>
  <c r="BH52" i="1"/>
  <c r="BJ52" i="1"/>
  <c r="BL52" i="1"/>
  <c r="BN52" i="1"/>
  <c r="BP52" i="1"/>
  <c r="BQ52" i="1"/>
  <c r="BR52" i="1"/>
  <c r="BU52" i="1"/>
  <c r="BV52" i="1"/>
  <c r="AQ53" i="1"/>
  <c r="AS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K53" i="1"/>
  <c r="BL53" i="1"/>
  <c r="BM53" i="1"/>
  <c r="BO53" i="1"/>
  <c r="BP53" i="1"/>
  <c r="BQ53" i="1"/>
  <c r="BS53" i="1"/>
  <c r="BT53" i="1"/>
  <c r="BV53" i="1"/>
  <c r="AR54" i="1"/>
  <c r="BX54" i="1"/>
  <c r="AS54" i="1"/>
  <c r="AY54" i="1"/>
  <c r="AZ54" i="1"/>
  <c r="BA54" i="1"/>
  <c r="BB54" i="1"/>
  <c r="BC54" i="1"/>
  <c r="BD54" i="1"/>
  <c r="BE54" i="1"/>
  <c r="BF54" i="1"/>
  <c r="BG54" i="1"/>
  <c r="BH54" i="1"/>
  <c r="BJ54" i="1"/>
  <c r="BN54" i="1"/>
  <c r="BO54" i="1"/>
  <c r="BP54" i="1"/>
  <c r="BR54" i="1"/>
  <c r="BS54" i="1"/>
  <c r="BT54" i="1"/>
  <c r="BV54" i="1"/>
  <c r="AQ55" i="1"/>
  <c r="AS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CA55" i="1"/>
  <c r="BL55" i="1"/>
  <c r="BM55" i="1"/>
  <c r="BN55" i="1"/>
  <c r="BO55" i="1"/>
  <c r="BQ55" i="1"/>
  <c r="BR55" i="1"/>
  <c r="BS55" i="1"/>
  <c r="BU55" i="1"/>
  <c r="AS56" i="1"/>
  <c r="AY56" i="1"/>
  <c r="AZ56" i="1"/>
  <c r="BA56" i="1"/>
  <c r="BC56" i="1"/>
  <c r="BD56" i="1"/>
  <c r="BE56" i="1"/>
  <c r="BG56" i="1"/>
  <c r="BI56" i="1"/>
  <c r="BJ56" i="1"/>
  <c r="BK56" i="1"/>
  <c r="BM56" i="1"/>
  <c r="BN56" i="1"/>
  <c r="BP56" i="1"/>
  <c r="BQ56" i="1"/>
  <c r="BR56" i="1"/>
  <c r="BT56" i="1"/>
  <c r="BV56" i="1"/>
  <c r="AS57" i="1"/>
  <c r="AX57" i="1"/>
  <c r="AY57" i="1"/>
  <c r="AZ57" i="1"/>
  <c r="BB57" i="1"/>
  <c r="BC57" i="1"/>
  <c r="BD57" i="1"/>
  <c r="BF57" i="1"/>
  <c r="BG57" i="1"/>
  <c r="BH57" i="1"/>
  <c r="BJ57" i="1"/>
  <c r="BL57" i="1"/>
  <c r="BN57" i="1"/>
  <c r="BO57" i="1"/>
  <c r="BP57" i="1"/>
  <c r="BQ57" i="1"/>
  <c r="BS57" i="1"/>
  <c r="BT57" i="1"/>
  <c r="BU57" i="1"/>
  <c r="BV57" i="1"/>
  <c r="CD57" i="1"/>
  <c r="AQ58" i="1"/>
  <c r="AR58" i="1"/>
  <c r="BX58" i="1"/>
  <c r="AS58" i="1"/>
  <c r="AY58" i="1"/>
  <c r="AZ58" i="1"/>
  <c r="BA58" i="1"/>
  <c r="BB58" i="1"/>
  <c r="BC58" i="1"/>
  <c r="BD58" i="1"/>
  <c r="BE58" i="1"/>
  <c r="BF58" i="1"/>
  <c r="BG58" i="1"/>
  <c r="BH58" i="1"/>
  <c r="BJ58" i="1"/>
  <c r="BK58" i="1"/>
  <c r="CA58" i="1"/>
  <c r="BL58" i="1"/>
  <c r="BN58" i="1"/>
  <c r="CB58" i="1"/>
  <c r="BO58" i="1"/>
  <c r="BP58" i="1"/>
  <c r="BR58" i="1"/>
  <c r="BS58" i="1"/>
  <c r="BT58" i="1"/>
  <c r="CD58" i="1"/>
  <c r="AR59" i="1"/>
  <c r="BX59" i="1"/>
  <c r="AS59" i="1"/>
  <c r="AX59" i="1"/>
  <c r="AZ59" i="1"/>
  <c r="BA59" i="1"/>
  <c r="BB59" i="1"/>
  <c r="BD59" i="1"/>
  <c r="BE59" i="1"/>
  <c r="BF59" i="1"/>
  <c r="BI59" i="1"/>
  <c r="BK59" i="1"/>
  <c r="BM59" i="1"/>
  <c r="CB59" i="1"/>
  <c r="BO59" i="1"/>
  <c r="BQ59" i="1"/>
  <c r="BR59" i="1"/>
  <c r="BS59" i="1"/>
  <c r="CC59" i="1"/>
  <c r="BT59" i="1"/>
  <c r="BU59" i="1"/>
  <c r="BV59" i="1"/>
  <c r="AQ60" i="1"/>
  <c r="AS60" i="1"/>
  <c r="AX60" i="1"/>
  <c r="AY60" i="1"/>
  <c r="AZ60" i="1"/>
  <c r="BA60" i="1"/>
  <c r="BB60" i="1"/>
  <c r="BC60" i="1"/>
  <c r="BD60" i="1"/>
  <c r="BE60" i="1"/>
  <c r="BF60" i="1"/>
  <c r="BG60" i="1"/>
  <c r="BH60" i="1"/>
  <c r="BL60" i="1"/>
  <c r="BN60" i="1"/>
  <c r="BP60" i="1"/>
  <c r="BQ60" i="1"/>
  <c r="BR60" i="1"/>
  <c r="BT60" i="1"/>
  <c r="BU60" i="1"/>
  <c r="BV60" i="1"/>
  <c r="BX61" i="1"/>
  <c r="AS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V61" i="1"/>
  <c r="AR62" i="1"/>
  <c r="BX62" i="1"/>
  <c r="AS62" i="1"/>
  <c r="AY62" i="1"/>
  <c r="AZ62" i="1"/>
  <c r="BA62" i="1"/>
  <c r="BB62" i="1"/>
  <c r="BC62" i="1"/>
  <c r="BD62" i="1"/>
  <c r="BE62" i="1"/>
  <c r="BF62" i="1"/>
  <c r="BG62" i="1"/>
  <c r="BH62" i="1"/>
  <c r="BJ62" i="1"/>
  <c r="BL62" i="1"/>
  <c r="BN62" i="1"/>
  <c r="BO62" i="1"/>
  <c r="BP62" i="1"/>
  <c r="BR62" i="1"/>
  <c r="BS62" i="1"/>
  <c r="BU62" i="1"/>
  <c r="BV62" i="1"/>
  <c r="AQ63" i="1"/>
  <c r="AS63" i="1"/>
  <c r="AX63" i="1"/>
  <c r="AY63" i="1"/>
  <c r="AZ63" i="1"/>
  <c r="BA63" i="1"/>
  <c r="BB63" i="1"/>
  <c r="BC63" i="1"/>
  <c r="BD63" i="1"/>
  <c r="BE63" i="1"/>
  <c r="BF63" i="1"/>
  <c r="BG63" i="1"/>
  <c r="BH63" i="1"/>
  <c r="BJ63" i="1"/>
  <c r="BK63" i="1"/>
  <c r="BO63" i="1"/>
  <c r="BQ63" i="1"/>
  <c r="BR63" i="1"/>
  <c r="BS63" i="1"/>
  <c r="AQ64" i="1"/>
  <c r="AS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L64" i="1"/>
  <c r="BM64" i="1"/>
  <c r="BN64" i="1"/>
  <c r="BP64" i="1"/>
  <c r="BQ64" i="1"/>
  <c r="BR64" i="1"/>
  <c r="BV64" i="1"/>
  <c r="AS65" i="1"/>
  <c r="AX65" i="1"/>
  <c r="AY65" i="1"/>
  <c r="AZ65" i="1"/>
  <c r="BA65" i="1"/>
  <c r="BB65" i="1"/>
  <c r="BC65" i="1"/>
  <c r="BD65" i="1"/>
  <c r="BE65" i="1"/>
  <c r="BF65" i="1"/>
  <c r="BG65" i="1"/>
  <c r="BH65" i="1"/>
  <c r="BJ65" i="1"/>
  <c r="BL65" i="1"/>
  <c r="BO65" i="1"/>
  <c r="BP65" i="1"/>
  <c r="BQ65" i="1"/>
  <c r="BS65" i="1"/>
  <c r="BT65" i="1"/>
  <c r="BU65" i="1"/>
  <c r="AQ66" i="1"/>
  <c r="AR66" i="1"/>
  <c r="BX66" i="1"/>
  <c r="AS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CA66" i="1"/>
  <c r="BL66" i="1"/>
  <c r="BM66" i="1"/>
  <c r="BN66" i="1"/>
  <c r="BO66" i="1"/>
  <c r="BP66" i="1"/>
  <c r="BR66" i="1"/>
  <c r="BS66" i="1"/>
  <c r="AS67" i="1"/>
  <c r="AX67" i="1"/>
  <c r="AZ67" i="1"/>
  <c r="BA67" i="1"/>
  <c r="BB67" i="1"/>
  <c r="BD67" i="1"/>
  <c r="BE67" i="1"/>
  <c r="BF67" i="1"/>
  <c r="BI67" i="1"/>
  <c r="BM67" i="1"/>
  <c r="BO67" i="1"/>
  <c r="BQ67" i="1"/>
  <c r="BR67" i="1"/>
  <c r="BS67" i="1"/>
  <c r="BU67" i="1"/>
  <c r="BV67" i="1"/>
  <c r="AS68" i="1"/>
  <c r="AY68" i="1"/>
  <c r="AZ68" i="1"/>
  <c r="BA68" i="1"/>
  <c r="BC68" i="1"/>
  <c r="BD68" i="1"/>
  <c r="BE68" i="1"/>
  <c r="BG68" i="1"/>
  <c r="BJ68" i="1"/>
  <c r="BL68" i="1"/>
  <c r="BN68" i="1"/>
  <c r="BP68" i="1"/>
  <c r="BQ68" i="1"/>
  <c r="BR68" i="1"/>
  <c r="BT68" i="1"/>
  <c r="BU68" i="1"/>
  <c r="BV68" i="1"/>
  <c r="AQ69" i="1"/>
  <c r="AS69" i="1"/>
  <c r="AX69" i="1"/>
  <c r="AY69" i="1"/>
  <c r="AZ69" i="1"/>
  <c r="BB69" i="1"/>
  <c r="BC69" i="1"/>
  <c r="BD69" i="1"/>
  <c r="BF69" i="1"/>
  <c r="BG69" i="1"/>
  <c r="BI69" i="1"/>
  <c r="BJ69" i="1"/>
  <c r="BM69" i="1"/>
  <c r="BN69" i="1"/>
  <c r="BO69" i="1"/>
  <c r="BP69" i="1"/>
  <c r="BQ69" i="1"/>
  <c r="BR69" i="1"/>
  <c r="BS69" i="1"/>
  <c r="BV69" i="1"/>
  <c r="AR70" i="1"/>
  <c r="BX70" i="1"/>
  <c r="AY70" i="1"/>
  <c r="BA70" i="1"/>
  <c r="BB70" i="1"/>
  <c r="BC70" i="1"/>
  <c r="BE70" i="1"/>
  <c r="BF70" i="1"/>
  <c r="BG70" i="1"/>
  <c r="BH70" i="1"/>
  <c r="CA70" i="1"/>
  <c r="BL70" i="1"/>
  <c r="BN70" i="1"/>
  <c r="BO70" i="1"/>
  <c r="BP70" i="1"/>
  <c r="BR70" i="1"/>
  <c r="BS70" i="1"/>
  <c r="BT70" i="1"/>
  <c r="BU70" i="1"/>
  <c r="BV70" i="1"/>
  <c r="CD70" i="1"/>
  <c r="AQ71" i="1"/>
  <c r="AR71" i="1"/>
  <c r="BX71" i="1"/>
  <c r="AS71" i="1"/>
  <c r="AX71" i="1"/>
  <c r="AY71" i="1"/>
  <c r="AZ71" i="1"/>
  <c r="BA71" i="1"/>
  <c r="BB71" i="1"/>
  <c r="BC71" i="1"/>
  <c r="BD71" i="1"/>
  <c r="BE71" i="1"/>
  <c r="BF71" i="1"/>
  <c r="BG71" i="1"/>
  <c r="BI71" i="1"/>
  <c r="BJ71" i="1"/>
  <c r="BK71" i="1"/>
  <c r="BM71" i="1"/>
  <c r="BN71" i="1"/>
  <c r="BO71" i="1"/>
  <c r="BQ71" i="1"/>
  <c r="BR71" i="1"/>
  <c r="BS71" i="1"/>
  <c r="AQ72" i="1"/>
  <c r="AS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P72" i="1"/>
  <c r="BQ72" i="1"/>
  <c r="BR72" i="1"/>
  <c r="BT72" i="1"/>
  <c r="BV72" i="1"/>
  <c r="AS73" i="1"/>
  <c r="AX73" i="1"/>
  <c r="AY73" i="1"/>
  <c r="AZ73" i="1"/>
  <c r="BB73" i="1"/>
  <c r="BC73" i="1"/>
  <c r="BD73" i="1"/>
  <c r="BF73" i="1"/>
  <c r="BG73" i="1"/>
  <c r="BH73" i="1"/>
  <c r="BJ73" i="1"/>
  <c r="CA73" i="1"/>
  <c r="BN73" i="1"/>
  <c r="BO73" i="1"/>
  <c r="BP73" i="1"/>
  <c r="BQ73" i="1"/>
  <c r="BS73" i="1"/>
  <c r="BT73" i="1"/>
  <c r="AQ74" i="1"/>
  <c r="AR74" i="1"/>
  <c r="BX74" i="1"/>
  <c r="AS74" i="1"/>
  <c r="AY74" i="1"/>
  <c r="BA74" i="1"/>
  <c r="BB74" i="1"/>
  <c r="BC74" i="1"/>
  <c r="BE74" i="1"/>
  <c r="BF74" i="1"/>
  <c r="BG74" i="1"/>
  <c r="BI74" i="1"/>
  <c r="BM74" i="1"/>
  <c r="BN74" i="1"/>
  <c r="BO74" i="1"/>
  <c r="BP74" i="1"/>
  <c r="BR74" i="1"/>
  <c r="BS74" i="1"/>
  <c r="BV74" i="1"/>
  <c r="AR75" i="1"/>
  <c r="BX75" i="1"/>
  <c r="AS75" i="1"/>
  <c r="AX75" i="1"/>
  <c r="AZ75" i="1"/>
  <c r="BA75" i="1"/>
  <c r="BB75" i="1"/>
  <c r="BD75" i="1"/>
  <c r="BE75" i="1"/>
  <c r="BF75" i="1"/>
  <c r="BI75" i="1"/>
  <c r="BK75" i="1"/>
  <c r="BO75" i="1"/>
  <c r="BQ75" i="1"/>
  <c r="BR75" i="1"/>
  <c r="BS75" i="1"/>
  <c r="BT75" i="1"/>
  <c r="BU75" i="1"/>
  <c r="AQ76" i="1"/>
  <c r="AS76" i="1"/>
  <c r="AY76" i="1"/>
  <c r="AZ76" i="1"/>
  <c r="BA76" i="1"/>
  <c r="BC76" i="1"/>
  <c r="BD76" i="1"/>
  <c r="BE76" i="1"/>
  <c r="BG76" i="1"/>
  <c r="BH76" i="1"/>
  <c r="BJ76" i="1"/>
  <c r="BN76" i="1"/>
  <c r="BO76" i="1"/>
  <c r="BP76" i="1"/>
  <c r="BQ76" i="1"/>
  <c r="BR76" i="1"/>
  <c r="BS76" i="1"/>
  <c r="BT76" i="1"/>
  <c r="AQ77" i="1"/>
  <c r="AS77" i="1"/>
  <c r="AX77" i="1"/>
  <c r="AY77" i="1"/>
  <c r="AZ77" i="1"/>
  <c r="BA77" i="1"/>
  <c r="BB77" i="1"/>
  <c r="BC77" i="1"/>
  <c r="BD77" i="1"/>
  <c r="BE77" i="1"/>
  <c r="BF77" i="1"/>
  <c r="BG77" i="1"/>
  <c r="BH77" i="1"/>
  <c r="BI77" i="1"/>
  <c r="BL77" i="1"/>
  <c r="BM77" i="1"/>
  <c r="CB77" i="1"/>
  <c r="BO77" i="1"/>
  <c r="BP77" i="1"/>
  <c r="BQ77" i="1"/>
  <c r="BS77" i="1"/>
  <c r="BT77" i="1"/>
  <c r="BV77" i="1"/>
  <c r="AS78" i="1"/>
  <c r="AY78" i="1"/>
  <c r="BA78" i="1"/>
  <c r="BB78" i="1"/>
  <c r="BC78" i="1"/>
  <c r="BE78" i="1"/>
  <c r="BF78" i="1"/>
  <c r="BG78" i="1"/>
  <c r="BJ78" i="1"/>
  <c r="BO78" i="1"/>
  <c r="BP78" i="1"/>
  <c r="BR78" i="1"/>
  <c r="BS78" i="1"/>
  <c r="BT78" i="1"/>
  <c r="BU78" i="1"/>
  <c r="BV78" i="1"/>
  <c r="AQ79" i="1"/>
  <c r="AS79" i="1"/>
  <c r="AX79" i="1"/>
  <c r="AZ79" i="1"/>
  <c r="BA79" i="1"/>
  <c r="BB79" i="1"/>
  <c r="BD79" i="1"/>
  <c r="BE79" i="1"/>
  <c r="BF79" i="1"/>
  <c r="BH79" i="1"/>
  <c r="BI79" i="1"/>
  <c r="BJ79" i="1"/>
  <c r="BL79" i="1"/>
  <c r="BM79" i="1"/>
  <c r="BN79" i="1"/>
  <c r="BO79" i="1"/>
  <c r="BQ79" i="1"/>
  <c r="BR79" i="1"/>
  <c r="BS79" i="1"/>
  <c r="BU79" i="1"/>
  <c r="AQ80" i="1"/>
  <c r="AS80" i="1"/>
  <c r="AY80" i="1"/>
  <c r="AZ80" i="1"/>
  <c r="BA80" i="1"/>
  <c r="BC80" i="1"/>
  <c r="BD80" i="1"/>
  <c r="BE80" i="1"/>
  <c r="BG80" i="1"/>
  <c r="BH80" i="1"/>
  <c r="BK80" i="1"/>
  <c r="BM80" i="1"/>
  <c r="BP80" i="1"/>
  <c r="BQ80" i="1"/>
  <c r="BR80" i="1"/>
  <c r="BT80" i="1"/>
  <c r="AS81" i="1"/>
  <c r="AX81" i="1"/>
  <c r="AY81" i="1"/>
  <c r="AZ81" i="1"/>
  <c r="BA81" i="1"/>
  <c r="BB81" i="1"/>
  <c r="BC81" i="1"/>
  <c r="BD81" i="1"/>
  <c r="BE81" i="1"/>
  <c r="BF81" i="1"/>
  <c r="BG81" i="1"/>
  <c r="BJ81" i="1"/>
  <c r="BL81" i="1"/>
  <c r="BN81" i="1"/>
  <c r="CB81" i="1"/>
  <c r="BO81" i="1"/>
  <c r="BP81" i="1"/>
  <c r="BQ81" i="1"/>
  <c r="BS81" i="1"/>
  <c r="BT81" i="1"/>
  <c r="AQ82" i="1"/>
  <c r="AS82" i="1"/>
  <c r="AY82" i="1"/>
  <c r="BA82" i="1"/>
  <c r="BB82" i="1"/>
  <c r="BC82" i="1"/>
  <c r="BE82" i="1"/>
  <c r="BF82" i="1"/>
  <c r="BG82" i="1"/>
  <c r="BH82" i="1"/>
  <c r="BK82" i="1"/>
  <c r="BO82" i="1"/>
  <c r="BP82" i="1"/>
  <c r="BR82" i="1"/>
  <c r="BS82" i="1"/>
  <c r="BT82" i="1"/>
  <c r="AR83" i="1"/>
  <c r="BX83" i="1"/>
  <c r="AS83" i="1"/>
  <c r="AX83" i="1"/>
  <c r="AZ83" i="1"/>
  <c r="BA83" i="1"/>
  <c r="BB83" i="1"/>
  <c r="BD83" i="1"/>
  <c r="BE83" i="1"/>
  <c r="BF83" i="1"/>
  <c r="BI83" i="1"/>
  <c r="BK83" i="1"/>
  <c r="BO83" i="1"/>
  <c r="BP83" i="1"/>
  <c r="BQ83" i="1"/>
  <c r="BR83" i="1"/>
  <c r="BS83" i="1"/>
  <c r="BT83" i="1"/>
  <c r="BU83" i="1"/>
  <c r="AQ84" i="1"/>
  <c r="AS84" i="1"/>
  <c r="AX84" i="1"/>
  <c r="AY84" i="1"/>
  <c r="AZ84" i="1"/>
  <c r="BA84" i="1"/>
  <c r="BB84" i="1"/>
  <c r="BC84" i="1"/>
  <c r="BD84" i="1"/>
  <c r="BE84" i="1"/>
  <c r="BF84" i="1"/>
  <c r="BG84" i="1"/>
  <c r="BH84" i="1"/>
  <c r="BJ84" i="1"/>
  <c r="BL84" i="1"/>
  <c r="BP84" i="1"/>
  <c r="BQ84" i="1"/>
  <c r="BR84" i="1"/>
  <c r="BT84" i="1"/>
  <c r="BU84" i="1"/>
  <c r="BV84" i="1"/>
  <c r="AS85" i="1"/>
  <c r="AX85" i="1"/>
  <c r="AY85" i="1"/>
  <c r="AZ85" i="1"/>
  <c r="BA85" i="1"/>
  <c r="BB85" i="1"/>
  <c r="BC85" i="1"/>
  <c r="BD85" i="1"/>
  <c r="BE85" i="1"/>
  <c r="BF85" i="1"/>
  <c r="BG85" i="1"/>
  <c r="BH85" i="1"/>
  <c r="BI85" i="1"/>
  <c r="BK85" i="1"/>
  <c r="BL85" i="1"/>
  <c r="BM85" i="1"/>
  <c r="BO85" i="1"/>
  <c r="BP85" i="1"/>
  <c r="BQ85" i="1"/>
  <c r="BS85" i="1"/>
  <c r="BT85" i="1"/>
  <c r="BV85" i="1"/>
  <c r="CD85" i="1"/>
  <c r="AS86" i="1"/>
  <c r="AY86" i="1"/>
  <c r="AZ86" i="1"/>
  <c r="BA86" i="1"/>
  <c r="BB86" i="1"/>
  <c r="BC86" i="1"/>
  <c r="BD86" i="1"/>
  <c r="BE86" i="1"/>
  <c r="BF86" i="1"/>
  <c r="BG86" i="1"/>
  <c r="BH86" i="1"/>
  <c r="BI86" i="1"/>
  <c r="BJ86" i="1"/>
  <c r="BK86" i="1"/>
  <c r="BL86" i="1"/>
  <c r="BM86" i="1"/>
  <c r="BN86" i="1"/>
  <c r="CB86" i="1"/>
  <c r="BO86" i="1"/>
  <c r="BP86" i="1"/>
  <c r="BR86" i="1"/>
  <c r="BS86" i="1"/>
  <c r="BT86" i="1"/>
  <c r="BV86" i="1"/>
  <c r="AQ87" i="1"/>
  <c r="AR87" i="1"/>
  <c r="BX87" i="1"/>
  <c r="AS87" i="1"/>
  <c r="AX87" i="1"/>
  <c r="AY87" i="1"/>
  <c r="AZ87" i="1"/>
  <c r="BA87" i="1"/>
  <c r="BB87" i="1"/>
  <c r="BC87" i="1"/>
  <c r="BD87" i="1"/>
  <c r="BE87" i="1"/>
  <c r="BF87" i="1"/>
  <c r="BG87" i="1"/>
  <c r="BH87" i="1"/>
  <c r="BK87" i="1"/>
  <c r="BL87" i="1"/>
  <c r="BO87" i="1"/>
  <c r="BQ87" i="1"/>
  <c r="BR87" i="1"/>
  <c r="BS87" i="1"/>
  <c r="BU87" i="1"/>
  <c r="AS88" i="1"/>
  <c r="AX88" i="1"/>
  <c r="AY88" i="1"/>
  <c r="AZ88" i="1"/>
  <c r="BA88" i="1"/>
  <c r="BB88" i="1"/>
  <c r="BC88" i="1"/>
  <c r="BD88" i="1"/>
  <c r="BE88" i="1"/>
  <c r="BF88" i="1"/>
  <c r="BG88" i="1"/>
  <c r="BI88" i="1"/>
  <c r="BJ88" i="1"/>
  <c r="BK88" i="1"/>
  <c r="BM88" i="1"/>
  <c r="BN88" i="1"/>
  <c r="BP88" i="1"/>
  <c r="BQ88" i="1"/>
  <c r="BR88" i="1"/>
  <c r="BV88" i="1"/>
  <c r="AS89" i="1"/>
  <c r="AX89" i="1"/>
  <c r="AY89" i="1"/>
  <c r="AZ89" i="1"/>
  <c r="BA89" i="1"/>
  <c r="BB89" i="1"/>
  <c r="BC89" i="1"/>
  <c r="BD89" i="1"/>
  <c r="BE89" i="1"/>
  <c r="BF89" i="1"/>
  <c r="BG89" i="1"/>
  <c r="BH89" i="1"/>
  <c r="BJ89" i="1"/>
  <c r="BL89" i="1"/>
  <c r="CB89" i="1"/>
  <c r="BO89" i="1"/>
  <c r="BP89" i="1"/>
  <c r="BQ89" i="1"/>
  <c r="BS89" i="1"/>
  <c r="BU89" i="1"/>
  <c r="BV89" i="1"/>
  <c r="AR90" i="1"/>
  <c r="BX90" i="1"/>
  <c r="AS90" i="1"/>
  <c r="AY90" i="1"/>
  <c r="BA90" i="1"/>
  <c r="BB90" i="1"/>
  <c r="BC90" i="1"/>
  <c r="BE90" i="1"/>
  <c r="BF90" i="1"/>
  <c r="BG90" i="1"/>
  <c r="BI90" i="1"/>
  <c r="BJ90" i="1"/>
  <c r="BK90" i="1"/>
  <c r="BM90" i="1"/>
  <c r="BN90" i="1"/>
  <c r="BO90" i="1"/>
  <c r="BP90" i="1"/>
  <c r="BR90" i="1"/>
  <c r="BS90" i="1"/>
  <c r="BT90" i="1"/>
  <c r="BV90" i="1"/>
  <c r="AR91" i="1"/>
  <c r="BX91" i="1"/>
  <c r="AS91" i="1"/>
  <c r="AX91" i="1"/>
  <c r="AZ91" i="1"/>
  <c r="BA91" i="1"/>
  <c r="BB91" i="1"/>
  <c r="BD91" i="1"/>
  <c r="BE91" i="1"/>
  <c r="BF91" i="1"/>
  <c r="BI91" i="1"/>
  <c r="BO91" i="1"/>
  <c r="BQ91" i="1"/>
  <c r="BR91" i="1"/>
  <c r="BS91" i="1"/>
  <c r="BT91" i="1"/>
  <c r="BV91" i="1"/>
  <c r="AQ92" i="1"/>
  <c r="AS92" i="1"/>
  <c r="AY92" i="1"/>
  <c r="AZ92" i="1"/>
  <c r="BA92" i="1"/>
  <c r="BC92" i="1"/>
  <c r="BD92" i="1"/>
  <c r="BE92" i="1"/>
  <c r="BG92" i="1"/>
  <c r="BH92" i="1"/>
  <c r="BJ92" i="1"/>
  <c r="BL92" i="1"/>
  <c r="BP92" i="1"/>
  <c r="BQ92" i="1"/>
  <c r="BR92" i="1"/>
  <c r="BT92" i="1"/>
  <c r="BU92" i="1"/>
  <c r="BX93" i="1"/>
  <c r="AS93" i="1"/>
  <c r="AX93" i="1"/>
  <c r="AY93" i="1"/>
  <c r="AZ93" i="1"/>
  <c r="BA93" i="1"/>
  <c r="BB93" i="1"/>
  <c r="BC93" i="1"/>
  <c r="BD93" i="1"/>
  <c r="BE93" i="1"/>
  <c r="BF93" i="1"/>
  <c r="BG93" i="1"/>
  <c r="BH93" i="1"/>
  <c r="BI93" i="1"/>
  <c r="BK93" i="1"/>
  <c r="BM93" i="1"/>
  <c r="BO93" i="1"/>
  <c r="BP93" i="1"/>
  <c r="BQ93" i="1"/>
  <c r="BS93" i="1"/>
  <c r="BT93" i="1"/>
  <c r="AR94" i="1"/>
  <c r="BX94" i="1"/>
  <c r="AY94" i="1"/>
  <c r="AZ94" i="1"/>
  <c r="BA94" i="1"/>
  <c r="BB94" i="1"/>
  <c r="BC94" i="1"/>
  <c r="BD94" i="1"/>
  <c r="BE94" i="1"/>
  <c r="BF94" i="1"/>
  <c r="BG94" i="1"/>
  <c r="BH94" i="1"/>
  <c r="BJ94" i="1"/>
  <c r="BL94" i="1"/>
  <c r="BO94" i="1"/>
  <c r="BP94" i="1"/>
  <c r="BR94" i="1"/>
  <c r="BS94" i="1"/>
  <c r="BT94" i="1"/>
  <c r="BU94" i="1"/>
  <c r="BV94" i="1"/>
  <c r="CD94" i="1"/>
  <c r="AQ95" i="1"/>
  <c r="AR95" i="1"/>
  <c r="BX95" i="1"/>
  <c r="AS95" i="1"/>
  <c r="AX95" i="1"/>
  <c r="AZ95" i="1"/>
  <c r="BA95" i="1"/>
  <c r="BB95" i="1"/>
  <c r="BD95" i="1"/>
  <c r="BE95" i="1"/>
  <c r="BF95" i="1"/>
  <c r="BH95" i="1"/>
  <c r="BJ95" i="1"/>
  <c r="BK95" i="1"/>
  <c r="BL95" i="1"/>
  <c r="BN95" i="1"/>
  <c r="BO95" i="1"/>
  <c r="BQ95" i="1"/>
  <c r="BR95" i="1"/>
  <c r="BS95" i="1"/>
  <c r="AQ96" i="1"/>
  <c r="AS96" i="1"/>
  <c r="AY96" i="1"/>
  <c r="AZ96" i="1"/>
  <c r="BA96" i="1"/>
  <c r="BC96" i="1"/>
  <c r="BD96" i="1"/>
  <c r="BE96" i="1"/>
  <c r="BG96" i="1"/>
  <c r="BH96" i="1"/>
  <c r="BI96" i="1"/>
  <c r="BL96" i="1"/>
  <c r="BM96" i="1"/>
  <c r="BP96" i="1"/>
  <c r="BQ96" i="1"/>
  <c r="BR96" i="1"/>
  <c r="BT96" i="1"/>
  <c r="BV96" i="1"/>
  <c r="AS97" i="1"/>
  <c r="AX97" i="1"/>
  <c r="AY97" i="1"/>
  <c r="AZ97" i="1"/>
  <c r="BB97" i="1"/>
  <c r="BC97" i="1"/>
  <c r="BD97" i="1"/>
  <c r="BF97" i="1"/>
  <c r="BG97" i="1"/>
  <c r="BH97" i="1"/>
  <c r="BJ97" i="1"/>
  <c r="BK97" i="1"/>
  <c r="BL97" i="1"/>
  <c r="BN97" i="1"/>
  <c r="BO97" i="1"/>
  <c r="BP97" i="1"/>
  <c r="BQ97" i="1"/>
  <c r="BR97" i="1"/>
  <c r="BS97" i="1"/>
  <c r="BT97" i="1"/>
  <c r="BU97" i="1"/>
  <c r="BV97" i="1"/>
  <c r="AQ98" i="1"/>
  <c r="AY98" i="1"/>
  <c r="BA98" i="1"/>
  <c r="BB98" i="1"/>
  <c r="BC98" i="1"/>
  <c r="BE98" i="1"/>
  <c r="BF98" i="1"/>
  <c r="BG98" i="1"/>
  <c r="BI98" i="1"/>
  <c r="BJ98" i="1"/>
  <c r="BK98" i="1"/>
  <c r="BM98" i="1"/>
  <c r="BN98" i="1"/>
  <c r="BO98" i="1"/>
  <c r="BP98" i="1"/>
  <c r="BR98" i="1"/>
  <c r="BS98" i="1"/>
  <c r="BT98" i="1"/>
  <c r="BV98" i="1"/>
  <c r="AQ99" i="1"/>
  <c r="AS99" i="1"/>
  <c r="AX99" i="1"/>
  <c r="AZ99" i="1"/>
  <c r="BA99" i="1"/>
  <c r="BB99" i="1"/>
  <c r="BD99" i="1"/>
  <c r="BE99" i="1"/>
  <c r="BF99" i="1"/>
  <c r="BH99" i="1"/>
  <c r="BI99" i="1"/>
  <c r="BJ99" i="1"/>
  <c r="BM99" i="1"/>
  <c r="BO99" i="1"/>
  <c r="BP99" i="1"/>
  <c r="BQ99" i="1"/>
  <c r="BR99" i="1"/>
  <c r="BS99" i="1"/>
  <c r="BT99" i="1"/>
  <c r="BV99" i="1"/>
  <c r="AS100" i="1"/>
  <c r="AX100" i="1"/>
  <c r="AY100" i="1"/>
  <c r="AZ100" i="1"/>
  <c r="BA100" i="1"/>
  <c r="BB100" i="1"/>
  <c r="BC100" i="1"/>
  <c r="BD100" i="1"/>
  <c r="BE100" i="1"/>
  <c r="BF100" i="1"/>
  <c r="BG100" i="1"/>
  <c r="BJ100" i="1"/>
  <c r="BK100" i="1"/>
  <c r="BO100" i="1"/>
  <c r="BP100" i="1"/>
  <c r="BQ100" i="1"/>
  <c r="BR100" i="1"/>
  <c r="BS100" i="1"/>
  <c r="BT100" i="1"/>
  <c r="AQ101" i="1"/>
  <c r="AS101" i="1"/>
  <c r="AX101" i="1"/>
  <c r="AY101" i="1"/>
  <c r="AZ101" i="1"/>
  <c r="BA101" i="1"/>
  <c r="BB101" i="1"/>
  <c r="BC101" i="1"/>
  <c r="BD101" i="1"/>
  <c r="BE101" i="1"/>
  <c r="BF101" i="1"/>
  <c r="BG101" i="1"/>
  <c r="BI101" i="1"/>
  <c r="BJ101" i="1"/>
  <c r="BM101" i="1"/>
  <c r="BN101" i="1"/>
  <c r="BO101" i="1"/>
  <c r="BP101" i="1"/>
  <c r="BQ101" i="1"/>
  <c r="BS101" i="1"/>
  <c r="BV101" i="1"/>
  <c r="AQ102" i="1"/>
  <c r="AR102" i="1"/>
  <c r="BX102" i="1"/>
  <c r="AS102" i="1"/>
  <c r="AY102" i="1"/>
  <c r="BA102" i="1"/>
  <c r="BB102" i="1"/>
  <c r="BC102" i="1"/>
  <c r="BE102" i="1"/>
  <c r="BF102" i="1"/>
  <c r="BG102" i="1"/>
  <c r="BH102" i="1"/>
  <c r="BK102" i="1"/>
  <c r="BL102" i="1"/>
  <c r="BO102" i="1"/>
  <c r="BP102" i="1"/>
  <c r="BR102" i="1"/>
  <c r="BS102" i="1"/>
  <c r="BT102" i="1"/>
  <c r="BU102" i="1"/>
  <c r="CD102" i="1"/>
  <c r="AQ103" i="1"/>
  <c r="AR103" i="1"/>
  <c r="BX103" i="1"/>
  <c r="AS103" i="1"/>
  <c r="AX103" i="1"/>
  <c r="AZ103" i="1"/>
  <c r="BA103" i="1"/>
  <c r="BB103" i="1"/>
  <c r="BD103" i="1"/>
  <c r="BE103" i="1"/>
  <c r="BF103" i="1"/>
  <c r="BH103" i="1"/>
  <c r="BJ103" i="1"/>
  <c r="BL103" i="1"/>
  <c r="BN103" i="1"/>
  <c r="BO103" i="1"/>
  <c r="BQ103" i="1"/>
  <c r="BR103" i="1"/>
  <c r="BS103" i="1"/>
  <c r="BU103" i="1"/>
  <c r="BV103" i="1"/>
  <c r="AQ104" i="1"/>
  <c r="AS104" i="1"/>
  <c r="AX104" i="1"/>
  <c r="AY104" i="1"/>
  <c r="AZ104" i="1"/>
  <c r="BA104" i="1"/>
  <c r="BB104" i="1"/>
  <c r="BC104" i="1"/>
  <c r="BD104" i="1"/>
  <c r="BE104" i="1"/>
  <c r="BF104" i="1"/>
  <c r="BG104" i="1"/>
  <c r="BH104" i="1"/>
  <c r="BK104" i="1"/>
  <c r="BL104" i="1"/>
  <c r="BP104" i="1"/>
  <c r="BQ104" i="1"/>
  <c r="BR104" i="1"/>
  <c r="BT104" i="1"/>
  <c r="BU104" i="1"/>
  <c r="AS105" i="1"/>
  <c r="AX105" i="1"/>
  <c r="AY105" i="1"/>
  <c r="AZ105" i="1"/>
  <c r="BB105" i="1"/>
  <c r="BC105" i="1"/>
  <c r="BD105" i="1"/>
  <c r="BF105" i="1"/>
  <c r="BG105" i="1"/>
  <c r="BJ105" i="1"/>
  <c r="BK105" i="1"/>
  <c r="BO105" i="1"/>
  <c r="BP105" i="1"/>
  <c r="BQ105" i="1"/>
  <c r="BS105" i="1"/>
  <c r="BT105" i="1"/>
  <c r="AQ306" i="1"/>
  <c r="AY306" i="1"/>
  <c r="BA306" i="1"/>
  <c r="BB306" i="1"/>
  <c r="BC306" i="1"/>
  <c r="BE306" i="1"/>
  <c r="BF306" i="1"/>
  <c r="BG306" i="1"/>
  <c r="BH306" i="1"/>
  <c r="BI306" i="1"/>
  <c r="BJ306" i="1"/>
  <c r="BL306" i="1"/>
  <c r="BM306" i="1"/>
  <c r="BN306" i="1"/>
  <c r="BO306" i="1"/>
  <c r="BP306" i="1"/>
  <c r="BR306" i="1"/>
  <c r="BS306" i="1"/>
  <c r="BU306" i="1"/>
  <c r="BV306" i="1"/>
  <c r="E308" i="1"/>
  <c r="AW78" i="1"/>
  <c r="AW76" i="1"/>
  <c r="AW9" i="1"/>
  <c r="AW74" i="1"/>
  <c r="AW72" i="1"/>
  <c r="AW68" i="1"/>
  <c r="AW66" i="1"/>
  <c r="AW64" i="1"/>
  <c r="AW62" i="1"/>
  <c r="AW60" i="1"/>
  <c r="AW58" i="1"/>
  <c r="AW56" i="1"/>
  <c r="AW54" i="1"/>
  <c r="AW52" i="1"/>
  <c r="AW92" i="1"/>
  <c r="AW90" i="1"/>
  <c r="AW88" i="1"/>
  <c r="AW86" i="1"/>
  <c r="AW84" i="1"/>
  <c r="AW82" i="1"/>
  <c r="AW80" i="1"/>
  <c r="AW42" i="1"/>
  <c r="AW40" i="1"/>
  <c r="AW36" i="1"/>
  <c r="AW34" i="1"/>
  <c r="AW32" i="1"/>
  <c r="AW30" i="1"/>
  <c r="AW28" i="1"/>
  <c r="AW26" i="1"/>
  <c r="AW19" i="1"/>
  <c r="AQ7" i="1"/>
  <c r="AW8" i="1"/>
  <c r="AW104" i="1"/>
  <c r="AU104" i="1"/>
  <c r="BY104" i="1"/>
  <c r="AW102" i="1"/>
  <c r="AW100" i="1"/>
  <c r="AW105" i="1"/>
  <c r="AW103" i="1"/>
  <c r="AW101" i="1"/>
  <c r="AW99" i="1"/>
  <c r="AW97" i="1"/>
  <c r="AW95" i="1"/>
  <c r="AW93" i="1"/>
  <c r="AW91" i="1"/>
  <c r="AW89" i="1"/>
  <c r="AW87" i="1"/>
  <c r="AW85" i="1"/>
  <c r="AW83" i="1"/>
  <c r="AW81" i="1"/>
  <c r="AW79" i="1"/>
  <c r="AW77" i="1"/>
  <c r="AW75" i="1"/>
  <c r="AW73" i="1"/>
  <c r="AW71" i="1"/>
  <c r="AW69" i="1"/>
  <c r="AW67" i="1"/>
  <c r="AW65" i="1"/>
  <c r="AW63" i="1"/>
  <c r="AW61" i="1"/>
  <c r="AW59" i="1"/>
  <c r="AW57" i="1"/>
  <c r="AW55" i="1"/>
  <c r="AW53" i="1"/>
  <c r="AW51" i="1"/>
  <c r="AW49" i="1"/>
  <c r="AW47" i="1"/>
  <c r="AW45" i="1"/>
  <c r="AW43" i="1"/>
  <c r="AW41" i="1"/>
  <c r="AW39" i="1"/>
  <c r="AW37" i="1"/>
  <c r="AW35" i="1"/>
  <c r="AW33" i="1"/>
  <c r="AW31" i="1"/>
  <c r="AW29" i="1"/>
  <c r="AW27" i="1"/>
  <c r="AW25" i="1"/>
  <c r="AW23" i="1"/>
  <c r="AW21" i="1"/>
  <c r="AW17" i="1"/>
  <c r="AW15" i="1"/>
  <c r="AW13" i="1"/>
  <c r="AW11" i="1"/>
  <c r="AW96" i="1"/>
  <c r="AW50" i="1"/>
  <c r="AW48" i="1"/>
  <c r="AW46" i="1"/>
  <c r="AW24" i="1"/>
  <c r="AW22" i="1"/>
  <c r="AW20" i="1"/>
  <c r="AW18" i="1"/>
  <c r="AW16" i="1"/>
  <c r="AW14" i="1"/>
  <c r="AW12" i="1"/>
  <c r="AW10" i="1"/>
  <c r="AS8" i="1"/>
  <c r="AS7" i="1"/>
  <c r="AU8" i="1"/>
  <c r="AU105" i="1"/>
  <c r="AU103" i="1"/>
  <c r="AU102" i="1"/>
  <c r="AU101" i="1"/>
  <c r="AU100" i="1"/>
  <c r="AU99" i="1"/>
  <c r="AU97" i="1"/>
  <c r="AU96" i="1"/>
  <c r="AU95" i="1"/>
  <c r="AU93" i="1"/>
  <c r="AU92" i="1"/>
  <c r="AU91" i="1"/>
  <c r="AU90" i="1"/>
  <c r="AU89" i="1"/>
  <c r="AU88" i="1"/>
  <c r="AU87" i="1"/>
  <c r="AU86" i="1"/>
  <c r="AU85" i="1"/>
  <c r="AU84" i="1"/>
  <c r="AU83" i="1"/>
  <c r="AU82" i="1"/>
  <c r="AU81" i="1"/>
  <c r="AU80" i="1"/>
  <c r="AU79" i="1"/>
  <c r="AU78" i="1"/>
  <c r="AU77" i="1"/>
  <c r="AU76" i="1"/>
  <c r="AU75" i="1"/>
  <c r="AU74" i="1"/>
  <c r="AU73" i="1"/>
  <c r="AU72" i="1"/>
  <c r="AU71" i="1"/>
  <c r="AU69" i="1"/>
  <c r="AU68" i="1"/>
  <c r="AU67" i="1"/>
  <c r="AU66" i="1"/>
  <c r="AU65" i="1"/>
  <c r="AU64" i="1"/>
  <c r="AU63" i="1"/>
  <c r="AU62" i="1"/>
  <c r="AU61" i="1"/>
  <c r="AU60" i="1"/>
  <c r="AU59" i="1"/>
  <c r="AU58" i="1"/>
  <c r="AU57" i="1"/>
  <c r="AU56" i="1"/>
  <c r="AU55" i="1"/>
  <c r="AU54" i="1"/>
  <c r="AU53" i="1"/>
  <c r="AU52" i="1"/>
  <c r="AU51" i="1"/>
  <c r="AU50" i="1"/>
  <c r="AU49" i="1"/>
  <c r="AU48" i="1"/>
  <c r="AU47" i="1"/>
  <c r="AU46" i="1"/>
  <c r="AU45" i="1"/>
  <c r="AU43" i="1"/>
  <c r="AU42" i="1"/>
  <c r="AU41" i="1"/>
  <c r="AU40" i="1"/>
  <c r="AU39" i="1"/>
  <c r="AU37" i="1"/>
  <c r="AU36" i="1"/>
  <c r="AU35" i="1"/>
  <c r="AU34" i="1"/>
  <c r="AU33" i="1"/>
  <c r="AU32" i="1"/>
  <c r="AU31" i="1"/>
  <c r="AU30" i="1"/>
  <c r="AU29" i="1"/>
  <c r="AU28" i="1"/>
  <c r="AU27" i="1"/>
  <c r="AU26" i="1"/>
  <c r="AU25" i="1"/>
  <c r="AU24" i="1"/>
  <c r="AU23" i="1"/>
  <c r="AU22" i="1"/>
  <c r="AU21" i="1"/>
  <c r="AU20" i="1"/>
  <c r="AU19" i="1"/>
  <c r="AU18" i="1"/>
  <c r="AU17" i="1"/>
  <c r="AU16" i="1"/>
  <c r="AU15" i="1"/>
  <c r="AU14" i="1"/>
  <c r="AU13" i="1"/>
  <c r="AU12" i="1"/>
  <c r="AU11" i="1"/>
  <c r="AU10" i="1"/>
  <c r="AU9" i="1"/>
  <c r="CA39" i="1"/>
  <c r="CA56" i="1"/>
  <c r="CA90" i="1"/>
  <c r="CB42" i="1"/>
  <c r="CB30" i="1"/>
  <c r="CD14" i="1"/>
  <c r="CD10" i="1"/>
  <c r="CD31" i="1"/>
  <c r="CB29" i="1"/>
  <c r="BZ27" i="1"/>
  <c r="AV99" i="1"/>
  <c r="AV96" i="1"/>
  <c r="AV95" i="1"/>
  <c r="AV92" i="1"/>
  <c r="AV91" i="1"/>
  <c r="AV90" i="1"/>
  <c r="AV88" i="1"/>
  <c r="AV87" i="1"/>
  <c r="AV86" i="1"/>
  <c r="BY86" i="1"/>
  <c r="AV84" i="1"/>
  <c r="AV83" i="1"/>
  <c r="AV82" i="1"/>
  <c r="AV80" i="1"/>
  <c r="AV79" i="1"/>
  <c r="AV78" i="1"/>
  <c r="AV76" i="1"/>
  <c r="BY76" i="1"/>
  <c r="AV75" i="1"/>
  <c r="AV74" i="1"/>
  <c r="AV72" i="1"/>
  <c r="AV71" i="1"/>
  <c r="AV69" i="1"/>
  <c r="AV68" i="1"/>
  <c r="AV66" i="1"/>
  <c r="AV65" i="1"/>
  <c r="AV64" i="1"/>
  <c r="AV62" i="1"/>
  <c r="AV61" i="1"/>
  <c r="AV60" i="1"/>
  <c r="AV58" i="1"/>
  <c r="AV57" i="1"/>
  <c r="AV56" i="1"/>
  <c r="AV54" i="1"/>
  <c r="AV53" i="1"/>
  <c r="AV52" i="1"/>
  <c r="AV50" i="1"/>
  <c r="BY50" i="1"/>
  <c r="AV49" i="1"/>
  <c r="AV48" i="1"/>
  <c r="AV46" i="1"/>
  <c r="BY46" i="1"/>
  <c r="AV45" i="1"/>
  <c r="AV43" i="1"/>
  <c r="AV42" i="1"/>
  <c r="BY42" i="1"/>
  <c r="AV40" i="1"/>
  <c r="AV39" i="1"/>
  <c r="AV36" i="1"/>
  <c r="AV35" i="1"/>
  <c r="AV34" i="1"/>
  <c r="AV32" i="1"/>
  <c r="AV31" i="1"/>
  <c r="AV30" i="1"/>
  <c r="AV28" i="1"/>
  <c r="AV27" i="1"/>
  <c r="AV26" i="1"/>
  <c r="AV24" i="1"/>
  <c r="AV23" i="1"/>
  <c r="AV22" i="1"/>
  <c r="AV20" i="1"/>
  <c r="AV19" i="1"/>
  <c r="AV18" i="1"/>
  <c r="AV17" i="1"/>
  <c r="AV16" i="1"/>
  <c r="AV14" i="1"/>
  <c r="AV13" i="1"/>
  <c r="AV12" i="1"/>
  <c r="AV10" i="1"/>
  <c r="BY10" i="1"/>
  <c r="AV9" i="1"/>
  <c r="AV8" i="1"/>
  <c r="AT7" i="1"/>
  <c r="AR7" i="1"/>
  <c r="BX7" i="1"/>
  <c r="CB62" i="1"/>
  <c r="AW7" i="1"/>
  <c r="I308" i="1"/>
  <c r="H308" i="1"/>
  <c r="AV7" i="1"/>
  <c r="AU7" i="1"/>
  <c r="F308" i="1"/>
  <c r="CC13" i="1"/>
  <c r="BZ13" i="1"/>
  <c r="BY82" i="1"/>
  <c r="BY18" i="1"/>
  <c r="BY12" i="1"/>
  <c r="BZ24" i="1"/>
  <c r="BK7" i="1"/>
  <c r="W308" i="1"/>
  <c r="CC67" i="1"/>
  <c r="CC41" i="1"/>
  <c r="A93" i="1"/>
  <c r="AQ93" i="1"/>
  <c r="A61" i="1"/>
  <c r="AQ61" i="1"/>
  <c r="BY78" i="1"/>
  <c r="CD103" i="1"/>
  <c r="CB50" i="1"/>
  <c r="CB37" i="1"/>
  <c r="BY22" i="1"/>
  <c r="BY30" i="1"/>
  <c r="BY34" i="1"/>
  <c r="BY74" i="1"/>
  <c r="CB85" i="1"/>
  <c r="CD65" i="1"/>
  <c r="BZ56" i="1"/>
  <c r="CC25" i="1"/>
  <c r="BZ16" i="1"/>
  <c r="AT8" i="1"/>
  <c r="CB90" i="1"/>
  <c r="CD62" i="1"/>
  <c r="CD45" i="1"/>
  <c r="CD34" i="1"/>
  <c r="CB14" i="1"/>
  <c r="AQ24" i="1"/>
  <c r="A24" i="1"/>
  <c r="A105" i="1"/>
  <c r="AQ105" i="1"/>
  <c r="A44" i="1"/>
  <c r="AQ44" i="1"/>
  <c r="A34" i="1"/>
  <c r="AQ34" i="1"/>
  <c r="A29" i="1"/>
  <c r="AQ29" i="1"/>
  <c r="BY15" i="1"/>
  <c r="BY90" i="1"/>
  <c r="CD98" i="1"/>
  <c r="BY54" i="1"/>
  <c r="BY58" i="1"/>
  <c r="BY62" i="1"/>
  <c r="BY66" i="1"/>
  <c r="BY16" i="1"/>
  <c r="BY20" i="1"/>
  <c r="BY52" i="1"/>
  <c r="BY60" i="1"/>
  <c r="BY68" i="1"/>
  <c r="BY84" i="1"/>
  <c r="BY92" i="1"/>
  <c r="BY100" i="1"/>
  <c r="CA85" i="1"/>
  <c r="CD77" i="1"/>
  <c r="CA77" i="1"/>
  <c r="BZ76" i="1"/>
  <c r="CA65" i="1"/>
  <c r="BY36" i="1"/>
  <c r="BY26" i="1"/>
  <c r="CD16" i="1"/>
  <c r="CD306" i="1"/>
  <c r="CA306" i="1"/>
  <c r="AR306" i="1"/>
  <c r="BX306" i="1"/>
  <c r="CD89" i="1"/>
  <c r="A100" i="1"/>
  <c r="AQ100" i="1"/>
  <c r="A88" i="1"/>
  <c r="AQ88" i="1"/>
  <c r="AQ56" i="1"/>
  <c r="A56" i="1"/>
  <c r="A12" i="1"/>
  <c r="AQ12" i="1"/>
  <c r="CB20" i="1"/>
  <c r="CC19" i="1"/>
  <c r="CB101" i="1"/>
  <c r="CA101" i="1"/>
  <c r="CA100" i="1"/>
  <c r="AR67" i="1"/>
  <c r="BX67" i="1"/>
  <c r="BY102" i="1"/>
  <c r="CC103" i="1"/>
  <c r="CD97" i="1"/>
  <c r="CB97" i="1"/>
  <c r="AQ97" i="1"/>
  <c r="CD93" i="1"/>
  <c r="CC93" i="1"/>
  <c r="AQ68" i="1"/>
  <c r="CB65" i="1"/>
  <c r="CB57" i="1"/>
  <c r="CD30" i="1"/>
  <c r="CC28" i="1"/>
  <c r="CB28" i="1"/>
  <c r="CA28" i="1"/>
  <c r="BY28" i="1"/>
  <c r="CB27" i="1"/>
  <c r="CA27" i="1"/>
  <c r="CD22" i="1"/>
  <c r="CA18" i="1"/>
  <c r="CD15" i="1"/>
  <c r="CB15" i="1"/>
  <c r="BY14" i="1"/>
  <c r="CB9" i="1"/>
  <c r="AR104" i="1"/>
  <c r="BX104" i="1"/>
  <c r="CB99" i="1"/>
  <c r="CD96" i="1"/>
  <c r="AR82" i="1"/>
  <c r="BX82" i="1"/>
  <c r="CB76" i="1"/>
  <c r="CD74" i="1"/>
  <c r="CB74" i="1"/>
  <c r="CA74" i="1"/>
  <c r="AR72" i="1"/>
  <c r="BX72" i="1"/>
  <c r="CD71" i="1"/>
  <c r="CB67" i="1"/>
  <c r="CD64" i="1"/>
  <c r="CD55" i="1"/>
  <c r="CB54" i="1"/>
  <c r="CB51" i="1"/>
  <c r="CB44" i="1"/>
  <c r="CD42" i="1"/>
  <c r="AR40" i="1"/>
  <c r="BX40" i="1"/>
  <c r="CA38" i="1"/>
  <c r="CD33" i="1"/>
  <c r="CD28" i="1"/>
  <c r="CA26" i="1"/>
  <c r="CD23" i="1"/>
  <c r="AR18" i="1"/>
  <c r="BX18" i="1"/>
  <c r="CD17" i="1"/>
  <c r="CB13" i="1"/>
  <c r="CB12" i="1"/>
  <c r="G308" i="1"/>
  <c r="AQ85" i="1"/>
  <c r="CD53" i="1"/>
  <c r="CC53" i="1"/>
  <c r="CB53" i="1"/>
  <c r="CA53" i="1"/>
  <c r="CB46" i="1"/>
  <c r="CC45" i="1"/>
  <c r="CB45" i="1"/>
  <c r="CA45" i="1"/>
  <c r="CD44" i="1"/>
  <c r="CC42" i="1"/>
  <c r="CA42" i="1"/>
  <c r="CC24" i="1"/>
  <c r="CD21" i="1"/>
  <c r="CC21" i="1"/>
  <c r="CB21" i="1"/>
  <c r="CA21" i="1"/>
  <c r="CD20" i="1"/>
  <c r="AR101" i="1"/>
  <c r="BX101" i="1"/>
  <c r="AR69" i="1"/>
  <c r="BX69" i="1"/>
  <c r="AR37" i="1"/>
  <c r="BX37" i="1"/>
  <c r="AR15" i="1"/>
  <c r="BX15" i="1"/>
  <c r="K308" i="1"/>
  <c r="AR77" i="1"/>
  <c r="BX77" i="1"/>
  <c r="AR45" i="1"/>
  <c r="BX45" i="1"/>
  <c r="AR13" i="1"/>
  <c r="BX13" i="1"/>
  <c r="CC102" i="1"/>
  <c r="CC85" i="1"/>
  <c r="CC77" i="1"/>
  <c r="CC35" i="1"/>
  <c r="CC33" i="1"/>
  <c r="CC71" i="1"/>
  <c r="CC65" i="1"/>
  <c r="CC60" i="1"/>
  <c r="CC57" i="1"/>
  <c r="AA308" i="1"/>
  <c r="AE308" i="1"/>
  <c r="CC11" i="1"/>
  <c r="S308" i="1"/>
  <c r="AX307" i="1"/>
  <c r="BY8" i="1"/>
  <c r="BO7" i="1"/>
  <c r="BO307" i="1"/>
  <c r="BS7" i="1"/>
  <c r="BS307" i="1"/>
  <c r="BP307" i="1"/>
  <c r="BY7" i="1"/>
  <c r="P308" i="1"/>
  <c r="BZ66" i="1"/>
  <c r="BZ51" i="1"/>
  <c r="BZ103" i="1"/>
  <c r="BZ89" i="1"/>
  <c r="BZ70" i="1"/>
  <c r="BZ306" i="1"/>
  <c r="BZ75" i="1"/>
  <c r="BZ84" i="1"/>
  <c r="BZ83" i="1"/>
  <c r="BZ43" i="1"/>
  <c r="BZ35" i="1"/>
  <c r="BZ62" i="1"/>
  <c r="BZ58" i="1"/>
  <c r="BZ32" i="1"/>
  <c r="BZ48" i="1"/>
  <c r="BZ22" i="1"/>
  <c r="AY7" i="1"/>
  <c r="O308" i="1"/>
  <c r="A86" i="1"/>
  <c r="AQ86" i="1"/>
  <c r="A83" i="1"/>
  <c r="AQ83" i="1"/>
  <c r="BY32" i="1"/>
  <c r="CA103" i="1"/>
  <c r="CD95" i="1"/>
  <c r="CD88" i="1"/>
  <c r="CA67" i="1"/>
  <c r="CA54" i="1"/>
  <c r="CD32" i="1"/>
  <c r="AV307" i="1"/>
  <c r="CC105" i="1"/>
  <c r="CC101" i="1"/>
  <c r="CC97" i="1"/>
  <c r="CA97" i="1"/>
  <c r="CA93" i="1"/>
  <c r="AT307" i="1"/>
  <c r="BZ95" i="1"/>
  <c r="CC89" i="1"/>
  <c r="CD81" i="1"/>
  <c r="CC81" i="1"/>
  <c r="CC78" i="1"/>
  <c r="CB73" i="1"/>
  <c r="CD69" i="1"/>
  <c r="CC69" i="1"/>
  <c r="CB69" i="1"/>
  <c r="CA69" i="1"/>
  <c r="CA57" i="1"/>
  <c r="CD49" i="1"/>
  <c r="CC49" i="1"/>
  <c r="CB41" i="1"/>
  <c r="CD37" i="1"/>
  <c r="CC37" i="1"/>
  <c r="CA37" i="1"/>
  <c r="CD35" i="1"/>
  <c r="CA34" i="1"/>
  <c r="CB16" i="1"/>
  <c r="CB92" i="1"/>
  <c r="CA92" i="1"/>
  <c r="CD90" i="1"/>
  <c r="CA78" i="1"/>
  <c r="CB68" i="1"/>
  <c r="CA68" i="1"/>
  <c r="CD63" i="1"/>
  <c r="CA59" i="1"/>
  <c r="CD56" i="1"/>
  <c r="CB43" i="1"/>
  <c r="CA30" i="1"/>
  <c r="CD25" i="1"/>
  <c r="CD24" i="1"/>
  <c r="CB11" i="1"/>
  <c r="CA11" i="1"/>
  <c r="A94" i="1"/>
  <c r="AQ94" i="1"/>
  <c r="A91" i="1"/>
  <c r="AQ91" i="1"/>
  <c r="CD99" i="1"/>
  <c r="BY35" i="1"/>
  <c r="BY27" i="1"/>
  <c r="CD19" i="1"/>
  <c r="CA16" i="1"/>
  <c r="CD87" i="1"/>
  <c r="CB84" i="1"/>
  <c r="CA84" i="1"/>
  <c r="CD82" i="1"/>
  <c r="CD79" i="1"/>
  <c r="CB75" i="1"/>
  <c r="CA75" i="1"/>
  <c r="CD72" i="1"/>
  <c r="CA62" i="1"/>
  <c r="CB52" i="1"/>
  <c r="CA52" i="1"/>
  <c r="CD50" i="1"/>
  <c r="CA46" i="1"/>
  <c r="CA43" i="1"/>
  <c r="CD40" i="1"/>
  <c r="A81" i="1"/>
  <c r="AQ81" i="1"/>
  <c r="A89" i="1"/>
  <c r="AQ89" i="1"/>
  <c r="A78" i="1"/>
  <c r="AQ78" i="1"/>
  <c r="A75" i="1"/>
  <c r="AQ75" i="1"/>
  <c r="BZ91" i="1"/>
  <c r="CA76" i="1"/>
  <c r="CA44" i="1"/>
  <c r="CA13" i="1"/>
  <c r="CD105" i="1"/>
  <c r="CA105" i="1"/>
  <c r="CD101" i="1"/>
  <c r="BZ98" i="1"/>
  <c r="CB93" i="1"/>
  <c r="AQ8" i="1"/>
  <c r="CB306" i="1"/>
  <c r="CD104" i="1"/>
  <c r="CB104" i="1"/>
  <c r="CA104" i="1"/>
  <c r="CB103" i="1"/>
  <c r="CB102" i="1"/>
  <c r="CA102" i="1"/>
  <c r="CD100" i="1"/>
  <c r="CC99" i="1"/>
  <c r="CA99" i="1"/>
  <c r="CB98" i="1"/>
  <c r="CA98" i="1"/>
  <c r="CB96" i="1"/>
  <c r="CA96" i="1"/>
  <c r="BY96" i="1"/>
  <c r="CA89" i="1"/>
  <c r="AY307" i="1"/>
  <c r="CA81" i="1"/>
  <c r="BZ81" i="1"/>
  <c r="CC79" i="1"/>
  <c r="CD73" i="1"/>
  <c r="CC73" i="1"/>
  <c r="CD61" i="1"/>
  <c r="CC61" i="1"/>
  <c r="CB61" i="1"/>
  <c r="CA61" i="1"/>
  <c r="CA49" i="1"/>
  <c r="CD41" i="1"/>
  <c r="CA20" i="1"/>
  <c r="CB19" i="1"/>
  <c r="CA19" i="1"/>
  <c r="BY19" i="1"/>
  <c r="CC16" i="1"/>
  <c r="CA15" i="1"/>
  <c r="CA14" i="1"/>
  <c r="CA9" i="1"/>
  <c r="CB94" i="1"/>
  <c r="CA94" i="1"/>
  <c r="CA91" i="1"/>
  <c r="CB83" i="1"/>
  <c r="CA83" i="1"/>
  <c r="CD80" i="1"/>
  <c r="CB70" i="1"/>
  <c r="CB60" i="1"/>
  <c r="CA60" i="1"/>
  <c r="CA51" i="1"/>
  <c r="CD48" i="1"/>
  <c r="CA22" i="1"/>
  <c r="CD91" i="1"/>
  <c r="CA87" i="1"/>
  <c r="CA86" i="1"/>
  <c r="CA82" i="1"/>
  <c r="CD75" i="1"/>
  <c r="AQ73" i="1"/>
  <c r="AQ70" i="1"/>
  <c r="AQ67" i="1"/>
  <c r="AQ65" i="1"/>
  <c r="CA63" i="1"/>
  <c r="AQ62" i="1"/>
  <c r="CD59" i="1"/>
  <c r="AQ59" i="1"/>
  <c r="AQ57" i="1"/>
  <c r="AQ54" i="1"/>
  <c r="CD51" i="1"/>
  <c r="AQ51" i="1"/>
  <c r="AQ49" i="1"/>
  <c r="CB47" i="1"/>
  <c r="CA47" i="1"/>
  <c r="AQ46" i="1"/>
  <c r="CD43" i="1"/>
  <c r="AQ43" i="1"/>
  <c r="AQ41" i="1"/>
  <c r="CB39" i="1"/>
  <c r="BY39" i="1"/>
  <c r="AQ38" i="1"/>
  <c r="CB32" i="1"/>
  <c r="CA32" i="1"/>
  <c r="AQ28" i="1"/>
  <c r="CB25" i="1"/>
  <c r="CA25" i="1"/>
  <c r="AQ25" i="1"/>
  <c r="CB23" i="1"/>
  <c r="CA23" i="1"/>
  <c r="BY23" i="1"/>
  <c r="AQ22" i="1"/>
  <c r="CD13" i="1"/>
  <c r="CD11" i="1"/>
  <c r="BY11" i="1"/>
  <c r="AQ11" i="1"/>
  <c r="CA10" i="1"/>
  <c r="AR100" i="1"/>
  <c r="BX100" i="1"/>
  <c r="AR97" i="1"/>
  <c r="BX97" i="1"/>
  <c r="AR76" i="1"/>
  <c r="BX76" i="1"/>
  <c r="AR73" i="1"/>
  <c r="BX73" i="1"/>
  <c r="AR60" i="1"/>
  <c r="BX60" i="1"/>
  <c r="AR57" i="1"/>
  <c r="BX57" i="1"/>
  <c r="AR44" i="1"/>
  <c r="BX44" i="1"/>
  <c r="AR41" i="1"/>
  <c r="BX41" i="1"/>
  <c r="A36" i="1"/>
  <c r="AR28" i="1"/>
  <c r="BX28" i="1"/>
  <c r="AR25" i="1"/>
  <c r="BX25" i="1"/>
  <c r="A20" i="1"/>
  <c r="AR12" i="1"/>
  <c r="BX12" i="1"/>
  <c r="AR9" i="1"/>
  <c r="BX9" i="1"/>
  <c r="BY101" i="1"/>
  <c r="BY93" i="1"/>
  <c r="BY85" i="1"/>
  <c r="BY77" i="1"/>
  <c r="BY69" i="1"/>
  <c r="BY61" i="1"/>
  <c r="BY53" i="1"/>
  <c r="BY45" i="1"/>
  <c r="J308" i="1"/>
  <c r="CC95" i="1"/>
  <c r="CB95" i="1"/>
  <c r="CA95" i="1"/>
  <c r="CD92" i="1"/>
  <c r="CB88" i="1"/>
  <c r="CA88" i="1"/>
  <c r="BY88" i="1"/>
  <c r="CB87" i="1"/>
  <c r="CD86" i="1"/>
  <c r="CD84" i="1"/>
  <c r="CD83" i="1"/>
  <c r="CC80" i="1"/>
  <c r="CB80" i="1"/>
  <c r="CA80" i="1"/>
  <c r="BY80" i="1"/>
  <c r="CB79" i="1"/>
  <c r="CA79" i="1"/>
  <c r="CD78" i="1"/>
  <c r="CD76" i="1"/>
  <c r="CC76" i="1"/>
  <c r="CC72" i="1"/>
  <c r="CB72" i="1"/>
  <c r="CA72" i="1"/>
  <c r="BY72" i="1"/>
  <c r="CB71" i="1"/>
  <c r="CA71" i="1"/>
  <c r="CD68" i="1"/>
  <c r="CC68" i="1"/>
  <c r="CD67" i="1"/>
  <c r="CB66" i="1"/>
  <c r="CC64" i="1"/>
  <c r="CB64" i="1"/>
  <c r="CA64" i="1"/>
  <c r="BY64" i="1"/>
  <c r="CD60" i="1"/>
  <c r="CB56" i="1"/>
  <c r="BY56" i="1"/>
  <c r="CB55" i="1"/>
  <c r="CD54" i="1"/>
  <c r="CD52" i="1"/>
  <c r="CC52" i="1"/>
  <c r="CB48" i="1"/>
  <c r="CA48" i="1"/>
  <c r="BY48" i="1"/>
  <c r="CC47" i="1"/>
  <c r="CC44" i="1"/>
  <c r="CB40" i="1"/>
  <c r="CA40" i="1"/>
  <c r="BY40" i="1"/>
  <c r="CB33" i="1"/>
  <c r="CA33" i="1"/>
  <c r="AQ33" i="1"/>
  <c r="CC31" i="1"/>
  <c r="CB31" i="1"/>
  <c r="CA31" i="1"/>
  <c r="BY31" i="1"/>
  <c r="AQ30" i="1"/>
  <c r="CB24" i="1"/>
  <c r="CA24" i="1"/>
  <c r="BY24" i="1"/>
  <c r="CB17" i="1"/>
  <c r="CA17" i="1"/>
  <c r="CD12" i="1"/>
  <c r="CC12" i="1"/>
  <c r="AR105" i="1"/>
  <c r="BX105" i="1"/>
  <c r="AR92" i="1"/>
  <c r="BX92" i="1"/>
  <c r="AR89" i="1"/>
  <c r="BX89" i="1"/>
  <c r="AR84" i="1"/>
  <c r="BX84" i="1"/>
  <c r="AR81" i="1"/>
  <c r="BX81" i="1"/>
  <c r="AR68" i="1"/>
  <c r="BX68" i="1"/>
  <c r="AR65" i="1"/>
  <c r="BX65" i="1"/>
  <c r="AR52" i="1"/>
  <c r="BX52" i="1"/>
  <c r="AR49" i="1"/>
  <c r="BX49" i="1"/>
  <c r="AR36" i="1"/>
  <c r="BX36" i="1"/>
  <c r="AR33" i="1"/>
  <c r="BX33" i="1"/>
  <c r="AR20" i="1"/>
  <c r="BX20" i="1"/>
  <c r="AR17" i="1"/>
  <c r="BX17" i="1"/>
  <c r="CC36" i="1"/>
  <c r="CC29" i="1"/>
  <c r="CC27" i="1"/>
  <c r="CC20" i="1"/>
  <c r="CC15" i="1"/>
  <c r="CC14" i="1"/>
  <c r="CC94" i="1"/>
  <c r="CC91" i="1"/>
  <c r="CC87" i="1"/>
  <c r="CC83" i="1"/>
  <c r="CC75" i="1"/>
  <c r="CC74" i="1"/>
  <c r="CC63" i="1"/>
  <c r="CC43" i="1"/>
  <c r="CC39" i="1"/>
  <c r="CC32" i="1"/>
  <c r="CC23" i="1"/>
  <c r="CC9" i="1"/>
  <c r="CC55" i="1"/>
  <c r="CC51" i="1"/>
  <c r="CC17" i="1"/>
  <c r="BZ85" i="1"/>
  <c r="BZ21" i="1"/>
  <c r="BZ87" i="1"/>
  <c r="BZ67" i="1"/>
  <c r="BZ64" i="1"/>
  <c r="BZ63" i="1"/>
  <c r="BZ60" i="1"/>
  <c r="BZ40" i="1"/>
  <c r="BG307" i="1"/>
  <c r="AZ7" i="1"/>
  <c r="AZ307" i="1"/>
  <c r="L308" i="1"/>
  <c r="BT7" i="1"/>
  <c r="AF308" i="1"/>
  <c r="AR8" i="1"/>
  <c r="D308" i="1"/>
  <c r="BZ52" i="1"/>
  <c r="BZ44" i="1"/>
  <c r="BZ33" i="1"/>
  <c r="BZ31" i="1"/>
  <c r="CC30" i="1"/>
  <c r="BZ30" i="1"/>
  <c r="BZ17" i="1"/>
  <c r="BZ15" i="1"/>
  <c r="BZ14" i="1"/>
  <c r="BF307" i="1"/>
  <c r="BU307" i="1"/>
  <c r="BY91" i="1"/>
  <c r="BY75" i="1"/>
  <c r="BY59" i="1"/>
  <c r="BY43" i="1"/>
  <c r="Z308" i="1"/>
  <c r="R308" i="1"/>
  <c r="BH307" i="1"/>
  <c r="V308" i="1"/>
  <c r="BJ7" i="1"/>
  <c r="BJ307" i="1"/>
  <c r="AH308" i="1"/>
  <c r="BV8" i="1"/>
  <c r="CD8" i="1"/>
  <c r="BZ88" i="1"/>
  <c r="BZ80" i="1"/>
  <c r="BZ72" i="1"/>
  <c r="BZ68" i="1"/>
  <c r="AU307" i="1"/>
  <c r="AW307" i="1"/>
  <c r="AS307" i="1"/>
  <c r="BZ36" i="1"/>
  <c r="BZ29" i="1"/>
  <c r="CC26" i="1"/>
  <c r="BZ26" i="1"/>
  <c r="BZ20" i="1"/>
  <c r="BZ11" i="1"/>
  <c r="CC10" i="1"/>
  <c r="BZ10" i="1"/>
  <c r="BN307" i="1"/>
  <c r="BA307" i="1"/>
  <c r="BY95" i="1"/>
  <c r="BY79" i="1"/>
  <c r="BY63" i="1"/>
  <c r="BY47" i="1"/>
  <c r="AG308" i="1"/>
  <c r="AC308" i="1"/>
  <c r="U308" i="1"/>
  <c r="M308" i="1"/>
  <c r="AB308" i="1"/>
  <c r="T308" i="1"/>
  <c r="N308" i="1"/>
  <c r="BB7" i="1"/>
  <c r="BB307" i="1"/>
  <c r="BM7" i="1"/>
  <c r="BM307" i="1"/>
  <c r="Y308" i="1"/>
  <c r="AQ307" i="1"/>
  <c r="CC306" i="1"/>
  <c r="CC104" i="1"/>
  <c r="BZ104" i="1"/>
  <c r="BZ102" i="1"/>
  <c r="CC100" i="1"/>
  <c r="BZ100" i="1"/>
  <c r="BZ99" i="1"/>
  <c r="CC98" i="1"/>
  <c r="CC96" i="1"/>
  <c r="BZ96" i="1"/>
  <c r="BZ94" i="1"/>
  <c r="CC92" i="1"/>
  <c r="BZ92" i="1"/>
  <c r="CC90" i="1"/>
  <c r="BZ90" i="1"/>
  <c r="CC88" i="1"/>
  <c r="CC86" i="1"/>
  <c r="BZ86" i="1"/>
  <c r="CC84" i="1"/>
  <c r="CC82" i="1"/>
  <c r="BZ82" i="1"/>
  <c r="BZ79" i="1"/>
  <c r="BZ78" i="1"/>
  <c r="BZ74" i="1"/>
  <c r="BZ71" i="1"/>
  <c r="CC70" i="1"/>
  <c r="CC66" i="1"/>
  <c r="CC62" i="1"/>
  <c r="BZ59" i="1"/>
  <c r="CC58" i="1"/>
  <c r="CC56" i="1"/>
  <c r="BZ55" i="1"/>
  <c r="CC54" i="1"/>
  <c r="BZ54" i="1"/>
  <c r="CC50" i="1"/>
  <c r="BZ50" i="1"/>
  <c r="CC48" i="1"/>
  <c r="BZ47" i="1"/>
  <c r="CC46" i="1"/>
  <c r="BZ46" i="1"/>
  <c r="BZ42" i="1"/>
  <c r="CC40" i="1"/>
  <c r="BZ39" i="1"/>
  <c r="CC38" i="1"/>
  <c r="BZ38" i="1"/>
  <c r="BZ25" i="1"/>
  <c r="BZ23" i="1"/>
  <c r="CC22" i="1"/>
  <c r="BZ9" i="1"/>
  <c r="BQ307" i="1"/>
  <c r="BK307" i="1"/>
  <c r="BY99" i="1"/>
  <c r="BY83" i="1"/>
  <c r="BY67" i="1"/>
  <c r="BY51" i="1"/>
  <c r="BR7" i="1"/>
  <c r="AD308" i="1"/>
  <c r="BL8" i="1"/>
  <c r="CB8" i="1"/>
  <c r="X308" i="1"/>
  <c r="Q308" i="1"/>
  <c r="BE8" i="1"/>
  <c r="BE307" i="1"/>
  <c r="BZ105" i="1"/>
  <c r="BZ101" i="1"/>
  <c r="BZ97" i="1"/>
  <c r="BZ93" i="1"/>
  <c r="BZ77" i="1"/>
  <c r="BZ73" i="1"/>
  <c r="BZ69" i="1"/>
  <c r="BZ65" i="1"/>
  <c r="BZ61" i="1"/>
  <c r="BZ57" i="1"/>
  <c r="BZ53" i="1"/>
  <c r="BZ49" i="1"/>
  <c r="BZ45" i="1"/>
  <c r="BZ41" i="1"/>
  <c r="BZ37" i="1"/>
  <c r="CC34" i="1"/>
  <c r="BZ34" i="1"/>
  <c r="BZ28" i="1"/>
  <c r="BZ19" i="1"/>
  <c r="CC18" i="1"/>
  <c r="BZ18" i="1"/>
  <c r="BZ12" i="1"/>
  <c r="CA8" i="1"/>
  <c r="BD7" i="1"/>
  <c r="BD307" i="1"/>
  <c r="BC307" i="1"/>
  <c r="BI307" i="1"/>
  <c r="CC8" i="1"/>
  <c r="BY103" i="1"/>
  <c r="BY87" i="1"/>
  <c r="BY71" i="1"/>
  <c r="BY55" i="1"/>
  <c r="BY105" i="1"/>
  <c r="BY97" i="1"/>
  <c r="BY89" i="1"/>
  <c r="BY81" i="1"/>
  <c r="BY73" i="1"/>
  <c r="BY65" i="1"/>
  <c r="BY57" i="1"/>
  <c r="BY49" i="1"/>
  <c r="BY41" i="1"/>
  <c r="BY37" i="1"/>
  <c r="BY33" i="1"/>
  <c r="BY29" i="1"/>
  <c r="BY25" i="1"/>
  <c r="BY21" i="1"/>
  <c r="BY17" i="1"/>
  <c r="BY13" i="1"/>
  <c r="BY9" i="1"/>
  <c r="BY307" i="1"/>
  <c r="F309" i="1"/>
  <c r="CB7" i="1"/>
  <c r="CB307" i="1"/>
  <c r="Z309" i="1"/>
  <c r="BV307" i="1"/>
  <c r="BZ8" i="1"/>
  <c r="CA7" i="1"/>
  <c r="CA307" i="1"/>
  <c r="BZ7" i="1"/>
  <c r="BR307" i="1"/>
  <c r="CC7" i="1"/>
  <c r="CC307" i="1"/>
  <c r="BX8" i="1"/>
  <c r="BX307" i="1"/>
  <c r="AR307" i="1"/>
  <c r="D309" i="1"/>
  <c r="BL307" i="1"/>
  <c r="A307" i="1"/>
  <c r="AQ311" i="1"/>
  <c r="BT307" i="1"/>
  <c r="CD7" i="1"/>
  <c r="CD307" i="1"/>
  <c r="AH311" i="1"/>
  <c r="G309" i="1"/>
  <c r="F311" i="1"/>
  <c r="E309" i="1"/>
  <c r="H311" i="1"/>
  <c r="G311" i="1"/>
  <c r="I309" i="1"/>
  <c r="J311" i="1"/>
  <c r="J309" i="1"/>
  <c r="E311" i="1"/>
  <c r="I311" i="1"/>
  <c r="H309" i="1"/>
  <c r="D311" i="1"/>
  <c r="Z311" i="1"/>
  <c r="Y309" i="1"/>
  <c r="X309" i="1"/>
  <c r="Y311" i="1"/>
  <c r="X311" i="1"/>
  <c r="BZ307" i="1"/>
  <c r="Q311" i="1"/>
  <c r="T309" i="1"/>
  <c r="V309" i="1"/>
  <c r="W309" i="1"/>
  <c r="U309" i="1"/>
  <c r="W311" i="1"/>
  <c r="T311" i="1"/>
  <c r="AB309" i="1"/>
  <c r="AE309" i="1"/>
  <c r="AC309" i="1"/>
  <c r="AD309" i="1"/>
  <c r="AA309" i="1"/>
  <c r="AA311" i="1"/>
  <c r="AE311" i="1"/>
  <c r="AH309" i="1"/>
  <c r="AF309" i="1"/>
  <c r="AG309" i="1"/>
  <c r="AB311" i="1"/>
  <c r="AG311" i="1"/>
  <c r="AF311" i="1"/>
  <c r="U311" i="1"/>
  <c r="AC311" i="1"/>
  <c r="V311" i="1"/>
  <c r="AD311" i="1"/>
  <c r="N311" i="1"/>
  <c r="L311" i="1"/>
  <c r="K311" i="1"/>
  <c r="P309" i="1"/>
  <c r="AQ310" i="1"/>
  <c r="S311" i="1"/>
  <c r="R309" i="1"/>
  <c r="N309" i="1"/>
  <c r="Q309" i="1"/>
  <c r="M311" i="1"/>
  <c r="M309" i="1"/>
  <c r="AQ309" i="1"/>
  <c r="P311" i="1"/>
  <c r="L309" i="1"/>
  <c r="O309" i="1"/>
  <c r="R311" i="1"/>
  <c r="O311" i="1"/>
  <c r="S309" i="1"/>
  <c r="K309" i="1"/>
  <c r="AQ313" i="1"/>
  <c r="H3" i="1"/>
  <c r="AV8" i="2"/>
  <c r="AV9" i="2"/>
  <c r="AV10" i="2"/>
  <c r="AV11" i="2"/>
  <c r="AV12" i="2"/>
  <c r="AV13" i="2"/>
  <c r="AV14" i="2"/>
  <c r="AV15" i="2"/>
  <c r="AV16" i="2"/>
  <c r="AV17" i="2"/>
  <c r="AV18" i="2"/>
  <c r="AV19" i="2"/>
  <c r="AV20" i="2"/>
  <c r="AV21" i="2"/>
  <c r="AV22" i="2"/>
  <c r="AV23" i="2"/>
  <c r="AV24" i="2"/>
  <c r="AV25" i="2"/>
  <c r="AV26" i="2"/>
  <c r="AV27" i="2"/>
  <c r="AV28" i="2"/>
  <c r="AV29" i="2"/>
  <c r="AV30" i="2"/>
  <c r="AV31" i="2"/>
  <c r="AV32" i="2"/>
  <c r="AV33" i="2"/>
  <c r="AV34" i="2"/>
  <c r="AV35" i="2"/>
  <c r="AV36" i="2"/>
  <c r="AV37" i="2"/>
  <c r="AV38" i="2"/>
  <c r="AV39" i="2"/>
  <c r="AV40" i="2"/>
  <c r="AV41" i="2"/>
  <c r="AV42" i="2"/>
  <c r="AV43" i="2"/>
  <c r="AV44" i="2"/>
  <c r="AV45" i="2"/>
  <c r="AV46" i="2"/>
  <c r="AV47" i="2"/>
  <c r="AV48" i="2"/>
  <c r="AV49" i="2"/>
  <c r="AV50" i="2"/>
  <c r="AV51" i="2"/>
  <c r="AV52" i="2"/>
  <c r="AV53" i="2"/>
  <c r="AV54" i="2"/>
  <c r="AV55" i="2"/>
  <c r="AV56" i="2"/>
  <c r="AV57" i="2"/>
  <c r="AV58" i="2"/>
  <c r="AV59" i="2"/>
  <c r="AV60" i="2"/>
  <c r="AV61" i="2"/>
  <c r="AV62" i="2"/>
  <c r="AV63" i="2"/>
  <c r="AV64" i="2"/>
  <c r="AV65" i="2"/>
  <c r="AV66" i="2"/>
  <c r="AV67" i="2"/>
  <c r="AV68" i="2"/>
  <c r="AV69" i="2"/>
  <c r="AV70" i="2"/>
  <c r="AV71" i="2"/>
  <c r="AV72" i="2"/>
  <c r="AV73" i="2"/>
  <c r="AV74" i="2"/>
  <c r="AV75" i="2"/>
  <c r="AV76" i="2"/>
  <c r="AV77" i="2"/>
  <c r="AV78" i="2"/>
  <c r="AV79" i="2"/>
  <c r="AV80" i="2"/>
  <c r="AV81" i="2"/>
  <c r="AV82" i="2"/>
  <c r="AV83" i="2"/>
  <c r="AV84" i="2"/>
  <c r="AV85" i="2"/>
  <c r="AV86" i="2"/>
  <c r="AV87" i="2"/>
  <c r="AV88" i="2"/>
  <c r="AV89" i="2"/>
  <c r="AV90" i="2"/>
  <c r="AV91" i="2"/>
  <c r="AV92" i="2"/>
  <c r="AV93" i="2"/>
  <c r="AV94" i="2"/>
  <c r="AV95" i="2"/>
  <c r="AV96" i="2"/>
  <c r="AV97" i="2"/>
  <c r="AV98" i="2"/>
  <c r="AV99" i="2"/>
  <c r="AV100" i="2"/>
  <c r="AV101" i="2"/>
  <c r="AV102" i="2"/>
  <c r="AV103" i="2"/>
  <c r="AV104" i="2"/>
  <c r="AV105" i="2"/>
  <c r="AV306" i="2"/>
  <c r="AV7" i="2"/>
  <c r="AS9" i="2"/>
  <c r="AS10" i="2"/>
  <c r="AS11" i="2"/>
  <c r="AS12" i="2"/>
  <c r="AS13" i="2"/>
  <c r="AS14" i="2"/>
  <c r="AS15" i="2"/>
  <c r="AS16" i="2"/>
  <c r="AS17" i="2"/>
  <c r="AS18" i="2"/>
  <c r="AS19" i="2"/>
  <c r="AS20" i="2"/>
  <c r="AS21" i="2"/>
  <c r="AS22" i="2"/>
  <c r="AS23" i="2"/>
  <c r="AS24" i="2"/>
  <c r="AS25" i="2"/>
  <c r="AS26" i="2"/>
  <c r="AS27" i="2"/>
  <c r="AS28" i="2"/>
  <c r="AS29" i="2"/>
  <c r="AS30" i="2"/>
  <c r="AS31" i="2"/>
  <c r="AS32" i="2"/>
  <c r="AS33" i="2"/>
  <c r="AS34" i="2"/>
  <c r="AS35" i="2"/>
  <c r="AS36" i="2"/>
  <c r="AS37" i="2"/>
  <c r="AS38" i="2"/>
  <c r="AS39" i="2"/>
  <c r="AS40" i="2"/>
  <c r="AS41" i="2"/>
  <c r="AS42" i="2"/>
  <c r="AS43" i="2"/>
  <c r="AS44" i="2"/>
  <c r="AS45" i="2"/>
  <c r="AS46" i="2"/>
  <c r="AS47" i="2"/>
  <c r="AS48" i="2"/>
  <c r="AS49" i="2"/>
  <c r="AS50" i="2"/>
  <c r="AS51" i="2"/>
  <c r="AS52" i="2"/>
  <c r="AS53" i="2"/>
  <c r="AS54" i="2"/>
  <c r="AS55" i="2"/>
  <c r="AS56" i="2"/>
  <c r="AS57" i="2"/>
  <c r="AS58" i="2"/>
  <c r="AS59" i="2"/>
  <c r="AS60" i="2"/>
  <c r="AS61" i="2"/>
  <c r="AS62" i="2"/>
  <c r="AS63" i="2"/>
  <c r="AS64" i="2"/>
  <c r="AS65" i="2"/>
  <c r="AS66" i="2"/>
  <c r="AS67" i="2"/>
  <c r="AS68" i="2"/>
  <c r="AS69" i="2"/>
  <c r="AS70" i="2"/>
  <c r="AS71" i="2"/>
  <c r="AS72" i="2"/>
  <c r="AS73" i="2"/>
  <c r="AS74" i="2"/>
  <c r="AS75" i="2"/>
  <c r="AS76" i="2"/>
  <c r="AS77" i="2"/>
  <c r="AS78" i="2"/>
  <c r="AS79" i="2"/>
  <c r="AS80" i="2"/>
  <c r="AS81" i="2"/>
  <c r="AS82" i="2"/>
  <c r="AS83" i="2"/>
  <c r="AS84" i="2"/>
  <c r="AS85" i="2"/>
  <c r="AS86" i="2"/>
  <c r="AS87" i="2"/>
  <c r="AS88" i="2"/>
  <c r="AS89" i="2"/>
  <c r="AS90" i="2"/>
  <c r="AS91" i="2"/>
  <c r="AS92" i="2"/>
  <c r="AS93" i="2"/>
  <c r="AS94" i="2"/>
  <c r="AS95" i="2"/>
  <c r="AS96" i="2"/>
  <c r="AS97" i="2"/>
  <c r="AS98" i="2"/>
  <c r="AS99" i="2"/>
  <c r="AS100" i="2"/>
  <c r="AS101" i="2"/>
  <c r="AS102" i="2"/>
  <c r="AS103" i="2"/>
  <c r="AS104" i="2"/>
  <c r="AS105" i="2"/>
  <c r="AS306" i="2"/>
  <c r="AS8" i="2"/>
  <c r="AS7" i="2"/>
  <c r="AP12" i="2"/>
  <c r="AQ12" i="2"/>
  <c r="AR12" i="2"/>
  <c r="AT12" i="2"/>
  <c r="AU12" i="2"/>
  <c r="AW12" i="2"/>
  <c r="AN12" i="2"/>
  <c r="AP29" i="2"/>
  <c r="AQ29" i="2"/>
  <c r="AR29" i="2"/>
  <c r="AT29" i="2"/>
  <c r="AU29" i="2"/>
  <c r="AW29" i="2"/>
  <c r="AN29" i="2"/>
  <c r="AP53" i="2"/>
  <c r="AQ53" i="2"/>
  <c r="AR53" i="2"/>
  <c r="AT53" i="2"/>
  <c r="AU53" i="2"/>
  <c r="AW53" i="2"/>
  <c r="AN53" i="2"/>
  <c r="AR306" i="2"/>
  <c r="AR105" i="2"/>
  <c r="AR104" i="2"/>
  <c r="AR103" i="2"/>
  <c r="AR102" i="2"/>
  <c r="AR101" i="2"/>
  <c r="AR100" i="2"/>
  <c r="AR99" i="2"/>
  <c r="AR98" i="2"/>
  <c r="AR97" i="2"/>
  <c r="AR96" i="2"/>
  <c r="AR95" i="2"/>
  <c r="AR94" i="2"/>
  <c r="AR93" i="2"/>
  <c r="AR92" i="2"/>
  <c r="AR91" i="2"/>
  <c r="AR90" i="2"/>
  <c r="AR89" i="2"/>
  <c r="AR88" i="2"/>
  <c r="AR87" i="2"/>
  <c r="AR86" i="2"/>
  <c r="AR85" i="2"/>
  <c r="AR84" i="2"/>
  <c r="AR83" i="2"/>
  <c r="AR82" i="2"/>
  <c r="AR81" i="2"/>
  <c r="AR80" i="2"/>
  <c r="AR79" i="2"/>
  <c r="AR78" i="2"/>
  <c r="AR77" i="2"/>
  <c r="AR76" i="2"/>
  <c r="AR75" i="2"/>
  <c r="AR74" i="2"/>
  <c r="AR73" i="2"/>
  <c r="AR72" i="2"/>
  <c r="AR71" i="2"/>
  <c r="AR70" i="2"/>
  <c r="AR69" i="2"/>
  <c r="AR68" i="2"/>
  <c r="AR67" i="2"/>
  <c r="AR66" i="2"/>
  <c r="AR65" i="2"/>
  <c r="AR64" i="2"/>
  <c r="AR63" i="2"/>
  <c r="AR62" i="2"/>
  <c r="AR61" i="2"/>
  <c r="AR60" i="2"/>
  <c r="AR59" i="2"/>
  <c r="AR58" i="2"/>
  <c r="AR57" i="2"/>
  <c r="AR56" i="2"/>
  <c r="AR55" i="2"/>
  <c r="AR54" i="2"/>
  <c r="AR52" i="2"/>
  <c r="AR51" i="2"/>
  <c r="AR50" i="2"/>
  <c r="AR49" i="2"/>
  <c r="AR48" i="2"/>
  <c r="AR47" i="2"/>
  <c r="AR46" i="2"/>
  <c r="AR45" i="2"/>
  <c r="AR44" i="2"/>
  <c r="AR43" i="2"/>
  <c r="AR42" i="2"/>
  <c r="AR41" i="2"/>
  <c r="AR40" i="2"/>
  <c r="AR39" i="2"/>
  <c r="AR38" i="2"/>
  <c r="AR37" i="2"/>
  <c r="AR36" i="2"/>
  <c r="AR35" i="2"/>
  <c r="AR34" i="2"/>
  <c r="AR33" i="2"/>
  <c r="AR32" i="2"/>
  <c r="AR31" i="2"/>
  <c r="AR30" i="2"/>
  <c r="AR28" i="2"/>
  <c r="AR27" i="2"/>
  <c r="AR26" i="2"/>
  <c r="AR25" i="2"/>
  <c r="AR24" i="2"/>
  <c r="AR23" i="2"/>
  <c r="AR22" i="2"/>
  <c r="AR21" i="2"/>
  <c r="AR20" i="2"/>
  <c r="AR19" i="2"/>
  <c r="AR18" i="2"/>
  <c r="AR17" i="2"/>
  <c r="AR16" i="2"/>
  <c r="AR15" i="2"/>
  <c r="AR14" i="2"/>
  <c r="AR13" i="2"/>
  <c r="AR11" i="2"/>
  <c r="AR10" i="2"/>
  <c r="AR9" i="2"/>
  <c r="AR8" i="2"/>
  <c r="AR7" i="2"/>
  <c r="A14" i="2"/>
  <c r="AO14" i="2"/>
  <c r="AP14" i="2"/>
  <c r="AQ14" i="2"/>
  <c r="AT14" i="2"/>
  <c r="AU14" i="2"/>
  <c r="AW14" i="2"/>
  <c r="AW7" i="2"/>
  <c r="AP9" i="2"/>
  <c r="AQ9" i="2"/>
  <c r="AT9" i="2"/>
  <c r="AU9" i="2"/>
  <c r="AW9" i="2"/>
  <c r="AP10" i="2"/>
  <c r="AQ10" i="2"/>
  <c r="AT10" i="2"/>
  <c r="AU10" i="2"/>
  <c r="AW10" i="2"/>
  <c r="AP11" i="2"/>
  <c r="AQ11" i="2"/>
  <c r="AT11" i="2"/>
  <c r="AU11" i="2"/>
  <c r="AW11" i="2"/>
  <c r="AN11" i="2"/>
  <c r="AP13" i="2"/>
  <c r="AQ13" i="2"/>
  <c r="AT13" i="2"/>
  <c r="AU13" i="2"/>
  <c r="AW13" i="2"/>
  <c r="AP15" i="2"/>
  <c r="AQ15" i="2"/>
  <c r="AT15" i="2"/>
  <c r="AU15" i="2"/>
  <c r="AW15" i="2"/>
  <c r="AP16" i="2"/>
  <c r="AQ16" i="2"/>
  <c r="AT16" i="2"/>
  <c r="AU16" i="2"/>
  <c r="AW16" i="2"/>
  <c r="AP17" i="2"/>
  <c r="AQ17" i="2"/>
  <c r="AT17" i="2"/>
  <c r="AU17" i="2"/>
  <c r="AW17" i="2"/>
  <c r="AP18" i="2"/>
  <c r="AQ18" i="2"/>
  <c r="AT18" i="2"/>
  <c r="AU18" i="2"/>
  <c r="AW18" i="2"/>
  <c r="AP19" i="2"/>
  <c r="AQ19" i="2"/>
  <c r="AT19" i="2"/>
  <c r="AU19" i="2"/>
  <c r="AW19" i="2"/>
  <c r="AP20" i="2"/>
  <c r="AQ20" i="2"/>
  <c r="AT20" i="2"/>
  <c r="AU20" i="2"/>
  <c r="AW20" i="2"/>
  <c r="AN20" i="2"/>
  <c r="AP21" i="2"/>
  <c r="AQ21" i="2"/>
  <c r="AT21" i="2"/>
  <c r="AU21" i="2"/>
  <c r="AW21" i="2"/>
  <c r="AP22" i="2"/>
  <c r="AQ22" i="2"/>
  <c r="AT22" i="2"/>
  <c r="AU22" i="2"/>
  <c r="AW22" i="2"/>
  <c r="AP23" i="2"/>
  <c r="AQ23" i="2"/>
  <c r="AT23" i="2"/>
  <c r="AU23" i="2"/>
  <c r="AW23" i="2"/>
  <c r="AP24" i="2"/>
  <c r="AQ24" i="2"/>
  <c r="AT24" i="2"/>
  <c r="AU24" i="2"/>
  <c r="AW24" i="2"/>
  <c r="AP25" i="2"/>
  <c r="AQ25" i="2"/>
  <c r="AT25" i="2"/>
  <c r="AU25" i="2"/>
  <c r="AW25" i="2"/>
  <c r="AP26" i="2"/>
  <c r="AQ26" i="2"/>
  <c r="AT26" i="2"/>
  <c r="AU26" i="2"/>
  <c r="AW26" i="2"/>
  <c r="AP27" i="2"/>
  <c r="AQ27" i="2"/>
  <c r="AT27" i="2"/>
  <c r="AU27" i="2"/>
  <c r="AW27" i="2"/>
  <c r="AN27" i="2"/>
  <c r="AP28" i="2"/>
  <c r="AQ28" i="2"/>
  <c r="AT28" i="2"/>
  <c r="AU28" i="2"/>
  <c r="AW28" i="2"/>
  <c r="AP30" i="2"/>
  <c r="AQ30" i="2"/>
  <c r="AT30" i="2"/>
  <c r="AU30" i="2"/>
  <c r="AW30" i="2"/>
  <c r="AP31" i="2"/>
  <c r="AQ31" i="2"/>
  <c r="AT31" i="2"/>
  <c r="AU31" i="2"/>
  <c r="AW31" i="2"/>
  <c r="AN31" i="2"/>
  <c r="AP32" i="2"/>
  <c r="AQ32" i="2"/>
  <c r="AT32" i="2"/>
  <c r="AU32" i="2"/>
  <c r="AW32" i="2"/>
  <c r="AP33" i="2"/>
  <c r="AQ33" i="2"/>
  <c r="AT33" i="2"/>
  <c r="AU33" i="2"/>
  <c r="AW33" i="2"/>
  <c r="AP34" i="2"/>
  <c r="AQ34" i="2"/>
  <c r="AT34" i="2"/>
  <c r="AU34" i="2"/>
  <c r="AW34" i="2"/>
  <c r="AP35" i="2"/>
  <c r="AQ35" i="2"/>
  <c r="AT35" i="2"/>
  <c r="AU35" i="2"/>
  <c r="AW35" i="2"/>
  <c r="AP36" i="2"/>
  <c r="AQ36" i="2"/>
  <c r="AT36" i="2"/>
  <c r="AU36" i="2"/>
  <c r="AW36" i="2"/>
  <c r="AP37" i="2"/>
  <c r="AQ37" i="2"/>
  <c r="AT37" i="2"/>
  <c r="AU37" i="2"/>
  <c r="AW37" i="2"/>
  <c r="AN37" i="2"/>
  <c r="AP38" i="2"/>
  <c r="AQ38" i="2"/>
  <c r="AT38" i="2"/>
  <c r="AU38" i="2"/>
  <c r="AW38" i="2"/>
  <c r="AP39" i="2"/>
  <c r="AQ39" i="2"/>
  <c r="AT39" i="2"/>
  <c r="AU39" i="2"/>
  <c r="AW39" i="2"/>
  <c r="AN39" i="2"/>
  <c r="AP40" i="2"/>
  <c r="AQ40" i="2"/>
  <c r="AT40" i="2"/>
  <c r="AU40" i="2"/>
  <c r="AW40" i="2"/>
  <c r="AP41" i="2"/>
  <c r="AQ41" i="2"/>
  <c r="AT41" i="2"/>
  <c r="AU41" i="2"/>
  <c r="AW41" i="2"/>
  <c r="AP42" i="2"/>
  <c r="AQ42" i="2"/>
  <c r="AT42" i="2"/>
  <c r="AU42" i="2"/>
  <c r="AW42" i="2"/>
  <c r="AP43" i="2"/>
  <c r="AQ43" i="2"/>
  <c r="AT43" i="2"/>
  <c r="AU43" i="2"/>
  <c r="AW43" i="2"/>
  <c r="AN43" i="2"/>
  <c r="AP44" i="2"/>
  <c r="AQ44" i="2"/>
  <c r="AT44" i="2"/>
  <c r="AU44" i="2"/>
  <c r="AW44" i="2"/>
  <c r="AP45" i="2"/>
  <c r="AQ45" i="2"/>
  <c r="AT45" i="2"/>
  <c r="AU45" i="2"/>
  <c r="AW45" i="2"/>
  <c r="AN45" i="2"/>
  <c r="AP46" i="2"/>
  <c r="AQ46" i="2"/>
  <c r="AT46" i="2"/>
  <c r="AU46" i="2"/>
  <c r="AW46" i="2"/>
  <c r="AP47" i="2"/>
  <c r="AQ47" i="2"/>
  <c r="AT47" i="2"/>
  <c r="AU47" i="2"/>
  <c r="AW47" i="2"/>
  <c r="AN47" i="2"/>
  <c r="AP48" i="2"/>
  <c r="AQ48" i="2"/>
  <c r="AT48" i="2"/>
  <c r="AU48" i="2"/>
  <c r="AW48" i="2"/>
  <c r="AP49" i="2"/>
  <c r="AQ49" i="2"/>
  <c r="AT49" i="2"/>
  <c r="AU49" i="2"/>
  <c r="AW49" i="2"/>
  <c r="AP50" i="2"/>
  <c r="AQ50" i="2"/>
  <c r="AT50" i="2"/>
  <c r="AU50" i="2"/>
  <c r="AW50" i="2"/>
  <c r="AP51" i="2"/>
  <c r="AQ51" i="2"/>
  <c r="AT51" i="2"/>
  <c r="AU51" i="2"/>
  <c r="AW51" i="2"/>
  <c r="AP52" i="2"/>
  <c r="AQ52" i="2"/>
  <c r="AT52" i="2"/>
  <c r="AU52" i="2"/>
  <c r="AW52" i="2"/>
  <c r="AP54" i="2"/>
  <c r="AQ54" i="2"/>
  <c r="AT54" i="2"/>
  <c r="AU54" i="2"/>
  <c r="AW54" i="2"/>
  <c r="AP55" i="2"/>
  <c r="AQ55" i="2"/>
  <c r="AT55" i="2"/>
  <c r="AU55" i="2"/>
  <c r="AW55" i="2"/>
  <c r="AN55" i="2"/>
  <c r="AP56" i="2"/>
  <c r="AQ56" i="2"/>
  <c r="AT56" i="2"/>
  <c r="AU56" i="2"/>
  <c r="AW56" i="2"/>
  <c r="AP57" i="2"/>
  <c r="AQ57" i="2"/>
  <c r="AT57" i="2"/>
  <c r="AU57" i="2"/>
  <c r="AW57" i="2"/>
  <c r="AP58" i="2"/>
  <c r="AQ58" i="2"/>
  <c r="AT58" i="2"/>
  <c r="AU58" i="2"/>
  <c r="AW58" i="2"/>
  <c r="AP59" i="2"/>
  <c r="AQ59" i="2"/>
  <c r="AT59" i="2"/>
  <c r="AU59" i="2"/>
  <c r="AW59" i="2"/>
  <c r="AN59" i="2"/>
  <c r="AP60" i="2"/>
  <c r="AQ60" i="2"/>
  <c r="AT60" i="2"/>
  <c r="AU60" i="2"/>
  <c r="AW60" i="2"/>
  <c r="AP61" i="2"/>
  <c r="AQ61" i="2"/>
  <c r="AT61" i="2"/>
  <c r="AU61" i="2"/>
  <c r="AW61" i="2"/>
  <c r="AN61" i="2"/>
  <c r="AP62" i="2"/>
  <c r="AQ62" i="2"/>
  <c r="AT62" i="2"/>
  <c r="AU62" i="2"/>
  <c r="AW62" i="2"/>
  <c r="AP63" i="2"/>
  <c r="AQ63" i="2"/>
  <c r="AT63" i="2"/>
  <c r="AU63" i="2"/>
  <c r="AW63" i="2"/>
  <c r="AN63" i="2"/>
  <c r="AP64" i="2"/>
  <c r="AQ64" i="2"/>
  <c r="AT64" i="2"/>
  <c r="AU64" i="2"/>
  <c r="AW64" i="2"/>
  <c r="AP65" i="2"/>
  <c r="AQ65" i="2"/>
  <c r="AT65" i="2"/>
  <c r="AU65" i="2"/>
  <c r="AW65" i="2"/>
  <c r="AP66" i="2"/>
  <c r="AQ66" i="2"/>
  <c r="AT66" i="2"/>
  <c r="AU66" i="2"/>
  <c r="AW66" i="2"/>
  <c r="AP67" i="2"/>
  <c r="AQ67" i="2"/>
  <c r="AT67" i="2"/>
  <c r="AU67" i="2"/>
  <c r="AW67" i="2"/>
  <c r="AN67" i="2"/>
  <c r="AP68" i="2"/>
  <c r="AQ68" i="2"/>
  <c r="AT68" i="2"/>
  <c r="AU68" i="2"/>
  <c r="AW68" i="2"/>
  <c r="AN68" i="2"/>
  <c r="AP69" i="2"/>
  <c r="AQ69" i="2"/>
  <c r="AT69" i="2"/>
  <c r="AU69" i="2"/>
  <c r="AW69" i="2"/>
  <c r="AP70" i="2"/>
  <c r="AQ70" i="2"/>
  <c r="AT70" i="2"/>
  <c r="AU70" i="2"/>
  <c r="AW70" i="2"/>
  <c r="AP71" i="2"/>
  <c r="AQ71" i="2"/>
  <c r="AT71" i="2"/>
  <c r="AU71" i="2"/>
  <c r="AW71" i="2"/>
  <c r="AP72" i="2"/>
  <c r="AQ72" i="2"/>
  <c r="AT72" i="2"/>
  <c r="AU72" i="2"/>
  <c r="AW72" i="2"/>
  <c r="AN72" i="2"/>
  <c r="AP73" i="2"/>
  <c r="AQ73" i="2"/>
  <c r="AT73" i="2"/>
  <c r="AU73" i="2"/>
  <c r="AW73" i="2"/>
  <c r="AP74" i="2"/>
  <c r="AQ74" i="2"/>
  <c r="AT74" i="2"/>
  <c r="AU74" i="2"/>
  <c r="AW74" i="2"/>
  <c r="AP75" i="2"/>
  <c r="AQ75" i="2"/>
  <c r="AT75" i="2"/>
  <c r="AU75" i="2"/>
  <c r="AW75" i="2"/>
  <c r="AN75" i="2"/>
  <c r="AP76" i="2"/>
  <c r="AQ76" i="2"/>
  <c r="AT76" i="2"/>
  <c r="AU76" i="2"/>
  <c r="AW76" i="2"/>
  <c r="AN76" i="2"/>
  <c r="AP77" i="2"/>
  <c r="AQ77" i="2"/>
  <c r="AT77" i="2"/>
  <c r="AU77" i="2"/>
  <c r="AW77" i="2"/>
  <c r="AP78" i="2"/>
  <c r="AQ78" i="2"/>
  <c r="AT78" i="2"/>
  <c r="AU78" i="2"/>
  <c r="AW78" i="2"/>
  <c r="AN78" i="2"/>
  <c r="AP79" i="2"/>
  <c r="AQ79" i="2"/>
  <c r="AT79" i="2"/>
  <c r="AU79" i="2"/>
  <c r="AW79" i="2"/>
  <c r="AP80" i="2"/>
  <c r="AQ80" i="2"/>
  <c r="AT80" i="2"/>
  <c r="AU80" i="2"/>
  <c r="AW80" i="2"/>
  <c r="AN80" i="2"/>
  <c r="AP81" i="2"/>
  <c r="AQ81" i="2"/>
  <c r="AT81" i="2"/>
  <c r="AU81" i="2"/>
  <c r="AW81" i="2"/>
  <c r="AP82" i="2"/>
  <c r="AQ82" i="2"/>
  <c r="AT82" i="2"/>
  <c r="AU82" i="2"/>
  <c r="AW82" i="2"/>
  <c r="AN82" i="2"/>
  <c r="AP83" i="2"/>
  <c r="AQ83" i="2"/>
  <c r="AT83" i="2"/>
  <c r="AU83" i="2"/>
  <c r="AW83" i="2"/>
  <c r="AP84" i="2"/>
  <c r="AQ84" i="2"/>
  <c r="AT84" i="2"/>
  <c r="AU84" i="2"/>
  <c r="AW84" i="2"/>
  <c r="AN84" i="2"/>
  <c r="AP85" i="2"/>
  <c r="AQ85" i="2"/>
  <c r="AT85" i="2"/>
  <c r="AU85" i="2"/>
  <c r="AW85" i="2"/>
  <c r="AP86" i="2"/>
  <c r="AQ86" i="2"/>
  <c r="AT86" i="2"/>
  <c r="AU86" i="2"/>
  <c r="AW86" i="2"/>
  <c r="AN86" i="2"/>
  <c r="AP87" i="2"/>
  <c r="AQ87" i="2"/>
  <c r="AT87" i="2"/>
  <c r="AU87" i="2"/>
  <c r="AW87" i="2"/>
  <c r="AP88" i="2"/>
  <c r="AQ88" i="2"/>
  <c r="AT88" i="2"/>
  <c r="AU88" i="2"/>
  <c r="AW88" i="2"/>
  <c r="AN88" i="2"/>
  <c r="AP89" i="2"/>
  <c r="AQ89" i="2"/>
  <c r="AT89" i="2"/>
  <c r="AU89" i="2"/>
  <c r="AW89" i="2"/>
  <c r="AP90" i="2"/>
  <c r="AQ90" i="2"/>
  <c r="AT90" i="2"/>
  <c r="AU90" i="2"/>
  <c r="AW90" i="2"/>
  <c r="AP91" i="2"/>
  <c r="AQ91" i="2"/>
  <c r="AT91" i="2"/>
  <c r="AU91" i="2"/>
  <c r="AW91" i="2"/>
  <c r="AP92" i="2"/>
  <c r="AQ92" i="2"/>
  <c r="AT92" i="2"/>
  <c r="AU92" i="2"/>
  <c r="AW92" i="2"/>
  <c r="AN92" i="2"/>
  <c r="AP93" i="2"/>
  <c r="AQ93" i="2"/>
  <c r="AT93" i="2"/>
  <c r="AU93" i="2"/>
  <c r="AW93" i="2"/>
  <c r="AP94" i="2"/>
  <c r="AQ94" i="2"/>
  <c r="AT94" i="2"/>
  <c r="AU94" i="2"/>
  <c r="AW94" i="2"/>
  <c r="AP95" i="2"/>
  <c r="AQ95" i="2"/>
  <c r="AT95" i="2"/>
  <c r="AU95" i="2"/>
  <c r="AW95" i="2"/>
  <c r="AP96" i="2"/>
  <c r="AQ96" i="2"/>
  <c r="AT96" i="2"/>
  <c r="AU96" i="2"/>
  <c r="AW96" i="2"/>
  <c r="AN96" i="2"/>
  <c r="AP97" i="2"/>
  <c r="AQ97" i="2"/>
  <c r="AT97" i="2"/>
  <c r="AU97" i="2"/>
  <c r="AW97" i="2"/>
  <c r="AP98" i="2"/>
  <c r="AQ98" i="2"/>
  <c r="AT98" i="2"/>
  <c r="AU98" i="2"/>
  <c r="AW98" i="2"/>
  <c r="AP99" i="2"/>
  <c r="AQ99" i="2"/>
  <c r="AT99" i="2"/>
  <c r="AU99" i="2"/>
  <c r="AW99" i="2"/>
  <c r="AP100" i="2"/>
  <c r="AQ100" i="2"/>
  <c r="AT100" i="2"/>
  <c r="AU100" i="2"/>
  <c r="AW100" i="2"/>
  <c r="AN100" i="2"/>
  <c r="AP101" i="2"/>
  <c r="AQ101" i="2"/>
  <c r="AT101" i="2"/>
  <c r="AU101" i="2"/>
  <c r="AW101" i="2"/>
  <c r="AP102" i="2"/>
  <c r="AQ102" i="2"/>
  <c r="AT102" i="2"/>
  <c r="AU102" i="2"/>
  <c r="AW102" i="2"/>
  <c r="AP103" i="2"/>
  <c r="AQ103" i="2"/>
  <c r="AT103" i="2"/>
  <c r="AU103" i="2"/>
  <c r="AW103" i="2"/>
  <c r="AP104" i="2"/>
  <c r="AQ104" i="2"/>
  <c r="AT104" i="2"/>
  <c r="AU104" i="2"/>
  <c r="AW104" i="2"/>
  <c r="AP105" i="2"/>
  <c r="AQ105" i="2"/>
  <c r="AT105" i="2"/>
  <c r="AU105" i="2"/>
  <c r="AW105" i="2"/>
  <c r="AP306" i="2"/>
  <c r="AQ306" i="2"/>
  <c r="AT306" i="2"/>
  <c r="AU306" i="2"/>
  <c r="AW306" i="2"/>
  <c r="AP8" i="2"/>
  <c r="AQ8" i="2"/>
  <c r="AT8" i="2"/>
  <c r="AU8" i="2"/>
  <c r="AW8" i="2"/>
  <c r="AU7" i="2"/>
  <c r="AT7" i="2"/>
  <c r="AQ7" i="2"/>
  <c r="AP7" i="2"/>
  <c r="AO8" i="2"/>
  <c r="A9" i="2"/>
  <c r="AO9" i="2"/>
  <c r="A10" i="2"/>
  <c r="AO10" i="2"/>
  <c r="A11" i="2"/>
  <c r="AO11" i="2"/>
  <c r="A12" i="2"/>
  <c r="AO12" i="2"/>
  <c r="A13" i="2"/>
  <c r="AO13" i="2"/>
  <c r="A15" i="2"/>
  <c r="AO15" i="2"/>
  <c r="A16" i="2"/>
  <c r="AO16" i="2"/>
  <c r="A17" i="2"/>
  <c r="AO17" i="2"/>
  <c r="A18" i="2"/>
  <c r="AO18" i="2"/>
  <c r="A19" i="2"/>
  <c r="AO19" i="2"/>
  <c r="A20" i="2"/>
  <c r="AO20" i="2"/>
  <c r="A21" i="2"/>
  <c r="AO21" i="2"/>
  <c r="A22" i="2"/>
  <c r="AO22" i="2"/>
  <c r="A23" i="2"/>
  <c r="AO23" i="2"/>
  <c r="A24" i="2"/>
  <c r="AO24" i="2"/>
  <c r="A25" i="2"/>
  <c r="AO25" i="2"/>
  <c r="A26" i="2"/>
  <c r="AO26" i="2"/>
  <c r="A27" i="2"/>
  <c r="AO27" i="2"/>
  <c r="A28" i="2"/>
  <c r="AO28" i="2"/>
  <c r="A29" i="2"/>
  <c r="AO29" i="2"/>
  <c r="A30" i="2"/>
  <c r="AO30" i="2"/>
  <c r="A31" i="2"/>
  <c r="AO31" i="2"/>
  <c r="A32" i="2"/>
  <c r="AO32" i="2"/>
  <c r="A33" i="2"/>
  <c r="AO33" i="2"/>
  <c r="A34" i="2"/>
  <c r="AO34" i="2"/>
  <c r="A35" i="2"/>
  <c r="AO35" i="2"/>
  <c r="A36" i="2"/>
  <c r="AO36" i="2"/>
  <c r="A37" i="2"/>
  <c r="AO37" i="2"/>
  <c r="A38" i="2"/>
  <c r="AO38" i="2"/>
  <c r="A39" i="2"/>
  <c r="AO39" i="2"/>
  <c r="A40" i="2"/>
  <c r="AO40" i="2"/>
  <c r="A41" i="2"/>
  <c r="AO41" i="2"/>
  <c r="A42" i="2"/>
  <c r="AO42" i="2"/>
  <c r="A43" i="2"/>
  <c r="AO43" i="2"/>
  <c r="A44" i="2"/>
  <c r="AO44" i="2"/>
  <c r="A45" i="2"/>
  <c r="AO45" i="2"/>
  <c r="A46" i="2"/>
  <c r="AO46" i="2"/>
  <c r="A47" i="2"/>
  <c r="AO47" i="2"/>
  <c r="A48" i="2"/>
  <c r="AO48" i="2"/>
  <c r="A49" i="2"/>
  <c r="AO49" i="2"/>
  <c r="A50" i="2"/>
  <c r="AO50" i="2"/>
  <c r="A51" i="2"/>
  <c r="AO51" i="2"/>
  <c r="A52" i="2"/>
  <c r="AO52" i="2"/>
  <c r="A53" i="2"/>
  <c r="AO53" i="2"/>
  <c r="A54" i="2"/>
  <c r="AO54" i="2"/>
  <c r="A55" i="2"/>
  <c r="AO55" i="2"/>
  <c r="A56" i="2"/>
  <c r="AO56" i="2"/>
  <c r="A57" i="2"/>
  <c r="AO57" i="2"/>
  <c r="A58" i="2"/>
  <c r="AO58" i="2"/>
  <c r="A59" i="2"/>
  <c r="AO59" i="2"/>
  <c r="A60" i="2"/>
  <c r="AO60" i="2"/>
  <c r="A61" i="2"/>
  <c r="AO61" i="2"/>
  <c r="A62" i="2"/>
  <c r="AO62" i="2"/>
  <c r="A63" i="2"/>
  <c r="AO63" i="2"/>
  <c r="A64" i="2"/>
  <c r="AO64" i="2"/>
  <c r="A65" i="2"/>
  <c r="AO65" i="2"/>
  <c r="A66" i="2"/>
  <c r="AO66" i="2"/>
  <c r="A67" i="2"/>
  <c r="AO67" i="2"/>
  <c r="A68" i="2"/>
  <c r="AO68" i="2"/>
  <c r="A69" i="2"/>
  <c r="AO69" i="2"/>
  <c r="A70" i="2"/>
  <c r="AO70" i="2"/>
  <c r="A71" i="2"/>
  <c r="AO71" i="2"/>
  <c r="A72" i="2"/>
  <c r="AO72" i="2"/>
  <c r="A73" i="2"/>
  <c r="AO73" i="2"/>
  <c r="A74" i="2"/>
  <c r="AO74" i="2"/>
  <c r="A75" i="2"/>
  <c r="AO75" i="2"/>
  <c r="A76" i="2"/>
  <c r="AO76" i="2"/>
  <c r="A77" i="2"/>
  <c r="AO77" i="2"/>
  <c r="A78" i="2"/>
  <c r="AO78" i="2"/>
  <c r="A79" i="2"/>
  <c r="AO79" i="2"/>
  <c r="A80" i="2"/>
  <c r="AO80" i="2"/>
  <c r="A81" i="2"/>
  <c r="AO81" i="2"/>
  <c r="A82" i="2"/>
  <c r="AO82" i="2"/>
  <c r="A83" i="2"/>
  <c r="AO83" i="2"/>
  <c r="A84" i="2"/>
  <c r="AO84" i="2"/>
  <c r="A85" i="2"/>
  <c r="AO85" i="2"/>
  <c r="A86" i="2"/>
  <c r="AO86" i="2"/>
  <c r="A87" i="2"/>
  <c r="AO87" i="2"/>
  <c r="A88" i="2"/>
  <c r="AO88" i="2"/>
  <c r="A89" i="2"/>
  <c r="AO89" i="2"/>
  <c r="A90" i="2"/>
  <c r="AO90" i="2"/>
  <c r="A91" i="2"/>
  <c r="AO91" i="2"/>
  <c r="A92" i="2"/>
  <c r="AO92" i="2"/>
  <c r="A93" i="2"/>
  <c r="AO93" i="2"/>
  <c r="A94" i="2"/>
  <c r="AO94" i="2"/>
  <c r="A95" i="2"/>
  <c r="AO95" i="2"/>
  <c r="A96" i="2"/>
  <c r="AO96" i="2"/>
  <c r="A97" i="2"/>
  <c r="AO97" i="2"/>
  <c r="A98" i="2"/>
  <c r="AO98" i="2"/>
  <c r="A99" i="2"/>
  <c r="AO99" i="2"/>
  <c r="A100" i="2"/>
  <c r="AO100" i="2"/>
  <c r="A101" i="2"/>
  <c r="AO101" i="2"/>
  <c r="A102" i="2"/>
  <c r="AO102" i="2"/>
  <c r="A103" i="2"/>
  <c r="AO103" i="2"/>
  <c r="A104" i="2"/>
  <c r="AO104" i="2"/>
  <c r="A105" i="2"/>
  <c r="AO105" i="2"/>
  <c r="AO306" i="2"/>
  <c r="AO7" i="2"/>
  <c r="AN104" i="2"/>
  <c r="AN71" i="2"/>
  <c r="AN58" i="2"/>
  <c r="AN42" i="2"/>
  <c r="AN26" i="2"/>
  <c r="AN24" i="2"/>
  <c r="AN22" i="2"/>
  <c r="AN18" i="2"/>
  <c r="AN16" i="2"/>
  <c r="AN13" i="2"/>
  <c r="AN9" i="2"/>
  <c r="AN94" i="2"/>
  <c r="AN90" i="2"/>
  <c r="AN306" i="2"/>
  <c r="AN102" i="2"/>
  <c r="AN98" i="2"/>
  <c r="AN74" i="2"/>
  <c r="AN70" i="2"/>
  <c r="AN8" i="2"/>
  <c r="AN66" i="2"/>
  <c r="AN64" i="2"/>
  <c r="AN62" i="2"/>
  <c r="AN60" i="2"/>
  <c r="AN54" i="2"/>
  <c r="AN52" i="2"/>
  <c r="AN50" i="2"/>
  <c r="AN46" i="2"/>
  <c r="AN44" i="2"/>
  <c r="AN38" i="2"/>
  <c r="AN36" i="2"/>
  <c r="AN34" i="2"/>
  <c r="AN30" i="2"/>
  <c r="AN28" i="2"/>
  <c r="AN73" i="2"/>
  <c r="AN79" i="2"/>
  <c r="AN77" i="2"/>
  <c r="AN69" i="2"/>
  <c r="AN57" i="2"/>
  <c r="AN51" i="2"/>
  <c r="AN41" i="2"/>
  <c r="AN35" i="2"/>
  <c r="AN23" i="2"/>
  <c r="AN19" i="2"/>
  <c r="AN15" i="2"/>
  <c r="AN10" i="2"/>
  <c r="AN17" i="2"/>
  <c r="AN21" i="2"/>
  <c r="AN25" i="2"/>
  <c r="AN33" i="2"/>
  <c r="AN49" i="2"/>
  <c r="AN65" i="2"/>
  <c r="AN7" i="2"/>
  <c r="AN40" i="2"/>
  <c r="AN32" i="2"/>
  <c r="AN105" i="2"/>
  <c r="AN103" i="2"/>
  <c r="AN101" i="2"/>
  <c r="AN99" i="2"/>
  <c r="AN97" i="2"/>
  <c r="AN95" i="2"/>
  <c r="AN93" i="2"/>
  <c r="AN91" i="2"/>
  <c r="AN89" i="2"/>
  <c r="AN87" i="2"/>
  <c r="AN85" i="2"/>
  <c r="AN83" i="2"/>
  <c r="AN81" i="2"/>
  <c r="AN14" i="2"/>
  <c r="AN56" i="2"/>
  <c r="AN48" i="2"/>
</calcChain>
</file>

<file path=xl/sharedStrings.xml><?xml version="1.0" encoding="utf-8"?>
<sst xmlns="http://schemas.openxmlformats.org/spreadsheetml/2006/main" count="159" uniqueCount="105">
  <si>
    <t>Teeth Regular</t>
    <phoneticPr fontId="18" type="noConversion"/>
  </si>
  <si>
    <t>Teeth Close</t>
    <phoneticPr fontId="18" type="noConversion"/>
  </si>
  <si>
    <t>Teeth Distant</t>
    <phoneticPr fontId="18" type="noConversion"/>
  </si>
  <si>
    <t>Teeth Compound</t>
    <phoneticPr fontId="18" type="noConversion"/>
  </si>
  <si>
    <t>Compound&lt;50%</t>
    <phoneticPr fontId="18" type="noConversion"/>
  </si>
  <si>
    <t xml:space="preserve"> Margin Character States</t>
    <phoneticPr fontId="18" type="noConversion"/>
  </si>
  <si>
    <t>Size Character States</t>
    <phoneticPr fontId="18" type="noConversion"/>
  </si>
  <si>
    <t>Apex Character States</t>
    <phoneticPr fontId="18" type="noConversion"/>
  </si>
  <si>
    <t>Base Character States</t>
    <phoneticPr fontId="18" type="noConversion"/>
  </si>
  <si>
    <t>Length to Width Character States</t>
    <phoneticPr fontId="18" type="noConversion"/>
  </si>
  <si>
    <t>Shape Character States</t>
    <phoneticPr fontId="18" type="noConversion"/>
  </si>
  <si>
    <t>Lamina</t>
    <phoneticPr fontId="18" type="noConversion"/>
  </si>
  <si>
    <r>
      <t>Teeth Ir</t>
    </r>
    <r>
      <rPr>
        <b/>
        <sz val="9"/>
        <color indexed="11"/>
        <rFont val="Arial"/>
        <family val="2"/>
      </rPr>
      <t>r</t>
    </r>
    <r>
      <rPr>
        <b/>
        <sz val="9"/>
        <color rgb="FF00CC00"/>
        <rFont val="Arial"/>
        <family val="2"/>
      </rPr>
      <t>egular</t>
    </r>
    <phoneticPr fontId="18" type="noConversion"/>
  </si>
  <si>
    <t>Emarginate</t>
    <phoneticPr fontId="18" type="noConversion"/>
  </si>
  <si>
    <t>Attenuate</t>
    <phoneticPr fontId="18" type="noConversion"/>
  </si>
  <si>
    <t>Round</t>
    <phoneticPr fontId="18" type="noConversion"/>
  </si>
  <si>
    <t xml:space="preserve"> Acute</t>
    <phoneticPr fontId="18" type="noConversion"/>
  </si>
  <si>
    <t xml:space="preserve"> Cordate</t>
    <phoneticPr fontId="18" type="noConversion"/>
  </si>
  <si>
    <t xml:space="preserve"> Round</t>
    <phoneticPr fontId="18" type="noConversion"/>
  </si>
  <si>
    <t xml:space="preserve"> Acute</t>
    <phoneticPr fontId="18" type="noConversion"/>
  </si>
  <si>
    <r>
      <t>L:W</t>
    </r>
    <r>
      <rPr>
        <b/>
        <sz val="9"/>
        <color indexed="63"/>
        <rFont val="Arial"/>
        <family val="2"/>
      </rPr>
      <t xml:space="preserve"> </t>
    </r>
    <r>
      <rPr>
        <b/>
        <sz val="9"/>
        <color theme="6" tint="-0.499984740745262"/>
        <rFont val="Arial"/>
        <family val="2"/>
      </rPr>
      <t xml:space="preserve"> 1-2:1</t>
    </r>
    <phoneticPr fontId="18" type="noConversion"/>
  </si>
  <si>
    <r>
      <t>L:W</t>
    </r>
    <r>
      <rPr>
        <b/>
        <sz val="9"/>
        <color indexed="63"/>
        <rFont val="Arial"/>
        <family val="2"/>
      </rPr>
      <t xml:space="preserve"> </t>
    </r>
    <r>
      <rPr>
        <b/>
        <sz val="9"/>
        <color theme="6" tint="-0.499984740745262"/>
        <rFont val="Arial"/>
        <family val="2"/>
      </rPr>
      <t xml:space="preserve"> 2-3:1</t>
    </r>
    <phoneticPr fontId="18" type="noConversion"/>
  </si>
  <si>
    <r>
      <t xml:space="preserve">L:W </t>
    </r>
    <r>
      <rPr>
        <b/>
        <sz val="9"/>
        <color indexed="63"/>
        <rFont val="Arial"/>
        <family val="2"/>
      </rPr>
      <t xml:space="preserve"> </t>
    </r>
    <r>
      <rPr>
        <b/>
        <sz val="9"/>
        <color theme="6" tint="-0.499984740745262"/>
        <rFont val="Arial"/>
        <family val="2"/>
      </rPr>
      <t>3-4:1</t>
    </r>
    <phoneticPr fontId="18" type="noConversion"/>
  </si>
  <si>
    <r>
      <t>L:W</t>
    </r>
    <r>
      <rPr>
        <b/>
        <sz val="9"/>
        <color indexed="63"/>
        <rFont val="Arial"/>
        <family val="2"/>
      </rPr>
      <t xml:space="preserve">   </t>
    </r>
    <r>
      <rPr>
        <b/>
        <sz val="9"/>
        <color theme="6" tint="-0.499984740745262"/>
        <rFont val="Arial"/>
        <family val="2"/>
      </rPr>
      <t>&lt;1:1</t>
    </r>
    <phoneticPr fontId="18" type="noConversion"/>
  </si>
  <si>
    <r>
      <t>L:W</t>
    </r>
    <r>
      <rPr>
        <b/>
        <sz val="9"/>
        <color indexed="63"/>
        <rFont val="Arial"/>
        <family val="2"/>
      </rPr>
      <t xml:space="preserve">   </t>
    </r>
    <r>
      <rPr>
        <b/>
        <sz val="9"/>
        <color theme="6" tint="-0.499984740745262"/>
        <rFont val="Arial"/>
        <family val="2"/>
      </rPr>
      <t>&gt;4:1</t>
    </r>
    <phoneticPr fontId="18" type="noConversion"/>
  </si>
  <si>
    <t>Lobed</t>
  </si>
  <si>
    <t>No Teeth</t>
  </si>
  <si>
    <t>Tth Regular</t>
  </si>
  <si>
    <t>Teeth Close</t>
  </si>
  <si>
    <t>Teeth Round</t>
  </si>
  <si>
    <t>Teeth Acute</t>
  </si>
  <si>
    <t>Tth Compound</t>
  </si>
  <si>
    <t>Nanophyll</t>
  </si>
  <si>
    <t>Leptophyll I</t>
  </si>
  <si>
    <t>Leptophyll II</t>
  </si>
  <si>
    <t>Microphyll I</t>
  </si>
  <si>
    <t>Microphyll II</t>
  </si>
  <si>
    <t>Microphyll III</t>
  </si>
  <si>
    <t>Mesophyll I</t>
  </si>
  <si>
    <t>Mesophyll II</t>
  </si>
  <si>
    <t>Mesophyll III</t>
  </si>
  <si>
    <t>Apex Emarg.</t>
  </si>
  <si>
    <t>Apex Round</t>
  </si>
  <si>
    <t>Apex Acute</t>
  </si>
  <si>
    <t>Apex Atten.</t>
  </si>
  <si>
    <t>Base Cordate</t>
  </si>
  <si>
    <t>Base Round</t>
  </si>
  <si>
    <t>Base Acute</t>
  </si>
  <si>
    <t>L:W&lt;1:1</t>
  </si>
  <si>
    <t>L:W 1-2:1</t>
  </si>
  <si>
    <t>L:W 2-3:1</t>
  </si>
  <si>
    <t>L:W 3-4:1</t>
  </si>
  <si>
    <t>L:W&gt;4:1</t>
  </si>
  <si>
    <t>Obovate</t>
  </si>
  <si>
    <t>Elliptic</t>
  </si>
  <si>
    <t>Ovate</t>
  </si>
  <si>
    <t>Species No.</t>
  </si>
  <si>
    <t>Margin</t>
  </si>
  <si>
    <t>Size</t>
  </si>
  <si>
    <t>Apex</t>
  </si>
  <si>
    <t>Base</t>
  </si>
  <si>
    <t>L:W</t>
  </si>
  <si>
    <t>Shape</t>
  </si>
  <si>
    <t>Total Number of Species</t>
  </si>
  <si>
    <t>Totals</t>
  </si>
  <si>
    <t>Total Character State Score</t>
  </si>
  <si>
    <t>No. Character States Present</t>
  </si>
  <si>
    <t>Percentage Score</t>
  </si>
  <si>
    <t>Locality</t>
  </si>
  <si>
    <t>Latitude</t>
  </si>
  <si>
    <t>Longitude</t>
  </si>
  <si>
    <t>Altitude</t>
  </si>
  <si>
    <t>Scorer</t>
  </si>
  <si>
    <t>Notes</t>
  </si>
  <si>
    <t>Date Collected</t>
  </si>
  <si>
    <t>Unlobed</t>
  </si>
  <si>
    <t>Lamina</t>
  </si>
  <si>
    <t>Lobing</t>
  </si>
  <si>
    <t>F</t>
  </si>
  <si>
    <t>P</t>
  </si>
  <si>
    <t>M</t>
  </si>
  <si>
    <t>C</t>
  </si>
  <si>
    <t>Completeness</t>
  </si>
  <si>
    <t>Dissection</t>
    <phoneticPr fontId="18" type="noConversion"/>
  </si>
  <si>
    <t>Apex Character States</t>
  </si>
  <si>
    <t xml:space="preserve">       Shape Character States</t>
  </si>
  <si>
    <t>End</t>
    <phoneticPr fontId="18" type="noConversion"/>
  </si>
  <si>
    <t>Species /
Morphotypes</t>
    <phoneticPr fontId="18" type="noConversion"/>
  </si>
  <si>
    <t>Species 
Number</t>
    <phoneticPr fontId="18" type="noConversion"/>
  </si>
  <si>
    <t xml:space="preserve"> Margin Character States</t>
  </si>
  <si>
    <t>Size Character States</t>
  </si>
  <si>
    <t>Status</t>
    <phoneticPr fontId="18" type="noConversion"/>
  </si>
  <si>
    <t>No.</t>
    <phoneticPr fontId="18" type="noConversion"/>
  </si>
  <si>
    <t>Name</t>
    <phoneticPr fontId="18" type="noConversion"/>
  </si>
  <si>
    <t>Lamina Dissection</t>
    <phoneticPr fontId="18" type="noConversion"/>
  </si>
  <si>
    <t>Base Character States</t>
    <phoneticPr fontId="18" type="noConversion"/>
  </si>
  <si>
    <t>Length to Width Character States</t>
    <phoneticPr fontId="18" type="noConversion"/>
  </si>
  <si>
    <t>Status</t>
    <phoneticPr fontId="18" type="noConversion"/>
  </si>
  <si>
    <t>Teeth</t>
    <phoneticPr fontId="18" type="noConversion"/>
  </si>
  <si>
    <t xml:space="preserve"> leave blank</t>
    <phoneticPr fontId="18" type="noConversion"/>
  </si>
  <si>
    <r>
      <t>Yes</t>
    </r>
    <r>
      <rPr>
        <sz val="9"/>
        <color indexed="10"/>
        <rFont val="Geneva"/>
      </rPr>
      <t xml:space="preserve"> </t>
    </r>
    <r>
      <rPr>
        <sz val="9"/>
        <color indexed="10"/>
        <rFont val="Geneva"/>
      </rPr>
      <t>=</t>
    </r>
    <phoneticPr fontId="18" type="noConversion"/>
  </si>
  <si>
    <r>
      <t>No</t>
    </r>
    <r>
      <rPr>
        <sz val="9"/>
        <color indexed="10"/>
        <rFont val="Geneva"/>
      </rPr>
      <t xml:space="preserve"> </t>
    </r>
    <r>
      <rPr>
        <sz val="9"/>
        <color indexed="10"/>
        <rFont val="Geneva"/>
      </rPr>
      <t>=</t>
    </r>
    <phoneticPr fontId="18" type="noConversion"/>
  </si>
  <si>
    <t>Notes:</t>
    <phoneticPr fontId="18" type="noConversion"/>
  </si>
  <si>
    <t>Date Collected</t>
    <phoneticPr fontId="18" type="noConversion"/>
  </si>
  <si>
    <t>Completeness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</si>
</sst>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809]dd\ mmmm\ yyyy;@"/>
  </numFmts>
  <fonts count="52">
    <font>
      <sz val="9"/>
      <name val="Geneva"/>
    </font>
    <font>
      <b/>
      <sz val="9"/>
      <name val="Geneva"/>
    </font>
    <font>
      <sz val="9"/>
      <color indexed="10"/>
      <name val="Geneva"/>
    </font>
    <font>
      <b/>
      <sz val="9"/>
      <color indexed="10"/>
      <name val="Geneva"/>
    </font>
    <font>
      <sz val="9"/>
      <color indexed="17"/>
      <name val="Geneva"/>
    </font>
    <font>
      <sz val="9"/>
      <color indexed="16"/>
      <name val="Geneva"/>
    </font>
    <font>
      <sz val="9"/>
      <color indexed="21"/>
      <name val="Geneva"/>
    </font>
    <font>
      <sz val="9"/>
      <color indexed="15"/>
      <name val="Geneva"/>
    </font>
    <font>
      <sz val="9"/>
      <color indexed="19"/>
      <name val="Geneva"/>
    </font>
    <font>
      <sz val="9"/>
      <color indexed="19"/>
      <name val="Geneva"/>
    </font>
    <font>
      <sz val="9"/>
      <color indexed="12"/>
      <name val="Geneva"/>
    </font>
    <font>
      <sz val="9"/>
      <color indexed="58"/>
      <name val="Geneva"/>
    </font>
    <font>
      <sz val="9"/>
      <color indexed="48"/>
      <name val="Geneva"/>
    </font>
    <font>
      <sz val="9"/>
      <color indexed="60"/>
      <name val="Geneva"/>
    </font>
    <font>
      <sz val="9"/>
      <color indexed="61"/>
      <name val="Geneva"/>
    </font>
    <font>
      <sz val="9"/>
      <color indexed="56"/>
      <name val="Geneva"/>
    </font>
    <font>
      <sz val="9"/>
      <color indexed="56"/>
      <name val="Verdana"/>
      <family val="2"/>
    </font>
    <font>
      <b/>
      <sz val="12"/>
      <color indexed="56"/>
      <name val="Verdana"/>
      <family val="2"/>
    </font>
    <font>
      <sz val="9"/>
      <name val="宋体"/>
      <family val="3"/>
      <charset val="134"/>
    </font>
    <font>
      <b/>
      <sz val="8"/>
      <name val="Geneva"/>
      <family val="2"/>
    </font>
    <font>
      <sz val="9"/>
      <color theme="3" tint="-0.249977111117893"/>
      <name val="Geneva"/>
      <family val="2"/>
    </font>
    <font>
      <b/>
      <sz val="8"/>
      <name val="Geneva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0"/>
      <color indexed="21"/>
      <name val="Arial"/>
      <family val="2"/>
    </font>
    <font>
      <b/>
      <sz val="10"/>
      <color indexed="48"/>
      <name val="Arial"/>
      <family val="2"/>
    </font>
    <font>
      <b/>
      <sz val="10"/>
      <color indexed="19"/>
      <name val="Arial"/>
      <family val="2"/>
    </font>
    <font>
      <b/>
      <sz val="12"/>
      <name val="Arial"/>
      <family val="2"/>
    </font>
    <font>
      <sz val="9"/>
      <color indexed="10"/>
      <name val="Geneva"/>
    </font>
    <font>
      <sz val="12"/>
      <color indexed="8"/>
      <name val="Arial"/>
      <family val="2"/>
    </font>
    <font>
      <sz val="9"/>
      <color theme="3" tint="-0.249977111117893"/>
      <name val="Geneva"/>
    </font>
    <font>
      <sz val="10"/>
      <color indexed="56"/>
      <name val="Verdana"/>
      <family val="2"/>
    </font>
    <font>
      <b/>
      <sz val="9"/>
      <name val="Arial"/>
      <family val="2"/>
    </font>
    <font>
      <b/>
      <sz val="9"/>
      <color indexed="58"/>
      <name val="Arial"/>
      <family val="2"/>
    </font>
    <font>
      <b/>
      <sz val="9"/>
      <color rgb="FF00CC00"/>
      <name val="Arial"/>
      <family val="2"/>
    </font>
    <font>
      <b/>
      <sz val="9"/>
      <color theme="9" tint="-0.499984740745262"/>
      <name val="Arial"/>
      <family val="2"/>
    </font>
    <font>
      <b/>
      <sz val="9"/>
      <color theme="3" tint="-0.249977111117893"/>
      <name val="Arial"/>
      <family val="2"/>
    </font>
    <font>
      <b/>
      <sz val="9"/>
      <color theme="7" tint="-0.499984740745262"/>
      <name val="Arial"/>
      <family val="2"/>
    </font>
    <font>
      <b/>
      <sz val="9"/>
      <color theme="6" tint="-0.499984740745262"/>
      <name val="Arial"/>
      <family val="2"/>
    </font>
    <font>
      <b/>
      <sz val="12"/>
      <color theme="1" tint="4.9989318521683403E-2"/>
      <name val="Arial"/>
      <family val="2"/>
    </font>
    <font>
      <b/>
      <sz val="9"/>
      <color indexed="11"/>
      <name val="Arial"/>
      <family val="2"/>
    </font>
    <font>
      <b/>
      <sz val="9"/>
      <color indexed="18"/>
      <name val="Arial"/>
      <family val="2"/>
    </font>
    <font>
      <b/>
      <sz val="9"/>
      <color indexed="63"/>
      <name val="Arial"/>
      <family val="2"/>
    </font>
    <font>
      <sz val="6"/>
      <name val="Geneva"/>
    </font>
    <font>
      <sz val="6"/>
      <name val="Geneva"/>
      <family val="2"/>
    </font>
    <font>
      <sz val="6"/>
      <color indexed="56"/>
      <name val="Verdana"/>
      <family val="2"/>
    </font>
    <font>
      <sz val="8"/>
      <name val="Geneva"/>
    </font>
    <font>
      <sz val="8"/>
      <name val="Geneva"/>
      <family val="2"/>
    </font>
    <font>
      <sz val="12"/>
      <color indexed="56"/>
      <name val="Verdana"/>
      <family val="2"/>
    </font>
    <font>
      <b/>
      <sz val="10"/>
      <color indexed="56"/>
      <name val="Verdana"/>
      <family val="2"/>
    </font>
    <font>
      <sz val="4"/>
      <color indexed="56"/>
      <name val="Verdana"/>
      <family val="2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7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double">
        <color rgb="FFFF0000"/>
      </right>
      <top/>
      <bottom/>
      <diagonal/>
    </border>
    <border>
      <left style="thin">
        <color theme="1" tint="0.499984740745262"/>
      </left>
      <right style="double">
        <color rgb="FFFF0000"/>
      </right>
      <top/>
      <bottom style="medium">
        <color indexed="64"/>
      </bottom>
      <diagonal/>
    </border>
    <border>
      <left style="thin">
        <color theme="1" tint="0.499984740745262"/>
      </left>
      <right style="double">
        <color rgb="FFFF0000"/>
      </right>
      <top/>
      <bottom/>
      <diagonal/>
    </border>
    <border>
      <left/>
      <right style="double">
        <color rgb="FFFF0000"/>
      </right>
      <top/>
      <bottom style="medium">
        <color indexed="64"/>
      </bottom>
      <diagonal/>
    </border>
    <border>
      <left style="medium">
        <color indexed="64"/>
      </left>
      <right style="double">
        <color rgb="FFFF0000"/>
      </right>
      <top/>
      <bottom/>
      <diagonal/>
    </border>
    <border>
      <left style="medium">
        <color indexed="64"/>
      </left>
      <right style="double">
        <color rgb="FFFF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 style="double">
        <color rgb="FFFF0000"/>
      </left>
      <right style="thin">
        <color theme="0" tint="-0.499984740745262"/>
      </right>
      <top/>
      <bottom style="medium">
        <color indexed="64"/>
      </bottom>
      <diagonal/>
    </border>
    <border>
      <left style="double">
        <color rgb="FFFF0000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indexed="64"/>
      </bottom>
      <diagonal/>
    </border>
    <border>
      <left/>
      <right/>
      <top/>
      <bottom style="medium">
        <color theme="1" tint="4.9989318521683403E-2"/>
      </bottom>
      <diagonal/>
    </border>
    <border>
      <left style="medium">
        <color indexed="64"/>
      </left>
      <right style="thin">
        <color theme="1" tint="0.499984740745262"/>
      </right>
      <top/>
      <bottom style="medium">
        <color theme="1" tint="4.9989318521683403E-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theme="1" tint="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 tint="4.9989318521683403E-2"/>
      </bottom>
      <diagonal/>
    </border>
    <border>
      <left/>
      <right style="thin">
        <color theme="1" tint="4.9989318521683403E-2"/>
      </right>
      <top style="thin">
        <color indexed="64"/>
      </top>
      <bottom/>
      <diagonal/>
    </border>
    <border>
      <left/>
      <right style="thin">
        <color theme="1" tint="4.9989318521683403E-2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double">
        <color rgb="FFFF0000"/>
      </right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 style="double">
        <color rgb="FFFF0000"/>
      </right>
      <top style="thin">
        <color indexed="64"/>
      </top>
      <bottom style="medium">
        <color theme="1"/>
      </bottom>
      <diagonal/>
    </border>
    <border>
      <left style="double">
        <color rgb="FFFF0000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 style="medium">
        <color indexed="64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double">
        <color rgb="FFFF0000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double">
        <color rgb="FFFF0000"/>
      </left>
      <right style="thin">
        <color theme="0" tint="-0.499984740745262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theme="1"/>
      </bottom>
      <diagonal/>
    </border>
  </borders>
  <cellStyleXfs count="1">
    <xf numFmtId="0" fontId="0" fillId="0" borderId="0"/>
  </cellStyleXfs>
  <cellXfs count="245">
    <xf numFmtId="0" fontId="0" fillId="0" borderId="0" xfId="0"/>
    <xf numFmtId="0" fontId="9" fillId="0" borderId="0" xfId="0" applyFont="1"/>
    <xf numFmtId="0" fontId="0" fillId="8" borderId="1" xfId="0" applyFill="1" applyBorder="1"/>
    <xf numFmtId="0" fontId="0" fillId="8" borderId="2" xfId="0" applyFill="1" applyBorder="1"/>
    <xf numFmtId="0" fontId="0" fillId="8" borderId="0" xfId="0" applyFill="1" applyBorder="1"/>
    <xf numFmtId="0" fontId="16" fillId="0" borderId="0" xfId="0" applyFont="1"/>
    <xf numFmtId="0" fontId="16" fillId="8" borderId="0" xfId="0" applyFont="1" applyFill="1" applyBorder="1"/>
    <xf numFmtId="0" fontId="0" fillId="8" borderId="11" xfId="0" applyFill="1" applyBorder="1"/>
    <xf numFmtId="0" fontId="16" fillId="8" borderId="11" xfId="0" applyFont="1" applyFill="1" applyBorder="1"/>
    <xf numFmtId="0" fontId="2" fillId="0" borderId="16" xfId="0" applyFont="1" applyBorder="1"/>
    <xf numFmtId="0" fontId="15" fillId="7" borderId="29" xfId="0" applyFont="1" applyFill="1" applyBorder="1" applyAlignment="1">
      <alignment horizontal="center"/>
    </xf>
    <xf numFmtId="0" fontId="23" fillId="0" borderId="16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8" fillId="0" borderId="21" xfId="0" applyFont="1" applyBorder="1" applyAlignment="1" applyProtection="1">
      <alignment horizontal="center" vertical="center"/>
      <protection locked="0"/>
    </xf>
    <xf numFmtId="0" fontId="28" fillId="0" borderId="0" xfId="0" applyFont="1" applyBorder="1" applyAlignment="1" applyProtection="1">
      <alignment horizontal="center" vertical="center"/>
      <protection locked="0"/>
    </xf>
    <xf numFmtId="0" fontId="30" fillId="0" borderId="0" xfId="0" applyFont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0" fontId="30" fillId="0" borderId="3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28" fillId="0" borderId="36" xfId="0" applyFont="1" applyBorder="1" applyAlignment="1" applyProtection="1">
      <alignment horizontal="center" vertical="center"/>
      <protection locked="0"/>
    </xf>
    <xf numFmtId="0" fontId="23" fillId="0" borderId="37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8" fillId="0" borderId="15" xfId="0" applyFont="1" applyBorder="1" applyAlignment="1" applyProtection="1">
      <alignment horizontal="center" vertical="center"/>
      <protection locked="0"/>
    </xf>
    <xf numFmtId="0" fontId="28" fillId="0" borderId="39" xfId="0" applyFont="1" applyBorder="1" applyAlignment="1" applyProtection="1">
      <alignment horizontal="center" vertical="center"/>
      <protection locked="0"/>
    </xf>
    <xf numFmtId="0" fontId="24" fillId="0" borderId="40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30" fillId="0" borderId="41" xfId="0" applyFont="1" applyBorder="1" applyAlignment="1">
      <alignment horizontal="center" vertical="center"/>
    </xf>
    <xf numFmtId="0" fontId="30" fillId="0" borderId="42" xfId="0" applyFont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28" fillId="0" borderId="43" xfId="0" applyFont="1" applyBorder="1" applyAlignment="1" applyProtection="1">
      <alignment horizontal="center" vertical="center"/>
      <protection locked="0"/>
    </xf>
    <xf numFmtId="0" fontId="28" fillId="0" borderId="45" xfId="0" applyFont="1" applyBorder="1" applyAlignment="1" applyProtection="1">
      <alignment horizontal="center" vertical="center"/>
      <protection locked="0"/>
    </xf>
    <xf numFmtId="0" fontId="24" fillId="0" borderId="44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8" fillId="0" borderId="47" xfId="0" applyFont="1" applyBorder="1" applyAlignment="1" applyProtection="1">
      <alignment horizontal="center" vertical="center"/>
      <protection locked="0"/>
    </xf>
    <xf numFmtId="0" fontId="25" fillId="0" borderId="46" xfId="0" applyFont="1" applyBorder="1" applyAlignment="1">
      <alignment horizontal="center" vertical="center"/>
    </xf>
    <xf numFmtId="0" fontId="24" fillId="0" borderId="50" xfId="0" applyFont="1" applyBorder="1" applyAlignment="1">
      <alignment horizontal="center" vertical="center"/>
    </xf>
    <xf numFmtId="0" fontId="28" fillId="0" borderId="22" xfId="0" applyFont="1" applyBorder="1" applyAlignment="1" applyProtection="1">
      <alignment horizontal="center" vertical="center"/>
      <protection locked="0"/>
    </xf>
    <xf numFmtId="0" fontId="28" fillId="0" borderId="48" xfId="0" applyFont="1" applyBorder="1" applyAlignment="1" applyProtection="1">
      <alignment horizontal="center" vertical="center"/>
      <protection locked="0"/>
    </xf>
    <xf numFmtId="0" fontId="28" fillId="0" borderId="46" xfId="0" applyFont="1" applyBorder="1" applyAlignment="1" applyProtection="1">
      <alignment horizontal="center" vertical="center"/>
      <protection locked="0"/>
    </xf>
    <xf numFmtId="0" fontId="28" fillId="0" borderId="52" xfId="0" applyFont="1" applyBorder="1" applyAlignment="1" applyProtection="1">
      <alignment horizontal="center" vertical="center"/>
      <protection locked="0"/>
    </xf>
    <xf numFmtId="0" fontId="28" fillId="0" borderId="51" xfId="0" applyFont="1" applyBorder="1" applyAlignment="1" applyProtection="1">
      <alignment horizontal="center" vertical="center"/>
      <protection locked="0"/>
    </xf>
    <xf numFmtId="0" fontId="28" fillId="0" borderId="53" xfId="0" applyFont="1" applyBorder="1" applyAlignment="1" applyProtection="1">
      <alignment horizontal="center" vertical="center"/>
      <protection locked="0"/>
    </xf>
    <xf numFmtId="0" fontId="28" fillId="0" borderId="54" xfId="0" applyFont="1" applyBorder="1" applyAlignment="1" applyProtection="1">
      <alignment horizontal="center" vertical="center"/>
      <protection locked="0"/>
    </xf>
    <xf numFmtId="0" fontId="30" fillId="0" borderId="55" xfId="0" applyFont="1" applyBorder="1" applyAlignment="1">
      <alignment horizontal="center" vertical="center"/>
    </xf>
    <xf numFmtId="0" fontId="40" fillId="0" borderId="0" xfId="0" applyFont="1" applyBorder="1" applyAlignment="1" applyProtection="1">
      <alignment horizontal="center" vertical="center"/>
      <protection locked="0"/>
    </xf>
    <xf numFmtId="0" fontId="28" fillId="0" borderId="56" xfId="0" applyFont="1" applyBorder="1" applyAlignment="1" applyProtection="1">
      <alignment horizontal="center" vertical="center"/>
      <protection locked="0"/>
    </xf>
    <xf numFmtId="0" fontId="28" fillId="0" borderId="57" xfId="0" applyFont="1" applyBorder="1" applyAlignment="1" applyProtection="1">
      <alignment horizontal="center" vertical="center"/>
      <protection locked="0"/>
    </xf>
    <xf numFmtId="0" fontId="40" fillId="0" borderId="55" xfId="0" applyFont="1" applyBorder="1" applyAlignment="1" applyProtection="1">
      <alignment horizontal="center" vertical="center"/>
      <protection locked="0"/>
    </xf>
    <xf numFmtId="0" fontId="27" fillId="0" borderId="56" xfId="0" applyFont="1" applyBorder="1" applyAlignment="1">
      <alignment horizontal="center" vertical="center"/>
    </xf>
    <xf numFmtId="0" fontId="30" fillId="0" borderId="15" xfId="0" applyFont="1" applyBorder="1" applyProtection="1">
      <protection locked="0"/>
    </xf>
    <xf numFmtId="1" fontId="2" fillId="5" borderId="0" xfId="0" applyNumberFormat="1" applyFont="1" applyFill="1" applyProtection="1">
      <protection locked="0"/>
    </xf>
    <xf numFmtId="0" fontId="0" fillId="7" borderId="6" xfId="0" applyFill="1" applyBorder="1" applyProtection="1"/>
    <xf numFmtId="0" fontId="1" fillId="7" borderId="1" xfId="0" applyFont="1" applyFill="1" applyBorder="1" applyProtection="1"/>
    <xf numFmtId="0" fontId="0" fillId="7" borderId="5" xfId="0" applyFill="1" applyBorder="1" applyProtection="1"/>
    <xf numFmtId="0" fontId="0" fillId="7" borderId="1" xfId="0" applyFill="1" applyBorder="1" applyProtection="1"/>
    <xf numFmtId="0" fontId="0" fillId="8" borderId="1" xfId="0" applyFill="1" applyBorder="1" applyProtection="1"/>
    <xf numFmtId="0" fontId="0" fillId="8" borderId="2" xfId="0" applyFill="1" applyBorder="1" applyProtection="1"/>
    <xf numFmtId="0" fontId="0" fillId="0" borderId="0" xfId="0" applyProtection="1"/>
    <xf numFmtId="0" fontId="0" fillId="7" borderId="9" xfId="0" applyFill="1" applyBorder="1" applyProtection="1"/>
    <xf numFmtId="0" fontId="1" fillId="7" borderId="0" xfId="0" applyFont="1" applyFill="1" applyBorder="1" applyProtection="1"/>
    <xf numFmtId="0" fontId="0" fillId="7" borderId="10" xfId="0" applyFill="1" applyBorder="1" applyProtection="1"/>
    <xf numFmtId="0" fontId="0" fillId="7" borderId="0" xfId="0" applyFill="1" applyBorder="1" applyProtection="1"/>
    <xf numFmtId="0" fontId="0" fillId="8" borderId="0" xfId="0" applyFill="1" applyBorder="1" applyProtection="1"/>
    <xf numFmtId="0" fontId="0" fillId="8" borderId="11" xfId="0" applyFill="1" applyBorder="1" applyProtection="1"/>
    <xf numFmtId="0" fontId="16" fillId="6" borderId="9" xfId="0" applyFont="1" applyFill="1" applyBorder="1" applyAlignment="1" applyProtection="1">
      <alignment vertical="center"/>
    </xf>
    <xf numFmtId="0" fontId="16" fillId="8" borderId="0" xfId="0" applyFont="1" applyFill="1" applyBorder="1" applyAlignment="1" applyProtection="1">
      <alignment horizontal="center" vertical="center"/>
    </xf>
    <xf numFmtId="0" fontId="16" fillId="8" borderId="0" xfId="0" applyFont="1" applyFill="1" applyBorder="1" applyProtection="1"/>
    <xf numFmtId="0" fontId="16" fillId="8" borderId="11" xfId="0" applyFont="1" applyFill="1" applyBorder="1" applyProtection="1"/>
    <xf numFmtId="0" fontId="16" fillId="0" borderId="0" xfId="0" applyFont="1" applyProtection="1"/>
    <xf numFmtId="0" fontId="0" fillId="7" borderId="7" xfId="0" applyFill="1" applyBorder="1" applyProtection="1"/>
    <xf numFmtId="0" fontId="15" fillId="7" borderId="3" xfId="0" applyFont="1" applyFill="1" applyBorder="1" applyProtection="1"/>
    <xf numFmtId="0" fontId="15" fillId="7" borderId="8" xfId="0" applyFont="1" applyFill="1" applyBorder="1" applyProtection="1"/>
    <xf numFmtId="0" fontId="15" fillId="7" borderId="7" xfId="0" applyFont="1" applyFill="1" applyBorder="1" applyProtection="1"/>
    <xf numFmtId="0" fontId="2" fillId="7" borderId="7" xfId="0" applyFont="1" applyFill="1" applyBorder="1" applyProtection="1"/>
    <xf numFmtId="0" fontId="0" fillId="8" borderId="3" xfId="0" applyFill="1" applyBorder="1" applyProtection="1"/>
    <xf numFmtId="0" fontId="0" fillId="8" borderId="4" xfId="0" applyFill="1" applyBorder="1" applyProtection="1"/>
    <xf numFmtId="0" fontId="3" fillId="5" borderId="13" xfId="0" applyFont="1" applyFill="1" applyBorder="1" applyAlignment="1" applyProtection="1">
      <alignment horizontal="center"/>
    </xf>
    <xf numFmtId="0" fontId="3" fillId="5" borderId="14" xfId="0" applyFont="1" applyFill="1" applyBorder="1" applyAlignment="1" applyProtection="1">
      <alignment horizontal="center"/>
    </xf>
    <xf numFmtId="0" fontId="0" fillId="5" borderId="12" xfId="0" applyFill="1" applyBorder="1" applyProtection="1"/>
    <xf numFmtId="0" fontId="11" fillId="5" borderId="7" xfId="0" applyFont="1" applyFill="1" applyBorder="1" applyProtection="1"/>
    <xf numFmtId="0" fontId="4" fillId="2" borderId="12" xfId="0" applyFont="1" applyFill="1" applyBorder="1" applyProtection="1"/>
    <xf numFmtId="0" fontId="5" fillId="9" borderId="12" xfId="0" applyFont="1" applyFill="1" applyBorder="1" applyProtection="1"/>
    <xf numFmtId="0" fontId="6" fillId="3" borderId="12" xfId="0" applyFont="1" applyFill="1" applyBorder="1" applyProtection="1"/>
    <xf numFmtId="0" fontId="12" fillId="4" borderId="12" xfId="0" applyFont="1" applyFill="1" applyBorder="1" applyProtection="1"/>
    <xf numFmtId="0" fontId="8" fillId="7" borderId="12" xfId="0" applyFont="1" applyFill="1" applyBorder="1" applyProtection="1"/>
    <xf numFmtId="0" fontId="9" fillId="6" borderId="12" xfId="0" applyFont="1" applyFill="1" applyBorder="1" applyProtection="1"/>
    <xf numFmtId="0" fontId="9" fillId="0" borderId="0" xfId="0" applyFont="1" applyProtection="1"/>
    <xf numFmtId="0" fontId="2" fillId="0" borderId="0" xfId="0" applyFont="1" applyProtection="1"/>
    <xf numFmtId="0" fontId="4" fillId="0" borderId="0" xfId="0" applyFont="1" applyProtection="1"/>
    <xf numFmtId="0" fontId="5" fillId="0" borderId="0" xfId="0" applyFont="1" applyProtection="1"/>
    <xf numFmtId="0" fontId="6" fillId="0" borderId="0" xfId="0" applyFont="1" applyProtection="1"/>
    <xf numFmtId="0" fontId="7" fillId="0" borderId="0" xfId="0" applyFont="1" applyProtection="1"/>
    <xf numFmtId="0" fontId="8" fillId="0" borderId="0" xfId="0" applyFont="1" applyProtection="1"/>
    <xf numFmtId="0" fontId="2" fillId="5" borderId="0" xfId="0" applyFont="1" applyFill="1" applyProtection="1"/>
    <xf numFmtId="0" fontId="4" fillId="2" borderId="0" xfId="0" applyFont="1" applyFill="1" applyProtection="1"/>
    <xf numFmtId="0" fontId="13" fillId="7" borderId="0" xfId="0" applyFont="1" applyFill="1" applyProtection="1"/>
    <xf numFmtId="0" fontId="6" fillId="3" borderId="0" xfId="0" applyFont="1" applyFill="1" applyProtection="1"/>
    <xf numFmtId="0" fontId="10" fillId="4" borderId="0" xfId="0" applyFont="1" applyFill="1" applyProtection="1"/>
    <xf numFmtId="0" fontId="14" fillId="5" borderId="0" xfId="0" applyFont="1" applyFill="1" applyProtection="1"/>
    <xf numFmtId="0" fontId="8" fillId="6" borderId="0" xfId="0" applyFont="1" applyFill="1" applyProtection="1"/>
    <xf numFmtId="0" fontId="0" fillId="0" borderId="11" xfId="0" applyBorder="1" applyProtection="1"/>
    <xf numFmtId="0" fontId="0" fillId="0" borderId="2" xfId="0" applyBorder="1" applyProtection="1"/>
    <xf numFmtId="0" fontId="0" fillId="0" borderId="59" xfId="0" applyBorder="1" applyProtection="1"/>
    <xf numFmtId="0" fontId="0" fillId="0" borderId="1" xfId="0" applyBorder="1" applyProtection="1"/>
    <xf numFmtId="0" fontId="0" fillId="0" borderId="5" xfId="0" applyBorder="1" applyProtection="1"/>
    <xf numFmtId="0" fontId="0" fillId="0" borderId="60" xfId="0" applyBorder="1" applyProtection="1"/>
    <xf numFmtId="0" fontId="0" fillId="0" borderId="0" xfId="0" applyBorder="1" applyProtection="1"/>
    <xf numFmtId="0" fontId="0" fillId="0" borderId="10" xfId="0" applyBorder="1" applyProtection="1"/>
    <xf numFmtId="0" fontId="10" fillId="0" borderId="0" xfId="0" applyFont="1" applyProtection="1"/>
    <xf numFmtId="0" fontId="10" fillId="0" borderId="11" xfId="0" applyFont="1" applyBorder="1" applyProtection="1"/>
    <xf numFmtId="0" fontId="5" fillId="0" borderId="11" xfId="0" applyFont="1" applyBorder="1" applyProtection="1"/>
    <xf numFmtId="0" fontId="6" fillId="0" borderId="11" xfId="0" applyFont="1" applyBorder="1" applyProtection="1"/>
    <xf numFmtId="0" fontId="8" fillId="0" borderId="11" xfId="0" applyFont="1" applyBorder="1" applyProtection="1"/>
    <xf numFmtId="0" fontId="9" fillId="0" borderId="11" xfId="0" applyFont="1" applyBorder="1" applyProtection="1"/>
    <xf numFmtId="0" fontId="4" fillId="0" borderId="11" xfId="0" applyFont="1" applyBorder="1" applyProtection="1"/>
    <xf numFmtId="0" fontId="0" fillId="15" borderId="1" xfId="0" applyFill="1" applyBorder="1"/>
    <xf numFmtId="0" fontId="0" fillId="15" borderId="2" xfId="0" applyFill="1" applyBorder="1"/>
    <xf numFmtId="0" fontId="2" fillId="15" borderId="3" xfId="0" applyFont="1" applyFill="1" applyBorder="1" applyAlignment="1" applyProtection="1"/>
    <xf numFmtId="0" fontId="29" fillId="15" borderId="3" xfId="0" applyFont="1" applyFill="1" applyBorder="1" applyAlignment="1" applyProtection="1"/>
    <xf numFmtId="0" fontId="0" fillId="15" borderId="4" xfId="0" applyFill="1" applyBorder="1"/>
    <xf numFmtId="0" fontId="29" fillId="15" borderId="1" xfId="0" applyFont="1" applyFill="1" applyBorder="1" applyAlignment="1" applyProtection="1">
      <alignment horizontal="center" vertical="center"/>
    </xf>
    <xf numFmtId="0" fontId="46" fillId="6" borderId="6" xfId="0" applyFont="1" applyFill="1" applyBorder="1" applyAlignment="1" applyProtection="1">
      <alignment horizontal="center" vertical="center"/>
      <protection locked="0"/>
    </xf>
    <xf numFmtId="0" fontId="33" fillId="5" borderId="62" xfId="0" applyFont="1" applyFill="1" applyBorder="1" applyAlignment="1">
      <alignment horizontal="center" vertical="center" textRotation="90"/>
    </xf>
    <xf numFmtId="0" fontId="34" fillId="5" borderId="63" xfId="0" applyFont="1" applyFill="1" applyBorder="1" applyAlignment="1">
      <alignment horizontal="center" vertical="center" textRotation="90"/>
    </xf>
    <xf numFmtId="0" fontId="35" fillId="17" borderId="62" xfId="0" applyFont="1" applyFill="1" applyBorder="1" applyAlignment="1">
      <alignment horizontal="center" vertical="center" textRotation="90"/>
    </xf>
    <xf numFmtId="0" fontId="35" fillId="17" borderId="64" xfId="0" applyFont="1" applyFill="1" applyBorder="1" applyAlignment="1">
      <alignment horizontal="center" vertical="center" textRotation="90"/>
    </xf>
    <xf numFmtId="0" fontId="35" fillId="17" borderId="65" xfId="0" applyFont="1" applyFill="1" applyBorder="1" applyAlignment="1">
      <alignment horizontal="center" vertical="center" textRotation="90"/>
    </xf>
    <xf numFmtId="0" fontId="35" fillId="17" borderId="66" xfId="0" applyFont="1" applyFill="1" applyBorder="1" applyAlignment="1">
      <alignment horizontal="center" vertical="center" textRotation="90"/>
    </xf>
    <xf numFmtId="0" fontId="35" fillId="17" borderId="67" xfId="0" applyFont="1" applyFill="1" applyBorder="1" applyAlignment="1">
      <alignment horizontal="center" vertical="center" textRotation="90"/>
    </xf>
    <xf numFmtId="0" fontId="35" fillId="17" borderId="68" xfId="0" applyFont="1" applyFill="1" applyBorder="1" applyAlignment="1">
      <alignment horizontal="center" vertical="center" textRotation="90"/>
    </xf>
    <xf numFmtId="0" fontId="36" fillId="11" borderId="69" xfId="0" applyFont="1" applyFill="1" applyBorder="1" applyAlignment="1">
      <alignment horizontal="center" vertical="center" textRotation="90"/>
    </xf>
    <xf numFmtId="0" fontId="36" fillId="11" borderId="65" xfId="0" applyFont="1" applyFill="1" applyBorder="1" applyAlignment="1">
      <alignment horizontal="center" vertical="center" textRotation="90"/>
    </xf>
    <xf numFmtId="0" fontId="36" fillId="11" borderId="64" xfId="0" applyFont="1" applyFill="1" applyBorder="1" applyAlignment="1">
      <alignment horizontal="center" vertical="center" textRotation="90"/>
    </xf>
    <xf numFmtId="0" fontId="36" fillId="11" borderId="70" xfId="0" applyFont="1" applyFill="1" applyBorder="1" applyAlignment="1">
      <alignment horizontal="center" vertical="center" textRotation="90"/>
    </xf>
    <xf numFmtId="0" fontId="36" fillId="11" borderId="71" xfId="0" applyFont="1" applyFill="1" applyBorder="1" applyAlignment="1">
      <alignment horizontal="center" vertical="center" textRotation="90"/>
    </xf>
    <xf numFmtId="0" fontId="36" fillId="11" borderId="63" xfId="0" applyFont="1" applyFill="1" applyBorder="1" applyAlignment="1">
      <alignment horizontal="center" vertical="center" textRotation="90"/>
    </xf>
    <xf numFmtId="0" fontId="42" fillId="10" borderId="66" xfId="0" applyFont="1" applyFill="1" applyBorder="1" applyAlignment="1">
      <alignment horizontal="center" vertical="center" textRotation="90"/>
    </xf>
    <xf numFmtId="0" fontId="37" fillId="10" borderId="65" xfId="0" applyFont="1" applyFill="1" applyBorder="1" applyAlignment="1">
      <alignment horizontal="center" vertical="center" textRotation="90"/>
    </xf>
    <xf numFmtId="0" fontId="37" fillId="10" borderId="70" xfId="0" applyFont="1" applyFill="1" applyBorder="1" applyAlignment="1">
      <alignment horizontal="center" vertical="center" textRotation="90"/>
    </xf>
    <xf numFmtId="0" fontId="42" fillId="10" borderId="63" xfId="0" applyFont="1" applyFill="1" applyBorder="1" applyAlignment="1">
      <alignment horizontal="center" vertical="center" textRotation="90"/>
    </xf>
    <xf numFmtId="0" fontId="38" fillId="12" borderId="62" xfId="0" applyFont="1" applyFill="1" applyBorder="1" applyAlignment="1">
      <alignment horizontal="center" vertical="center" textRotation="90"/>
    </xf>
    <xf numFmtId="0" fontId="38" fillId="12" borderId="70" xfId="0" applyFont="1" applyFill="1" applyBorder="1" applyAlignment="1">
      <alignment horizontal="center" vertical="center" textRotation="90"/>
    </xf>
    <xf numFmtId="0" fontId="38" fillId="12" borderId="63" xfId="0" applyFont="1" applyFill="1" applyBorder="1" applyAlignment="1">
      <alignment horizontal="center" vertical="center" textRotation="90"/>
    </xf>
    <xf numFmtId="0" fontId="39" fillId="13" borderId="62" xfId="0" applyFont="1" applyFill="1" applyBorder="1" applyAlignment="1">
      <alignment horizontal="center" vertical="center" textRotation="90"/>
    </xf>
    <xf numFmtId="0" fontId="39" fillId="13" borderId="70" xfId="0" applyFont="1" applyFill="1" applyBorder="1" applyAlignment="1">
      <alignment horizontal="center" vertical="center" textRotation="90"/>
    </xf>
    <xf numFmtId="0" fontId="39" fillId="13" borderId="63" xfId="0" applyFont="1" applyFill="1" applyBorder="1" applyAlignment="1">
      <alignment horizontal="center" vertical="center" textRotation="90"/>
    </xf>
    <xf numFmtId="0" fontId="39" fillId="10" borderId="62" xfId="0" applyFont="1" applyFill="1" applyBorder="1" applyAlignment="1">
      <alignment horizontal="center" vertical="center" textRotation="90"/>
    </xf>
    <xf numFmtId="0" fontId="39" fillId="10" borderId="70" xfId="0" applyFont="1" applyFill="1" applyBorder="1" applyAlignment="1">
      <alignment horizontal="center" vertical="center" textRotation="90"/>
    </xf>
    <xf numFmtId="0" fontId="39" fillId="10" borderId="63" xfId="0" applyFont="1" applyFill="1" applyBorder="1" applyAlignment="1">
      <alignment horizontal="center" vertical="center" textRotation="90"/>
    </xf>
    <xf numFmtId="0" fontId="16" fillId="6" borderId="9" xfId="0" applyNumberFormat="1" applyFont="1" applyFill="1" applyBorder="1" applyAlignment="1" applyProtection="1">
      <alignment vertical="center"/>
    </xf>
    <xf numFmtId="0" fontId="50" fillId="6" borderId="5" xfId="0" applyFont="1" applyFill="1" applyBorder="1" applyAlignment="1" applyProtection="1">
      <alignment horizontal="center" vertical="center"/>
      <protection locked="0"/>
    </xf>
    <xf numFmtId="0" fontId="49" fillId="6" borderId="0" xfId="0" applyNumberFormat="1" applyFont="1" applyFill="1" applyBorder="1" applyAlignment="1" applyProtection="1">
      <alignment vertical="center"/>
    </xf>
    <xf numFmtId="0" fontId="17" fillId="6" borderId="0" xfId="0" applyNumberFormat="1" applyFont="1" applyFill="1" applyBorder="1" applyAlignment="1" applyProtection="1">
      <alignment vertical="center"/>
    </xf>
    <xf numFmtId="0" fontId="16" fillId="6" borderId="10" xfId="0" applyNumberFormat="1" applyFont="1" applyFill="1" applyBorder="1" applyAlignment="1" applyProtection="1">
      <alignment vertical="center"/>
    </xf>
    <xf numFmtId="0" fontId="16" fillId="6" borderId="0" xfId="0" applyNumberFormat="1" applyFont="1" applyFill="1" applyBorder="1" applyAlignment="1" applyProtection="1">
      <alignment vertical="center"/>
    </xf>
    <xf numFmtId="176" fontId="46" fillId="6" borderId="9" xfId="0" applyNumberFormat="1" applyFont="1" applyFill="1" applyBorder="1" applyAlignment="1" applyProtection="1">
      <alignment vertical="center"/>
    </xf>
    <xf numFmtId="0" fontId="15" fillId="7" borderId="25" xfId="0" applyFont="1" applyFill="1" applyBorder="1" applyAlignment="1">
      <alignment horizontal="center"/>
    </xf>
    <xf numFmtId="0" fontId="15" fillId="7" borderId="24" xfId="0" applyFont="1" applyFill="1" applyBorder="1" applyAlignment="1">
      <alignment horizontal="center"/>
    </xf>
    <xf numFmtId="0" fontId="46" fillId="6" borderId="10" xfId="0" applyFont="1" applyFill="1" applyBorder="1" applyAlignment="1" applyProtection="1">
      <alignment horizontal="center" vertical="center"/>
      <protection locked="0"/>
    </xf>
    <xf numFmtId="0" fontId="46" fillId="6" borderId="11" xfId="0" applyFont="1" applyFill="1" applyBorder="1" applyAlignment="1" applyProtection="1">
      <alignment horizontal="center" vertical="center"/>
      <protection locked="0"/>
    </xf>
    <xf numFmtId="176" fontId="51" fillId="6" borderId="10" xfId="0" applyNumberFormat="1" applyFont="1" applyFill="1" applyBorder="1" applyAlignment="1" applyProtection="1">
      <alignment horizontal="center" vertical="center"/>
      <protection locked="0"/>
    </xf>
    <xf numFmtId="176" fontId="51" fillId="6" borderId="11" xfId="0" applyNumberFormat="1" applyFont="1" applyFill="1" applyBorder="1" applyAlignment="1" applyProtection="1">
      <alignment horizontal="center" vertical="center"/>
      <protection locked="0"/>
    </xf>
    <xf numFmtId="0" fontId="47" fillId="7" borderId="6" xfId="0" applyFont="1" applyFill="1" applyBorder="1" applyAlignment="1">
      <alignment horizontal="center" vertical="center"/>
    </xf>
    <xf numFmtId="0" fontId="48" fillId="7" borderId="9" xfId="0" applyFont="1" applyFill="1" applyBorder="1" applyAlignment="1">
      <alignment horizontal="center" vertical="center"/>
    </xf>
    <xf numFmtId="0" fontId="48" fillId="7" borderId="5" xfId="0" applyFont="1" applyFill="1" applyBorder="1" applyAlignment="1">
      <alignment horizontal="center" vertical="center"/>
    </xf>
    <xf numFmtId="0" fontId="48" fillId="7" borderId="2" xfId="0" applyFont="1" applyFill="1" applyBorder="1" applyAlignment="1">
      <alignment horizontal="center" vertical="center"/>
    </xf>
    <xf numFmtId="0" fontId="48" fillId="7" borderId="8" xfId="0" applyFont="1" applyFill="1" applyBorder="1" applyAlignment="1">
      <alignment horizontal="center" vertical="center"/>
    </xf>
    <xf numFmtId="0" fontId="48" fillId="7" borderId="4" xfId="0" applyFont="1" applyFill="1" applyBorder="1" applyAlignment="1">
      <alignment horizontal="center" vertical="center"/>
    </xf>
    <xf numFmtId="0" fontId="48" fillId="7" borderId="5" xfId="0" applyFont="1" applyFill="1" applyBorder="1" applyAlignment="1">
      <alignment horizontal="center" vertical="center" wrapText="1"/>
    </xf>
    <xf numFmtId="0" fontId="48" fillId="7" borderId="2" xfId="0" applyFont="1" applyFill="1" applyBorder="1" applyAlignment="1">
      <alignment horizontal="center" vertical="center" wrapText="1"/>
    </xf>
    <xf numFmtId="0" fontId="48" fillId="7" borderId="8" xfId="0" applyFont="1" applyFill="1" applyBorder="1" applyAlignment="1">
      <alignment horizontal="center" vertical="center" wrapText="1"/>
    </xf>
    <xf numFmtId="0" fontId="48" fillId="7" borderId="4" xfId="0" applyFont="1" applyFill="1" applyBorder="1" applyAlignment="1">
      <alignment horizontal="center" vertical="center" wrapText="1"/>
    </xf>
    <xf numFmtId="0" fontId="46" fillId="6" borderId="5" xfId="0" applyFont="1" applyFill="1" applyBorder="1" applyAlignment="1" applyProtection="1">
      <alignment horizontal="center" vertical="center"/>
      <protection locked="0"/>
    </xf>
    <xf numFmtId="0" fontId="46" fillId="6" borderId="2" xfId="0" applyFont="1" applyFill="1" applyBorder="1" applyAlignment="1" applyProtection="1">
      <alignment horizontal="center" vertical="center"/>
      <protection locked="0"/>
    </xf>
    <xf numFmtId="0" fontId="48" fillId="14" borderId="5" xfId="0" applyFont="1" applyFill="1" applyBorder="1" applyAlignment="1">
      <alignment horizontal="center" vertical="center"/>
    </xf>
    <xf numFmtId="0" fontId="48" fillId="14" borderId="2" xfId="0" applyFont="1" applyFill="1" applyBorder="1" applyAlignment="1">
      <alignment horizontal="center" vertical="center"/>
    </xf>
    <xf numFmtId="0" fontId="48" fillId="14" borderId="8" xfId="0" applyFont="1" applyFill="1" applyBorder="1" applyAlignment="1">
      <alignment horizontal="center" vertical="center"/>
    </xf>
    <xf numFmtId="0" fontId="48" fillId="14" borderId="4" xfId="0" applyFont="1" applyFill="1" applyBorder="1" applyAlignment="1">
      <alignment horizontal="center" vertical="center"/>
    </xf>
    <xf numFmtId="0" fontId="19" fillId="7" borderId="6" xfId="0" applyFont="1" applyFill="1" applyBorder="1" applyAlignment="1">
      <alignment horizontal="center" vertical="center"/>
    </xf>
    <xf numFmtId="0" fontId="19" fillId="7" borderId="9" xfId="0" applyFont="1" applyFill="1" applyBorder="1" applyAlignment="1">
      <alignment horizontal="center" vertical="center"/>
    </xf>
    <xf numFmtId="0" fontId="39" fillId="10" borderId="17" xfId="0" applyFont="1" applyFill="1" applyBorder="1" applyAlignment="1">
      <alignment horizontal="center" vertical="center" wrapText="1"/>
    </xf>
    <xf numFmtId="0" fontId="39" fillId="10" borderId="23" xfId="0" applyFont="1" applyFill="1" applyBorder="1" applyAlignment="1">
      <alignment horizontal="center" vertical="center" wrapText="1"/>
    </xf>
    <xf numFmtId="0" fontId="39" fillId="10" borderId="18" xfId="0" applyFont="1" applyFill="1" applyBorder="1" applyAlignment="1">
      <alignment horizontal="center" vertical="center" wrapText="1"/>
    </xf>
    <xf numFmtId="0" fontId="19" fillId="0" borderId="28" xfId="0" applyFont="1" applyBorder="1" applyAlignment="1">
      <alignment horizontal="center" wrapText="1"/>
    </xf>
    <xf numFmtId="0" fontId="19" fillId="0" borderId="72" xfId="0" applyFont="1" applyBorder="1" applyAlignment="1">
      <alignment horizontal="center"/>
    </xf>
    <xf numFmtId="0" fontId="21" fillId="0" borderId="49" xfId="0" applyFont="1" applyBorder="1" applyAlignment="1">
      <alignment horizontal="center" vertical="center" textRotation="90" wrapText="1"/>
    </xf>
    <xf numFmtId="0" fontId="19" fillId="0" borderId="61" xfId="0" applyFont="1" applyBorder="1" applyAlignment="1">
      <alignment horizontal="center" vertical="center" textRotation="90"/>
    </xf>
    <xf numFmtId="0" fontId="33" fillId="5" borderId="27" xfId="0" applyFont="1" applyFill="1" applyBorder="1" applyAlignment="1">
      <alignment horizontal="center" vertical="center" wrapText="1"/>
    </xf>
    <xf numFmtId="0" fontId="33" fillId="5" borderId="19" xfId="0" applyFont="1" applyFill="1" applyBorder="1" applyAlignment="1">
      <alignment horizontal="center" vertical="center" wrapText="1"/>
    </xf>
    <xf numFmtId="0" fontId="35" fillId="17" borderId="17" xfId="0" applyFont="1" applyFill="1" applyBorder="1" applyAlignment="1">
      <alignment horizontal="center" vertical="center" wrapText="1"/>
    </xf>
    <xf numFmtId="0" fontId="35" fillId="17" borderId="23" xfId="0" applyFont="1" applyFill="1" applyBorder="1" applyAlignment="1">
      <alignment horizontal="center" vertical="center" wrapText="1"/>
    </xf>
    <xf numFmtId="0" fontId="35" fillId="17" borderId="7" xfId="0" applyFont="1" applyFill="1" applyBorder="1" applyAlignment="1">
      <alignment horizontal="center" vertical="center" wrapText="1"/>
    </xf>
    <xf numFmtId="0" fontId="35" fillId="17" borderId="8" xfId="0" applyFont="1" applyFill="1" applyBorder="1" applyAlignment="1">
      <alignment horizontal="center" vertical="center" wrapText="1"/>
    </xf>
    <xf numFmtId="0" fontId="35" fillId="17" borderId="19" xfId="0" applyFont="1" applyFill="1" applyBorder="1" applyAlignment="1">
      <alignment horizontal="center" vertical="center" wrapText="1"/>
    </xf>
    <xf numFmtId="0" fontId="36" fillId="11" borderId="27" xfId="0" applyFont="1" applyFill="1" applyBorder="1" applyAlignment="1">
      <alignment horizontal="center" vertical="center" wrapText="1"/>
    </xf>
    <xf numFmtId="0" fontId="36" fillId="11" borderId="7" xfId="0" applyFont="1" applyFill="1" applyBorder="1" applyAlignment="1">
      <alignment horizontal="center" vertical="center" wrapText="1"/>
    </xf>
    <xf numFmtId="0" fontId="36" fillId="11" borderId="19" xfId="0" applyFont="1" applyFill="1" applyBorder="1" applyAlignment="1">
      <alignment horizontal="center" vertical="center" wrapText="1"/>
    </xf>
    <xf numFmtId="0" fontId="37" fillId="10" borderId="27" xfId="0" applyFont="1" applyFill="1" applyBorder="1" applyAlignment="1">
      <alignment horizontal="center" vertical="center" wrapText="1"/>
    </xf>
    <xf numFmtId="0" fontId="37" fillId="10" borderId="7" xfId="0" applyFont="1" applyFill="1" applyBorder="1" applyAlignment="1">
      <alignment horizontal="center" vertical="center" wrapText="1"/>
    </xf>
    <xf numFmtId="0" fontId="37" fillId="10" borderId="19" xfId="0" applyFont="1" applyFill="1" applyBorder="1" applyAlignment="1">
      <alignment horizontal="center" vertical="center" wrapText="1"/>
    </xf>
    <xf numFmtId="0" fontId="38" fillId="12" borderId="27" xfId="0" applyFont="1" applyFill="1" applyBorder="1" applyAlignment="1">
      <alignment horizontal="center" vertical="center" wrapText="1"/>
    </xf>
    <xf numFmtId="0" fontId="38" fillId="12" borderId="7" xfId="0" applyFont="1" applyFill="1" applyBorder="1" applyAlignment="1">
      <alignment horizontal="center" vertical="center" wrapText="1"/>
    </xf>
    <xf numFmtId="0" fontId="38" fillId="12" borderId="18" xfId="0" applyFont="1" applyFill="1" applyBorder="1" applyAlignment="1">
      <alignment horizontal="center" vertical="center" wrapText="1"/>
    </xf>
    <xf numFmtId="0" fontId="39" fillId="13" borderId="17" xfId="0" applyFont="1" applyFill="1" applyBorder="1" applyAlignment="1">
      <alignment horizontal="center" vertical="center" wrapText="1"/>
    </xf>
    <xf numFmtId="0" fontId="39" fillId="13" borderId="23" xfId="0" applyFont="1" applyFill="1" applyBorder="1" applyAlignment="1">
      <alignment horizontal="center" vertical="center" wrapText="1"/>
    </xf>
    <xf numFmtId="0" fontId="39" fillId="13" borderId="18" xfId="0" applyFont="1" applyFill="1" applyBorder="1" applyAlignment="1">
      <alignment horizontal="center" vertical="center" wrapText="1"/>
    </xf>
    <xf numFmtId="0" fontId="44" fillId="15" borderId="5" xfId="0" applyFont="1" applyFill="1" applyBorder="1" applyAlignment="1">
      <alignment horizontal="center" vertical="center"/>
    </xf>
    <xf numFmtId="0" fontId="45" fillId="15" borderId="8" xfId="0" applyFont="1" applyFill="1" applyBorder="1" applyAlignment="1">
      <alignment horizontal="center" vertical="center"/>
    </xf>
    <xf numFmtId="0" fontId="15" fillId="7" borderId="26" xfId="0" applyFont="1" applyFill="1" applyBorder="1" applyAlignment="1">
      <alignment horizontal="center"/>
    </xf>
    <xf numFmtId="0" fontId="48" fillId="7" borderId="1" xfId="0" applyFont="1" applyFill="1" applyBorder="1" applyAlignment="1">
      <alignment horizontal="center" vertical="center" wrapText="1"/>
    </xf>
    <xf numFmtId="0" fontId="48" fillId="7" borderId="3" xfId="0" applyFont="1" applyFill="1" applyBorder="1" applyAlignment="1">
      <alignment horizontal="center" vertical="center" wrapText="1"/>
    </xf>
    <xf numFmtId="0" fontId="2" fillId="7" borderId="25" xfId="0" applyFont="1" applyFill="1" applyBorder="1" applyAlignment="1">
      <alignment horizontal="center"/>
    </xf>
    <xf numFmtId="0" fontId="2" fillId="7" borderId="24" xfId="0" applyFont="1" applyFill="1" applyBorder="1" applyAlignment="1">
      <alignment horizontal="center"/>
    </xf>
    <xf numFmtId="0" fontId="32" fillId="0" borderId="5" xfId="0" applyFont="1" applyBorder="1" applyAlignment="1" applyProtection="1">
      <alignment vertical="center" wrapText="1"/>
      <protection locked="0"/>
    </xf>
    <xf numFmtId="0" fontId="32" fillId="0" borderId="1" xfId="0" applyFont="1" applyBorder="1" applyAlignment="1" applyProtection="1">
      <alignment vertical="center" wrapText="1"/>
      <protection locked="0"/>
    </xf>
    <xf numFmtId="0" fontId="32" fillId="0" borderId="2" xfId="0" applyFont="1" applyBorder="1" applyAlignment="1" applyProtection="1">
      <alignment vertical="center" wrapText="1"/>
      <protection locked="0"/>
    </xf>
    <xf numFmtId="0" fontId="32" fillId="0" borderId="8" xfId="0" applyFont="1" applyBorder="1" applyAlignment="1" applyProtection="1">
      <alignment vertical="center" wrapText="1"/>
      <protection locked="0"/>
    </xf>
    <xf numFmtId="0" fontId="32" fillId="0" borderId="3" xfId="0" applyFont="1" applyBorder="1" applyAlignment="1" applyProtection="1">
      <alignment vertical="center" wrapText="1"/>
      <protection locked="0"/>
    </xf>
    <xf numFmtId="0" fontId="32" fillId="0" borderId="4" xfId="0" applyFont="1" applyBorder="1" applyAlignment="1" applyProtection="1">
      <alignment vertical="center" wrapText="1"/>
      <protection locked="0"/>
    </xf>
    <xf numFmtId="0" fontId="2" fillId="15" borderId="1" xfId="0" applyFont="1" applyFill="1" applyBorder="1" applyAlignment="1" applyProtection="1">
      <alignment horizontal="center" vertical="center"/>
    </xf>
    <xf numFmtId="0" fontId="2" fillId="15" borderId="3" xfId="0" applyFont="1" applyFill="1" applyBorder="1" applyAlignment="1" applyProtection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20" fillId="16" borderId="23" xfId="0" applyFont="1" applyFill="1" applyBorder="1" applyAlignment="1">
      <alignment horizontal="center" vertical="center" wrapText="1"/>
    </xf>
    <xf numFmtId="0" fontId="20" fillId="16" borderId="31" xfId="0" applyFont="1" applyFill="1" applyBorder="1" applyAlignment="1">
      <alignment horizontal="center" vertical="center" wrapText="1"/>
    </xf>
    <xf numFmtId="0" fontId="20" fillId="16" borderId="58" xfId="0" applyFont="1" applyFill="1" applyBorder="1" applyAlignment="1">
      <alignment horizontal="center" vertical="center" wrapText="1"/>
    </xf>
    <xf numFmtId="0" fontId="20" fillId="16" borderId="18" xfId="0" applyFont="1" applyFill="1" applyBorder="1" applyAlignment="1">
      <alignment horizontal="center" vertical="center" wrapText="1"/>
    </xf>
    <xf numFmtId="0" fontId="20" fillId="16" borderId="32" xfId="0" applyFont="1" applyFill="1" applyBorder="1" applyAlignment="1">
      <alignment horizontal="center" vertical="center" wrapText="1"/>
    </xf>
    <xf numFmtId="0" fontId="20" fillId="16" borderId="33" xfId="0" applyFont="1" applyFill="1" applyBorder="1" applyAlignment="1">
      <alignment horizontal="center" vertical="center" wrapText="1"/>
    </xf>
    <xf numFmtId="0" fontId="20" fillId="16" borderId="29" xfId="0" applyFont="1" applyFill="1" applyBorder="1" applyAlignment="1">
      <alignment horizontal="center" vertical="center" wrapText="1"/>
    </xf>
    <xf numFmtId="0" fontId="31" fillId="16" borderId="17" xfId="0" applyFont="1" applyFill="1" applyBorder="1" applyAlignment="1">
      <alignment horizontal="center" vertical="center" wrapText="1"/>
    </xf>
    <xf numFmtId="0" fontId="20" fillId="16" borderId="30" xfId="0" applyFont="1" applyFill="1" applyBorder="1" applyAlignment="1">
      <alignment horizontal="center" vertical="center" wrapText="1"/>
    </xf>
  </cellXfs>
  <cellStyles count="1">
    <cellStyle name="常规" xfId="0" builtinId="0"/>
  </cellStyles>
  <dxfs count="5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ont>
        <color theme="0"/>
      </font>
    </dxf>
    <dxf>
      <font>
        <color theme="1"/>
      </font>
      <fill>
        <patternFill>
          <bgColor rgb="FF33CC33"/>
        </patternFill>
      </fill>
    </dxf>
    <dxf>
      <font>
        <color theme="0"/>
      </font>
    </dxf>
    <dxf>
      <font>
        <color theme="1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ndense val="0"/>
        <extend val="0"/>
        <color indexed="9"/>
      </font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ont>
        <color theme="0"/>
      </font>
    </dxf>
    <dxf>
      <font>
        <color theme="1"/>
      </font>
      <fill>
        <patternFill>
          <bgColor rgb="FF33CC33"/>
        </patternFill>
      </fill>
    </dxf>
    <dxf>
      <font>
        <color theme="0"/>
      </font>
    </dxf>
    <dxf>
      <font>
        <color theme="1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ndense val="0"/>
        <extend val="0"/>
        <color indexed="9"/>
      </font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ont>
        <color theme="0"/>
      </font>
    </dxf>
    <dxf>
      <font>
        <color theme="1"/>
      </font>
      <fill>
        <patternFill>
          <bgColor rgb="FF33CC33"/>
        </patternFill>
      </fill>
    </dxf>
    <dxf>
      <font>
        <color theme="0"/>
      </font>
    </dxf>
    <dxf>
      <font>
        <color theme="1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ndense val="0"/>
        <extend val="0"/>
        <color indexed="9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ont>
        <color theme="0"/>
      </font>
    </dxf>
    <dxf>
      <font>
        <color theme="1"/>
      </font>
      <fill>
        <patternFill>
          <bgColor rgb="FF33CC33"/>
        </patternFill>
      </fill>
    </dxf>
    <dxf>
      <font>
        <color theme="0"/>
      </font>
    </dxf>
    <dxf>
      <font>
        <color theme="1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ndense val="0"/>
        <extend val="0"/>
        <color indexed="9"/>
      </font>
    </dxf>
  </dxfs>
  <tableStyles count="0" defaultTableStyle="TableStyleMedium9"/>
  <colors>
    <mruColors>
      <color rgb="FF33CC33"/>
      <color rgb="FF339933"/>
      <color rgb="FF00FF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82</xdr:col>
      <xdr:colOff>552450</xdr:colOff>
      <xdr:row>4</xdr:row>
      <xdr:rowOff>28575</xdr:rowOff>
    </xdr:from>
    <xdr:ext cx="76200" cy="190500"/>
    <xdr:sp macro="" textlink="">
      <xdr:nvSpPr>
        <xdr:cNvPr id="12" name="Text 2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59026425" y="1076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82</xdr:col>
      <xdr:colOff>38100</xdr:colOff>
      <xdr:row>4</xdr:row>
      <xdr:rowOff>28575</xdr:rowOff>
    </xdr:from>
    <xdr:ext cx="76200" cy="190500"/>
    <xdr:sp macro="" textlink="">
      <xdr:nvSpPr>
        <xdr:cNvPr id="13" name="Text 2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58512075" y="1076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86</xdr:col>
      <xdr:colOff>0</xdr:colOff>
      <xdr:row>5</xdr:row>
      <xdr:rowOff>66675</xdr:rowOff>
    </xdr:from>
    <xdr:ext cx="76200" cy="190500"/>
    <xdr:sp macro="" textlink="">
      <xdr:nvSpPr>
        <xdr:cNvPr id="18" name="Text 29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1636275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29</xdr:col>
      <xdr:colOff>161925</xdr:colOff>
      <xdr:row>0</xdr:row>
      <xdr:rowOff>0</xdr:rowOff>
    </xdr:from>
    <xdr:to>
      <xdr:col>44</xdr:col>
      <xdr:colOff>85725</xdr:colOff>
      <xdr:row>3</xdr:row>
      <xdr:rowOff>257175</xdr:rowOff>
    </xdr:to>
    <xdr:pic>
      <xdr:nvPicPr>
        <xdr:cNvPr id="20" name="Picture 3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78925" y="0"/>
          <a:ext cx="6629400" cy="10191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9525</xdr:rowOff>
    </xdr:from>
    <xdr:to>
      <xdr:col>2</xdr:col>
      <xdr:colOff>0</xdr:colOff>
      <xdr:row>6</xdr:row>
      <xdr:rowOff>0</xdr:rowOff>
    </xdr:to>
    <xdr:sp macro="" textlink="">
      <xdr:nvSpPr>
        <xdr:cNvPr id="1025" name="Text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 txBox="1">
          <a:spLocks noChangeArrowheads="1"/>
        </xdr:cNvSpPr>
      </xdr:nvSpPr>
      <xdr:spPr bwMode="auto">
        <a:xfrm>
          <a:off x="457200" y="1057275"/>
          <a:ext cx="1590675" cy="352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1" i="0" strike="noStrike">
              <a:solidFill>
                <a:srgbClr val="FF0000"/>
              </a:solidFill>
              <a:latin typeface="Geneva"/>
            </a:rPr>
            <a:t>Species /</a:t>
          </a:r>
        </a:p>
        <a:p>
          <a:pPr algn="l" rtl="0">
            <a:defRPr sz="1000"/>
          </a:pPr>
          <a:r>
            <a:rPr lang="en-US" altLang="zh-CN" sz="900" b="1" i="0" strike="noStrike">
              <a:solidFill>
                <a:srgbClr val="FF0000"/>
              </a:solidFill>
              <a:latin typeface="Geneva"/>
            </a:rPr>
            <a:t>Morphotypes</a:t>
          </a:r>
        </a:p>
      </xdr:txBody>
    </xdr:sp>
    <xdr:clientData/>
  </xdr:twoCellAnchor>
  <xdr:twoCellAnchor>
    <xdr:from>
      <xdr:col>4</xdr:col>
      <xdr:colOff>0</xdr:colOff>
      <xdr:row>4</xdr:row>
      <xdr:rowOff>9525</xdr:rowOff>
    </xdr:from>
    <xdr:to>
      <xdr:col>10</xdr:col>
      <xdr:colOff>0</xdr:colOff>
      <xdr:row>5</xdr:row>
      <xdr:rowOff>0</xdr:rowOff>
    </xdr:to>
    <xdr:sp macro="" textlink="">
      <xdr:nvSpPr>
        <xdr:cNvPr id="1027" name="Text 3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 txBox="1">
          <a:spLocks noChangeArrowheads="1"/>
        </xdr:cNvSpPr>
      </xdr:nvSpPr>
      <xdr:spPr bwMode="auto">
        <a:xfrm>
          <a:off x="3609975" y="1057275"/>
          <a:ext cx="4572000" cy="161925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0" i="0" strike="noStrike">
              <a:solidFill>
                <a:srgbClr val="000000"/>
              </a:solidFill>
              <a:latin typeface="Geneva"/>
            </a:rPr>
            <a:t>                                       </a:t>
          </a:r>
          <a:r>
            <a:rPr lang="en-US" altLang="zh-CN" sz="900" b="1" i="0" strike="noStrike">
              <a:solidFill>
                <a:srgbClr val="008000"/>
              </a:solidFill>
              <a:latin typeface="Geneva"/>
            </a:rPr>
            <a:t>       Margin Character States</a:t>
          </a:r>
        </a:p>
      </xdr:txBody>
    </xdr:sp>
    <xdr:clientData/>
  </xdr:twoCellAnchor>
  <xdr:twoCellAnchor>
    <xdr:from>
      <xdr:col>10</xdr:col>
      <xdr:colOff>9525</xdr:colOff>
      <xdr:row>4</xdr:row>
      <xdr:rowOff>9525</xdr:rowOff>
    </xdr:from>
    <xdr:to>
      <xdr:col>19</xdr:col>
      <xdr:colOff>0</xdr:colOff>
      <xdr:row>5</xdr:row>
      <xdr:rowOff>0</xdr:rowOff>
    </xdr:to>
    <xdr:sp macro="" textlink="">
      <xdr:nvSpPr>
        <xdr:cNvPr id="1029" name="Text 5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SpPr txBox="1">
          <a:spLocks noChangeArrowheads="1"/>
        </xdr:cNvSpPr>
      </xdr:nvSpPr>
      <xdr:spPr bwMode="auto">
        <a:xfrm>
          <a:off x="8191500" y="1057275"/>
          <a:ext cx="6848475" cy="161925"/>
        </a:xfrm>
        <a:prstGeom prst="rect">
          <a:avLst/>
        </a:prstGeom>
        <a:solidFill>
          <a:srgbClr val="FFCC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0" i="0" strike="noStrike">
              <a:solidFill>
                <a:srgbClr val="000000"/>
              </a:solidFill>
              <a:latin typeface="Geneva"/>
            </a:rPr>
            <a:t>                                                   </a:t>
          </a:r>
          <a:r>
            <a:rPr lang="en-US" altLang="zh-CN" sz="900" b="1" i="0" strike="noStrike">
              <a:solidFill>
                <a:srgbClr val="FF0000"/>
              </a:solidFill>
              <a:latin typeface="Geneva"/>
            </a:rPr>
            <a:t>              </a:t>
          </a:r>
          <a:r>
            <a:rPr lang="en-US" altLang="zh-CN" sz="900" b="1" i="0" strike="noStrike">
              <a:solidFill>
                <a:srgbClr val="800000"/>
              </a:solidFill>
              <a:latin typeface="Geneva"/>
            </a:rPr>
            <a:t>   Size Character States</a:t>
          </a:r>
        </a:p>
      </xdr:txBody>
    </xdr:sp>
    <xdr:clientData/>
  </xdr:twoCellAnchor>
  <xdr:twoCellAnchor>
    <xdr:from>
      <xdr:col>19</xdr:col>
      <xdr:colOff>9525</xdr:colOff>
      <xdr:row>4</xdr:row>
      <xdr:rowOff>9525</xdr:rowOff>
    </xdr:from>
    <xdr:to>
      <xdr:col>23</xdr:col>
      <xdr:colOff>0</xdr:colOff>
      <xdr:row>5</xdr:row>
      <xdr:rowOff>0</xdr:rowOff>
    </xdr:to>
    <xdr:sp macro="" textlink="">
      <xdr:nvSpPr>
        <xdr:cNvPr id="1031" name="Text 7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SpPr txBox="1">
          <a:spLocks noChangeArrowheads="1"/>
        </xdr:cNvSpPr>
      </xdr:nvSpPr>
      <xdr:spPr bwMode="auto">
        <a:xfrm>
          <a:off x="15049500" y="1057275"/>
          <a:ext cx="3038475" cy="161925"/>
        </a:xfrm>
        <a:prstGeom prst="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0" i="0" strike="noStrike">
              <a:solidFill>
                <a:srgbClr val="000000"/>
              </a:solidFill>
              <a:latin typeface="Geneva"/>
            </a:rPr>
            <a:t>                    </a:t>
          </a:r>
          <a:r>
            <a:rPr lang="en-US" altLang="zh-CN" sz="900" b="0" i="0" strike="noStrike">
              <a:solidFill>
                <a:srgbClr val="008080"/>
              </a:solidFill>
              <a:latin typeface="Geneva"/>
            </a:rPr>
            <a:t>  </a:t>
          </a:r>
          <a:r>
            <a:rPr lang="en-US" altLang="zh-CN" sz="900" b="1" i="0" strike="noStrike">
              <a:solidFill>
                <a:srgbClr val="008080"/>
              </a:solidFill>
              <a:latin typeface="Geneva"/>
            </a:rPr>
            <a:t>Apex Character States</a:t>
          </a:r>
        </a:p>
      </xdr:txBody>
    </xdr:sp>
    <xdr:clientData/>
  </xdr:twoCellAnchor>
  <xdr:twoCellAnchor>
    <xdr:from>
      <xdr:col>23</xdr:col>
      <xdr:colOff>9525</xdr:colOff>
      <xdr:row>4</xdr:row>
      <xdr:rowOff>9525</xdr:rowOff>
    </xdr:from>
    <xdr:to>
      <xdr:col>26</xdr:col>
      <xdr:colOff>0</xdr:colOff>
      <xdr:row>5</xdr:row>
      <xdr:rowOff>0</xdr:rowOff>
    </xdr:to>
    <xdr:sp macro="" textlink="">
      <xdr:nvSpPr>
        <xdr:cNvPr id="1033" name="Text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 txBox="1">
          <a:spLocks noChangeArrowheads="1"/>
        </xdr:cNvSpPr>
      </xdr:nvSpPr>
      <xdr:spPr bwMode="auto">
        <a:xfrm>
          <a:off x="18097500" y="1057275"/>
          <a:ext cx="2276475" cy="161925"/>
        </a:xfrm>
        <a:prstGeom prst="rect">
          <a:avLst/>
        </a:prstGeom>
        <a:solidFill>
          <a:srgbClr val="99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0" i="0" strike="noStrike">
              <a:solidFill>
                <a:srgbClr val="3366FF"/>
              </a:solidFill>
              <a:latin typeface="Geneva"/>
            </a:rPr>
            <a:t>    </a:t>
          </a:r>
          <a:r>
            <a:rPr lang="en-US" altLang="zh-CN" sz="900" b="1" i="0" strike="noStrike">
              <a:solidFill>
                <a:srgbClr val="3366FF"/>
              </a:solidFill>
              <a:latin typeface="Geneva"/>
            </a:rPr>
            <a:t>     Base Character States</a:t>
          </a:r>
        </a:p>
      </xdr:txBody>
    </xdr:sp>
    <xdr:clientData/>
  </xdr:twoCellAnchor>
  <xdr:twoCellAnchor>
    <xdr:from>
      <xdr:col>26</xdr:col>
      <xdr:colOff>9525</xdr:colOff>
      <xdr:row>4</xdr:row>
      <xdr:rowOff>9525</xdr:rowOff>
    </xdr:from>
    <xdr:to>
      <xdr:col>31</xdr:col>
      <xdr:colOff>0</xdr:colOff>
      <xdr:row>5</xdr:row>
      <xdr:rowOff>0</xdr:rowOff>
    </xdr:to>
    <xdr:sp macro="" textlink="">
      <xdr:nvSpPr>
        <xdr:cNvPr id="1035" name="Text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 txBox="1">
          <a:spLocks noChangeArrowheads="1"/>
        </xdr:cNvSpPr>
      </xdr:nvSpPr>
      <xdr:spPr bwMode="auto">
        <a:xfrm>
          <a:off x="20383500" y="1057275"/>
          <a:ext cx="3800475" cy="161925"/>
        </a:xfrm>
        <a:prstGeom prst="rect">
          <a:avLst/>
        </a:prstGeom>
        <a:solidFill>
          <a:srgbClr val="CC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1" i="0" strike="noStrike">
              <a:solidFill>
                <a:srgbClr val="808000"/>
              </a:solidFill>
              <a:latin typeface="Geneva"/>
            </a:rPr>
            <a:t>                 Length to Width Character States</a:t>
          </a:r>
        </a:p>
      </xdr:txBody>
    </xdr:sp>
    <xdr:clientData/>
  </xdr:twoCellAnchor>
  <xdr:twoCellAnchor>
    <xdr:from>
      <xdr:col>31</xdr:col>
      <xdr:colOff>0</xdr:colOff>
      <xdr:row>4</xdr:row>
      <xdr:rowOff>9525</xdr:rowOff>
    </xdr:from>
    <xdr:to>
      <xdr:col>34</xdr:col>
      <xdr:colOff>0</xdr:colOff>
      <xdr:row>5</xdr:row>
      <xdr:rowOff>0</xdr:rowOff>
    </xdr:to>
    <xdr:sp macro="" textlink="">
      <xdr:nvSpPr>
        <xdr:cNvPr id="1037" name="Text 13">
          <a:extLst>
            <a:ext uri="{FF2B5EF4-FFF2-40B4-BE49-F238E27FC236}">
              <a16:creationId xmlns:a16="http://schemas.microsoft.com/office/drawing/2014/main" id="{00000000-0008-0000-0100-00000D040000}"/>
            </a:ext>
          </a:extLst>
        </xdr:cNvPr>
        <xdr:cNvSpPr txBox="1">
          <a:spLocks noChangeArrowheads="1"/>
        </xdr:cNvSpPr>
      </xdr:nvSpPr>
      <xdr:spPr bwMode="auto">
        <a:xfrm>
          <a:off x="24183975" y="1057275"/>
          <a:ext cx="2286000" cy="161925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1" i="0" strike="noStrike">
              <a:solidFill>
                <a:srgbClr val="808000"/>
              </a:solidFill>
              <a:latin typeface="Geneva"/>
            </a:rPr>
            <a:t>       Shape Character States</a:t>
          </a:r>
        </a:p>
      </xdr:txBody>
    </xdr:sp>
    <xdr:clientData/>
  </xdr:twoCellAnchor>
  <xdr:twoCellAnchor>
    <xdr:from>
      <xdr:col>0</xdr:col>
      <xdr:colOff>9525</xdr:colOff>
      <xdr:row>4</xdr:row>
      <xdr:rowOff>9525</xdr:rowOff>
    </xdr:from>
    <xdr:to>
      <xdr:col>1</xdr:col>
      <xdr:colOff>0</xdr:colOff>
      <xdr:row>6</xdr:row>
      <xdr:rowOff>0</xdr:rowOff>
    </xdr:to>
    <xdr:sp macro="" textlink="">
      <xdr:nvSpPr>
        <xdr:cNvPr id="1039" name="Text 15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SpPr txBox="1">
          <a:spLocks noChangeArrowheads="1"/>
        </xdr:cNvSpPr>
      </xdr:nvSpPr>
      <xdr:spPr bwMode="auto">
        <a:xfrm>
          <a:off x="9525" y="1057275"/>
          <a:ext cx="438150" cy="352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0" i="0" strike="noStrike">
              <a:solidFill>
                <a:srgbClr val="FF0000"/>
              </a:solidFill>
              <a:latin typeface="Geneva"/>
            </a:rPr>
            <a:t>Species </a:t>
          </a:r>
        </a:p>
        <a:p>
          <a:pPr algn="l" rtl="0">
            <a:defRPr sz="1000"/>
          </a:pPr>
          <a:r>
            <a:rPr lang="en-US" altLang="zh-CN" sz="900" b="0" i="0" strike="noStrike">
              <a:solidFill>
                <a:srgbClr val="FF0000"/>
              </a:solidFill>
              <a:latin typeface="Geneva"/>
            </a:rPr>
            <a:t>Number</a:t>
          </a:r>
        </a:p>
      </xdr:txBody>
    </xdr:sp>
    <xdr:clientData/>
  </xdr:twoCellAnchor>
  <xdr:twoCellAnchor>
    <xdr:from>
      <xdr:col>41</xdr:col>
      <xdr:colOff>0</xdr:colOff>
      <xdr:row>4</xdr:row>
      <xdr:rowOff>9525</xdr:rowOff>
    </xdr:from>
    <xdr:to>
      <xdr:col>73</xdr:col>
      <xdr:colOff>752475</xdr:colOff>
      <xdr:row>5</xdr:row>
      <xdr:rowOff>0</xdr:rowOff>
    </xdr:to>
    <xdr:sp macro="" textlink="">
      <xdr:nvSpPr>
        <xdr:cNvPr id="1041" name="Text 17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SpPr txBox="1">
          <a:spLocks noChangeArrowheads="1"/>
        </xdr:cNvSpPr>
      </xdr:nvSpPr>
      <xdr:spPr bwMode="auto">
        <a:xfrm>
          <a:off x="31803975" y="1057275"/>
          <a:ext cx="25136475" cy="161925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1" i="0" strike="noStrike">
              <a:solidFill>
                <a:srgbClr val="000000"/>
              </a:solidFill>
              <a:latin typeface="Geneva"/>
            </a:rPr>
            <a:t>Working Area - Numbers of Species and Character States Scored                                                                              </a:t>
          </a:r>
        </a:p>
      </xdr:txBody>
    </xdr:sp>
    <xdr:clientData/>
  </xdr:twoCellAnchor>
  <xdr:twoCellAnchor>
    <xdr:from>
      <xdr:col>41</xdr:col>
      <xdr:colOff>0</xdr:colOff>
      <xdr:row>5</xdr:row>
      <xdr:rowOff>0</xdr:rowOff>
    </xdr:from>
    <xdr:to>
      <xdr:col>74</xdr:col>
      <xdr:colOff>0</xdr:colOff>
      <xdr:row>307</xdr:row>
      <xdr:rowOff>0</xdr:rowOff>
    </xdr:to>
    <xdr:sp macro="" textlink="">
      <xdr:nvSpPr>
        <xdr:cNvPr id="1044" name="Rectangle 20">
          <a:extLs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SpPr>
          <a:spLocks noChangeArrowheads="1"/>
        </xdr:cNvSpPr>
      </xdr:nvSpPr>
      <xdr:spPr bwMode="auto">
        <a:xfrm>
          <a:off x="31803975" y="1219200"/>
          <a:ext cx="25146000" cy="15859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76</xdr:col>
      <xdr:colOff>552450</xdr:colOff>
      <xdr:row>4</xdr:row>
      <xdr:rowOff>28575</xdr:rowOff>
    </xdr:from>
    <xdr:ext cx="76200" cy="190500"/>
    <xdr:sp macro="" textlink="">
      <xdr:nvSpPr>
        <xdr:cNvPr id="1046" name="Text 22">
          <a:extLst>
            <a:ext uri="{FF2B5EF4-FFF2-40B4-BE49-F238E27FC236}">
              <a16:creationId xmlns:a16="http://schemas.microsoft.com/office/drawing/2014/main" id="{00000000-0008-0000-0100-000016040000}"/>
            </a:ext>
          </a:extLst>
        </xdr:cNvPr>
        <xdr:cNvSpPr txBox="1">
          <a:spLocks noChangeArrowheads="1"/>
        </xdr:cNvSpPr>
      </xdr:nvSpPr>
      <xdr:spPr bwMode="auto">
        <a:xfrm>
          <a:off x="59026425" y="1076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76</xdr:col>
      <xdr:colOff>38100</xdr:colOff>
      <xdr:row>4</xdr:row>
      <xdr:rowOff>28575</xdr:rowOff>
    </xdr:from>
    <xdr:ext cx="76200" cy="190500"/>
    <xdr:sp macro="" textlink="">
      <xdr:nvSpPr>
        <xdr:cNvPr id="1047" name="Text 23">
          <a:extLst>
            <a:ext uri="{FF2B5EF4-FFF2-40B4-BE49-F238E27FC236}">
              <a16:creationId xmlns:a16="http://schemas.microsoft.com/office/drawing/2014/main" id="{00000000-0008-0000-0100-000017040000}"/>
            </a:ext>
          </a:extLst>
        </xdr:cNvPr>
        <xdr:cNvSpPr txBox="1">
          <a:spLocks noChangeArrowheads="1"/>
        </xdr:cNvSpPr>
      </xdr:nvSpPr>
      <xdr:spPr bwMode="auto">
        <a:xfrm>
          <a:off x="58512075" y="1076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75</xdr:col>
      <xdr:colOff>0</xdr:colOff>
      <xdr:row>4</xdr:row>
      <xdr:rowOff>0</xdr:rowOff>
    </xdr:from>
    <xdr:to>
      <xdr:col>81</xdr:col>
      <xdr:colOff>752475</xdr:colOff>
      <xdr:row>4</xdr:row>
      <xdr:rowOff>161925</xdr:rowOff>
    </xdr:to>
    <xdr:sp macro="" textlink="">
      <xdr:nvSpPr>
        <xdr:cNvPr id="1048" name="Text 24">
          <a:extLst>
            <a:ext uri="{FF2B5EF4-FFF2-40B4-BE49-F238E27FC236}">
              <a16:creationId xmlns:a16="http://schemas.microsoft.com/office/drawing/2014/main" id="{00000000-0008-0000-0100-000018040000}"/>
            </a:ext>
          </a:extLst>
        </xdr:cNvPr>
        <xdr:cNvSpPr txBox="1">
          <a:spLocks noChangeArrowheads="1"/>
        </xdr:cNvSpPr>
      </xdr:nvSpPr>
      <xdr:spPr bwMode="auto">
        <a:xfrm>
          <a:off x="57711975" y="1047750"/>
          <a:ext cx="5324475" cy="161925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1" i="0" strike="noStrike">
              <a:solidFill>
                <a:srgbClr val="000000"/>
              </a:solidFill>
              <a:latin typeface="Geneva"/>
            </a:rPr>
            <a:t>                              Character Category Sums</a:t>
          </a:r>
        </a:p>
      </xdr:txBody>
    </xdr:sp>
    <xdr:clientData/>
  </xdr:twoCellAnchor>
  <xdr:twoCellAnchor>
    <xdr:from>
      <xdr:col>34</xdr:col>
      <xdr:colOff>342900</xdr:colOff>
      <xdr:row>308</xdr:row>
      <xdr:rowOff>142875</xdr:rowOff>
    </xdr:from>
    <xdr:to>
      <xdr:col>37</xdr:col>
      <xdr:colOff>476250</xdr:colOff>
      <xdr:row>312</xdr:row>
      <xdr:rowOff>19050</xdr:rowOff>
    </xdr:to>
    <xdr:sp macro="" textlink="">
      <xdr:nvSpPr>
        <xdr:cNvPr id="1049" name="Text 25">
          <a:extLst>
            <a:ext uri="{FF2B5EF4-FFF2-40B4-BE49-F238E27FC236}">
              <a16:creationId xmlns:a16="http://schemas.microsoft.com/office/drawing/2014/main" id="{00000000-0008-0000-0100-000019040000}"/>
            </a:ext>
          </a:extLst>
        </xdr:cNvPr>
        <xdr:cNvSpPr txBox="1">
          <a:spLocks noChangeArrowheads="1"/>
        </xdr:cNvSpPr>
      </xdr:nvSpPr>
      <xdr:spPr bwMode="auto">
        <a:xfrm>
          <a:off x="26812875" y="17373600"/>
          <a:ext cx="2419350" cy="485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1" i="0" strike="noStrike">
              <a:solidFill>
                <a:srgbClr val="FF0000"/>
              </a:solidFill>
              <a:latin typeface="Geneva"/>
            </a:rPr>
            <a:t>Copy this line into the fossil</a:t>
          </a:r>
        </a:p>
        <a:p>
          <a:pPr algn="l" rtl="0">
            <a:defRPr sz="1000"/>
          </a:pPr>
          <a:r>
            <a:rPr lang="en-US" altLang="zh-CN" sz="900" b="1" i="0" strike="noStrike">
              <a:solidFill>
                <a:srgbClr val="FF0000"/>
              </a:solidFill>
              <a:latin typeface="Geneva"/>
            </a:rPr>
            <a:t>section of the reference</a:t>
          </a:r>
        </a:p>
        <a:p>
          <a:pPr algn="l" rtl="0">
            <a:defRPr sz="1000"/>
          </a:pPr>
          <a:r>
            <a:rPr lang="en-US" altLang="zh-CN" sz="900" b="1" i="0" strike="noStrike">
              <a:solidFill>
                <a:srgbClr val="FF0000"/>
              </a:solidFill>
              <a:latin typeface="Geneva"/>
            </a:rPr>
            <a:t>dataset spreadsheet.</a:t>
          </a:r>
        </a:p>
      </xdr:txBody>
    </xdr:sp>
    <xdr:clientData/>
  </xdr:twoCellAnchor>
  <xdr:twoCellAnchor>
    <xdr:from>
      <xdr:col>34</xdr:col>
      <xdr:colOff>0</xdr:colOff>
      <xdr:row>310</xdr:row>
      <xdr:rowOff>85725</xdr:rowOff>
    </xdr:from>
    <xdr:to>
      <xdr:col>34</xdr:col>
      <xdr:colOff>323850</xdr:colOff>
      <xdr:row>310</xdr:row>
      <xdr:rowOff>85725</xdr:rowOff>
    </xdr:to>
    <xdr:sp macro="" textlink="">
      <xdr:nvSpPr>
        <xdr:cNvPr id="1051" name="Line 27">
          <a:extLst>
            <a:ext uri="{FF2B5EF4-FFF2-40B4-BE49-F238E27FC236}">
              <a16:creationId xmlns:a16="http://schemas.microsoft.com/office/drawing/2014/main" id="{00000000-0008-0000-0100-00001B040000}"/>
            </a:ext>
          </a:extLst>
        </xdr:cNvPr>
        <xdr:cNvSpPr>
          <a:spLocks noChangeShapeType="1"/>
        </xdr:cNvSpPr>
      </xdr:nvSpPr>
      <xdr:spPr bwMode="auto">
        <a:xfrm flipH="1">
          <a:off x="26469975" y="17621250"/>
          <a:ext cx="323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80</xdr:col>
      <xdr:colOff>0</xdr:colOff>
      <xdr:row>5</xdr:row>
      <xdr:rowOff>9525</xdr:rowOff>
    </xdr:from>
    <xdr:to>
      <xdr:col>81</xdr:col>
      <xdr:colOff>0</xdr:colOff>
      <xdr:row>6</xdr:row>
      <xdr:rowOff>0</xdr:rowOff>
    </xdr:to>
    <xdr:sp macro="" textlink="">
      <xdr:nvSpPr>
        <xdr:cNvPr id="1052" name="Rectangle 28">
          <a:extLst>
            <a:ext uri="{FF2B5EF4-FFF2-40B4-BE49-F238E27FC236}">
              <a16:creationId xmlns:a16="http://schemas.microsoft.com/office/drawing/2014/main" id="{00000000-0008-0000-0100-00001C040000}"/>
            </a:ext>
          </a:extLst>
        </xdr:cNvPr>
        <xdr:cNvSpPr>
          <a:spLocks noChangeArrowheads="1"/>
        </xdr:cNvSpPr>
      </xdr:nvSpPr>
      <xdr:spPr bwMode="auto">
        <a:xfrm>
          <a:off x="61521975" y="1228725"/>
          <a:ext cx="762000" cy="180975"/>
        </a:xfrm>
        <a:prstGeom prst="rect">
          <a:avLst/>
        </a:prstGeom>
        <a:solidFill>
          <a:srgbClr val="CCCCFF"/>
        </a:solidFill>
        <a:ln w="9525">
          <a:solidFill>
            <a:srgbClr val="CCCCFF"/>
          </a:solidFill>
          <a:miter lim="800000"/>
          <a:headEnd/>
          <a:tailEnd/>
        </a:ln>
      </xdr:spPr>
    </xdr:sp>
    <xdr:clientData/>
  </xdr:twoCellAnchor>
  <xdr:oneCellAnchor>
    <xdr:from>
      <xdr:col>80</xdr:col>
      <xdr:colOff>114300</xdr:colOff>
      <xdr:row>5</xdr:row>
      <xdr:rowOff>66675</xdr:rowOff>
    </xdr:from>
    <xdr:ext cx="76200" cy="190500"/>
    <xdr:sp macro="" textlink="">
      <xdr:nvSpPr>
        <xdr:cNvPr id="1053" name="Text 29">
          <a:extLst>
            <a:ext uri="{FF2B5EF4-FFF2-40B4-BE49-F238E27FC236}">
              <a16:creationId xmlns:a16="http://schemas.microsoft.com/office/drawing/2014/main" id="{00000000-0008-0000-0100-00001D040000}"/>
            </a:ext>
          </a:extLst>
        </xdr:cNvPr>
        <xdr:cNvSpPr txBox="1">
          <a:spLocks noChangeArrowheads="1"/>
        </xdr:cNvSpPr>
      </xdr:nvSpPr>
      <xdr:spPr bwMode="auto">
        <a:xfrm>
          <a:off x="61636275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80</xdr:col>
      <xdr:colOff>85725</xdr:colOff>
      <xdr:row>5</xdr:row>
      <xdr:rowOff>9525</xdr:rowOff>
    </xdr:from>
    <xdr:ext cx="276225" cy="190500"/>
    <xdr:sp macro="" textlink="">
      <xdr:nvSpPr>
        <xdr:cNvPr id="1054" name="Text 30">
          <a:extLst>
            <a:ext uri="{FF2B5EF4-FFF2-40B4-BE49-F238E27FC236}">
              <a16:creationId xmlns:a16="http://schemas.microsoft.com/office/drawing/2014/main" id="{00000000-0008-0000-0100-00001E040000}"/>
            </a:ext>
          </a:extLst>
        </xdr:cNvPr>
        <xdr:cNvSpPr txBox="1">
          <a:spLocks noChangeArrowheads="1"/>
        </xdr:cNvSpPr>
      </xdr:nvSpPr>
      <xdr:spPr bwMode="auto">
        <a:xfrm>
          <a:off x="61607700" y="1228725"/>
          <a:ext cx="2762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altLang="zh-CN" sz="900" b="0" i="0" strike="noStrike">
              <a:solidFill>
                <a:srgbClr val="993366"/>
              </a:solidFill>
              <a:latin typeface="Geneva"/>
            </a:rPr>
            <a:t>L:W</a:t>
          </a:r>
        </a:p>
      </xdr:txBody>
    </xdr:sp>
    <xdr:clientData/>
  </xdr:oneCellAnchor>
  <xdr:twoCellAnchor editAs="oneCell">
    <xdr:from>
      <xdr:col>25</xdr:col>
      <xdr:colOff>219075</xdr:colOff>
      <xdr:row>0</xdr:row>
      <xdr:rowOff>28575</xdr:rowOff>
    </xdr:from>
    <xdr:to>
      <xdr:col>34</xdr:col>
      <xdr:colOff>0</xdr:colOff>
      <xdr:row>4</xdr:row>
      <xdr:rowOff>0</xdr:rowOff>
    </xdr:to>
    <xdr:pic>
      <xdr:nvPicPr>
        <xdr:cNvPr id="1055" name="Picture 31">
          <a:extLst>
            <a:ext uri="{FF2B5EF4-FFF2-40B4-BE49-F238E27FC236}">
              <a16:creationId xmlns:a16="http://schemas.microsoft.com/office/drawing/2014/main" id="{00000000-0008-0000-01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31050" y="28575"/>
          <a:ext cx="6629400" cy="1019175"/>
        </a:xfrm>
        <a:prstGeom prst="rect">
          <a:avLst/>
        </a:prstGeom>
        <a:noFill/>
      </xdr:spPr>
    </xdr:pic>
    <xdr:clientData/>
  </xdr:twoCellAnchor>
  <xdr:oneCellAnchor>
    <xdr:from>
      <xdr:col>80</xdr:col>
      <xdr:colOff>114300</xdr:colOff>
      <xdr:row>104</xdr:row>
      <xdr:rowOff>66675</xdr:rowOff>
    </xdr:from>
    <xdr:ext cx="76200" cy="190500"/>
    <xdr:sp macro="" textlink="">
      <xdr:nvSpPr>
        <xdr:cNvPr id="21" name="Text 29">
          <a:extLst>
            <a:ext uri="{FF2B5EF4-FFF2-40B4-BE49-F238E27FC236}">
              <a16:creationId xmlns:a16="http://schemas.microsoft.com/office/drawing/2014/main" id="{565B8D87-C3D8-4D74-B234-7937872FC20D}"/>
            </a:ext>
          </a:extLst>
        </xdr:cNvPr>
        <xdr:cNvSpPr txBox="1">
          <a:spLocks noChangeArrowheads="1"/>
        </xdr:cNvSpPr>
      </xdr:nvSpPr>
      <xdr:spPr bwMode="auto">
        <a:xfrm>
          <a:off x="57411938" y="12954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80</xdr:col>
      <xdr:colOff>85725</xdr:colOff>
      <xdr:row>104</xdr:row>
      <xdr:rowOff>9525</xdr:rowOff>
    </xdr:from>
    <xdr:ext cx="276225" cy="190500"/>
    <xdr:sp macro="" textlink="">
      <xdr:nvSpPr>
        <xdr:cNvPr id="22" name="Text 30">
          <a:extLst>
            <a:ext uri="{FF2B5EF4-FFF2-40B4-BE49-F238E27FC236}">
              <a16:creationId xmlns:a16="http://schemas.microsoft.com/office/drawing/2014/main" id="{9DE21D6F-E2CF-4FD2-A007-4510713AE783}"/>
            </a:ext>
          </a:extLst>
        </xdr:cNvPr>
        <xdr:cNvSpPr txBox="1">
          <a:spLocks noChangeArrowheads="1"/>
        </xdr:cNvSpPr>
      </xdr:nvSpPr>
      <xdr:spPr bwMode="auto">
        <a:xfrm>
          <a:off x="57383363" y="1238250"/>
          <a:ext cx="2762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altLang="zh-CN" sz="900" b="0" i="0" strike="noStrike">
              <a:solidFill>
                <a:srgbClr val="993366"/>
              </a:solidFill>
              <a:latin typeface="Geneva"/>
            </a:rPr>
            <a:t>L:W</a:t>
          </a:r>
        </a:p>
      </xdr:txBody>
    </xdr:sp>
    <xdr:clientData/>
  </xdr:oneCellAnchor>
  <xdr:oneCellAnchor>
    <xdr:from>
      <xdr:col>80</xdr:col>
      <xdr:colOff>114300</xdr:colOff>
      <xdr:row>203</xdr:row>
      <xdr:rowOff>66675</xdr:rowOff>
    </xdr:from>
    <xdr:ext cx="76200" cy="190500"/>
    <xdr:sp macro="" textlink="">
      <xdr:nvSpPr>
        <xdr:cNvPr id="23" name="Text 29">
          <a:extLst>
            <a:ext uri="{FF2B5EF4-FFF2-40B4-BE49-F238E27FC236}">
              <a16:creationId xmlns:a16="http://schemas.microsoft.com/office/drawing/2014/main" id="{C9B28963-77E6-4BF4-BEB2-3788F3502926}"/>
            </a:ext>
          </a:extLst>
        </xdr:cNvPr>
        <xdr:cNvSpPr txBox="1">
          <a:spLocks noChangeArrowheads="1"/>
        </xdr:cNvSpPr>
      </xdr:nvSpPr>
      <xdr:spPr bwMode="auto">
        <a:xfrm>
          <a:off x="57411938" y="12954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80</xdr:col>
      <xdr:colOff>85725</xdr:colOff>
      <xdr:row>203</xdr:row>
      <xdr:rowOff>9525</xdr:rowOff>
    </xdr:from>
    <xdr:ext cx="276225" cy="190500"/>
    <xdr:sp macro="" textlink="">
      <xdr:nvSpPr>
        <xdr:cNvPr id="24" name="Text 30">
          <a:extLst>
            <a:ext uri="{FF2B5EF4-FFF2-40B4-BE49-F238E27FC236}">
              <a16:creationId xmlns:a16="http://schemas.microsoft.com/office/drawing/2014/main" id="{2DDEC6FA-6CE3-43FA-B47E-545180D50148}"/>
            </a:ext>
          </a:extLst>
        </xdr:cNvPr>
        <xdr:cNvSpPr txBox="1">
          <a:spLocks noChangeArrowheads="1"/>
        </xdr:cNvSpPr>
      </xdr:nvSpPr>
      <xdr:spPr bwMode="auto">
        <a:xfrm>
          <a:off x="57383363" y="1238250"/>
          <a:ext cx="2762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altLang="zh-CN" sz="900" b="0" i="0" strike="noStrike">
              <a:solidFill>
                <a:srgbClr val="993366"/>
              </a:solidFill>
              <a:latin typeface="Geneva"/>
            </a:rPr>
            <a:t>L:W</a:t>
          </a:r>
        </a:p>
      </xdr:txBody>
    </xdr:sp>
    <xdr:clientData/>
  </xdr:oneCellAnchor>
  <xdr:oneCellAnchor>
    <xdr:from>
      <xdr:col>80</xdr:col>
      <xdr:colOff>114300</xdr:colOff>
      <xdr:row>302</xdr:row>
      <xdr:rowOff>66675</xdr:rowOff>
    </xdr:from>
    <xdr:ext cx="76200" cy="190500"/>
    <xdr:sp macro="" textlink="">
      <xdr:nvSpPr>
        <xdr:cNvPr id="25" name="Text 29">
          <a:extLst>
            <a:ext uri="{FF2B5EF4-FFF2-40B4-BE49-F238E27FC236}">
              <a16:creationId xmlns:a16="http://schemas.microsoft.com/office/drawing/2014/main" id="{F6B475AB-CC8A-4C63-97FB-4665D4A00904}"/>
            </a:ext>
          </a:extLst>
        </xdr:cNvPr>
        <xdr:cNvSpPr txBox="1">
          <a:spLocks noChangeArrowheads="1"/>
        </xdr:cNvSpPr>
      </xdr:nvSpPr>
      <xdr:spPr bwMode="auto">
        <a:xfrm>
          <a:off x="57411938" y="159543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80</xdr:col>
      <xdr:colOff>85725</xdr:colOff>
      <xdr:row>302</xdr:row>
      <xdr:rowOff>9525</xdr:rowOff>
    </xdr:from>
    <xdr:ext cx="276225" cy="190500"/>
    <xdr:sp macro="" textlink="">
      <xdr:nvSpPr>
        <xdr:cNvPr id="26" name="Text 30">
          <a:extLst>
            <a:ext uri="{FF2B5EF4-FFF2-40B4-BE49-F238E27FC236}">
              <a16:creationId xmlns:a16="http://schemas.microsoft.com/office/drawing/2014/main" id="{0EFDD2C4-FD3F-48AE-A83E-49CF09D5322B}"/>
            </a:ext>
          </a:extLst>
        </xdr:cNvPr>
        <xdr:cNvSpPr txBox="1">
          <a:spLocks noChangeArrowheads="1"/>
        </xdr:cNvSpPr>
      </xdr:nvSpPr>
      <xdr:spPr bwMode="auto">
        <a:xfrm>
          <a:off x="57383363" y="15897225"/>
          <a:ext cx="2762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altLang="zh-CN" sz="900" b="0" i="0" strike="noStrike">
              <a:solidFill>
                <a:srgbClr val="993366"/>
              </a:solidFill>
              <a:latin typeface="Geneva"/>
            </a:rPr>
            <a:t>L:W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307"/>
  <sheetViews>
    <sheetView tabSelected="1" zoomScale="131" zoomScaleNormal="131" workbookViewId="0">
      <pane xSplit="2" ySplit="6" topLeftCell="R7" activePane="bottomRight" state="frozenSplit"/>
      <selection sqref="A1:XFD1048576"/>
      <selection pane="topRight" activeCell="V1" sqref="V1"/>
      <selection pane="bottomLeft" activeCell="A7" sqref="A7"/>
      <selection pane="bottomRight" activeCell="V235" sqref="V235"/>
    </sheetView>
  </sheetViews>
  <sheetFormatPr defaultColWidth="11.3828125" defaultRowHeight="11.65"/>
  <cols>
    <col min="1" max="1" width="5" customWidth="1"/>
    <col min="2" max="2" width="15.3828125" customWidth="1"/>
    <col min="3" max="38" width="3.69140625" customWidth="1"/>
    <col min="40" max="40" width="12" customWidth="1"/>
    <col min="41" max="42" width="8" customWidth="1"/>
    <col min="43" max="49" width="13.84375" customWidth="1"/>
  </cols>
  <sheetData>
    <row r="1" spans="1:88" ht="18" customHeight="1">
      <c r="A1" s="171" t="s">
        <v>72</v>
      </c>
      <c r="B1" s="187" t="s">
        <v>68</v>
      </c>
      <c r="C1" s="183" t="s">
        <v>69</v>
      </c>
      <c r="D1" s="184"/>
      <c r="E1" s="173" t="s">
        <v>70</v>
      </c>
      <c r="F1" s="174"/>
      <c r="G1" s="173" t="s">
        <v>71</v>
      </c>
      <c r="H1" s="174"/>
      <c r="I1" s="177" t="s">
        <v>103</v>
      </c>
      <c r="J1" s="178"/>
      <c r="K1" s="177" t="s">
        <v>104</v>
      </c>
      <c r="L1" s="218"/>
      <c r="M1" s="215"/>
      <c r="N1" s="228" t="s">
        <v>100</v>
      </c>
      <c r="O1" s="228"/>
      <c r="P1" s="129">
        <v>1</v>
      </c>
      <c r="Q1" s="124"/>
      <c r="R1" s="125"/>
      <c r="S1" s="230" t="s">
        <v>102</v>
      </c>
      <c r="T1" s="231"/>
      <c r="U1" s="231"/>
      <c r="V1" s="231"/>
      <c r="W1" s="231"/>
      <c r="X1" s="231"/>
      <c r="Y1" s="231"/>
      <c r="Z1" s="231"/>
      <c r="AA1" s="231"/>
      <c r="AB1" s="231"/>
      <c r="AC1" s="232"/>
      <c r="AD1" s="2"/>
      <c r="AE1" s="2"/>
      <c r="AF1" s="2"/>
      <c r="AG1" s="2"/>
      <c r="AH1" s="2"/>
      <c r="AI1" s="2"/>
      <c r="AJ1" s="2"/>
      <c r="AK1" s="2"/>
      <c r="AL1" s="3"/>
    </row>
    <row r="2" spans="1:88" ht="12" customHeight="1">
      <c r="A2" s="172"/>
      <c r="B2" s="188"/>
      <c r="C2" s="185"/>
      <c r="D2" s="186"/>
      <c r="E2" s="175"/>
      <c r="F2" s="176"/>
      <c r="G2" s="175"/>
      <c r="H2" s="176"/>
      <c r="I2" s="179"/>
      <c r="J2" s="180"/>
      <c r="K2" s="179"/>
      <c r="L2" s="219"/>
      <c r="M2" s="216"/>
      <c r="N2" s="229" t="s">
        <v>101</v>
      </c>
      <c r="O2" s="229"/>
      <c r="P2" s="126" t="s">
        <v>99</v>
      </c>
      <c r="Q2" s="127"/>
      <c r="R2" s="128"/>
      <c r="S2" s="233"/>
      <c r="T2" s="234"/>
      <c r="U2" s="234"/>
      <c r="V2" s="234"/>
      <c r="W2" s="234"/>
      <c r="X2" s="234"/>
      <c r="Y2" s="234"/>
      <c r="Z2" s="234"/>
      <c r="AA2" s="234"/>
      <c r="AB2" s="234"/>
      <c r="AC2" s="235"/>
      <c r="AD2" s="4"/>
      <c r="AE2" s="4"/>
      <c r="AF2" s="4"/>
      <c r="AG2" s="4"/>
      <c r="AH2" s="4"/>
      <c r="AI2" s="4"/>
      <c r="AJ2" s="4"/>
      <c r="AK2" s="4"/>
      <c r="AL2" s="7"/>
    </row>
    <row r="3" spans="1:88" s="5" customFormat="1" ht="30" customHeight="1" ph="1">
      <c r="A3" s="130"/>
      <c r="B3" s="159"/>
      <c r="C3" s="181"/>
      <c r="D3" s="182"/>
      <c r="E3" s="181"/>
      <c r="F3" s="182"/>
      <c r="G3" s="167"/>
      <c r="H3" s="168"/>
      <c r="I3" s="169"/>
      <c r="J3" s="170"/>
      <c r="K3" s="181"/>
      <c r="L3" s="182"/>
      <c r="M3" s="222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4"/>
      <c r="AD3" s="6"/>
      <c r="AE3" s="6"/>
      <c r="AF3" s="6"/>
      <c r="AG3" s="6"/>
      <c r="AH3" s="6"/>
      <c r="AI3" s="6"/>
      <c r="AJ3" s="6"/>
      <c r="AK3" s="6"/>
      <c r="AL3" s="8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</row>
    <row r="4" spans="1:88" ht="23.1" customHeight="1" thickBot="1">
      <c r="A4" s="37" t="s">
        <v>97</v>
      </c>
      <c r="B4" s="10"/>
      <c r="C4" s="165"/>
      <c r="D4" s="166"/>
      <c r="E4" s="165"/>
      <c r="F4" s="166"/>
      <c r="G4" s="165"/>
      <c r="H4" s="166"/>
      <c r="I4" s="165"/>
      <c r="J4" s="217"/>
      <c r="K4" s="220"/>
      <c r="L4" s="221"/>
      <c r="M4" s="225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  <c r="AA4" s="226"/>
      <c r="AB4" s="226"/>
      <c r="AC4" s="227"/>
      <c r="AD4" s="4"/>
      <c r="AE4" s="4"/>
      <c r="AF4" s="4"/>
      <c r="AG4" s="4"/>
      <c r="AH4" s="4"/>
      <c r="AI4" s="4"/>
      <c r="AJ4" s="4"/>
      <c r="AK4" s="4"/>
      <c r="AL4" s="7"/>
    </row>
    <row r="5" spans="1:88" ht="56.25" customHeight="1">
      <c r="A5" s="194" t="s">
        <v>88</v>
      </c>
      <c r="B5" s="192" t="s">
        <v>87</v>
      </c>
      <c r="C5" s="196" t="s">
        <v>11</v>
      </c>
      <c r="D5" s="197"/>
      <c r="E5" s="198" t="s">
        <v>5</v>
      </c>
      <c r="F5" s="199"/>
      <c r="G5" s="199"/>
      <c r="H5" s="199"/>
      <c r="I5" s="199"/>
      <c r="J5" s="199"/>
      <c r="K5" s="200"/>
      <c r="L5" s="200"/>
      <c r="M5" s="201"/>
      <c r="N5" s="202"/>
      <c r="O5" s="203" t="s">
        <v>6</v>
      </c>
      <c r="P5" s="204"/>
      <c r="Q5" s="204"/>
      <c r="R5" s="204"/>
      <c r="S5" s="204"/>
      <c r="T5" s="204"/>
      <c r="U5" s="204"/>
      <c r="V5" s="204"/>
      <c r="W5" s="205"/>
      <c r="X5" s="206" t="s">
        <v>7</v>
      </c>
      <c r="Y5" s="207"/>
      <c r="Z5" s="207"/>
      <c r="AA5" s="208"/>
      <c r="AB5" s="209" t="s">
        <v>8</v>
      </c>
      <c r="AC5" s="210"/>
      <c r="AD5" s="211"/>
      <c r="AE5" s="212" t="s">
        <v>9</v>
      </c>
      <c r="AF5" s="213"/>
      <c r="AG5" s="213"/>
      <c r="AH5" s="213"/>
      <c r="AI5" s="214"/>
      <c r="AJ5" s="189" t="s">
        <v>10</v>
      </c>
      <c r="AK5" s="190"/>
      <c r="AL5" s="191"/>
      <c r="AN5" s="243" t="s">
        <v>91</v>
      </c>
      <c r="AO5" s="241" t="s">
        <v>92</v>
      </c>
      <c r="AP5" s="241" t="s">
        <v>93</v>
      </c>
      <c r="AQ5" s="236" t="s">
        <v>94</v>
      </c>
      <c r="AR5" s="236" t="s">
        <v>89</v>
      </c>
      <c r="AS5" s="236" t="s">
        <v>90</v>
      </c>
      <c r="AT5" s="236" t="s">
        <v>84</v>
      </c>
      <c r="AU5" s="236" t="s">
        <v>95</v>
      </c>
      <c r="AV5" s="236" t="s">
        <v>96</v>
      </c>
      <c r="AW5" s="239" t="s">
        <v>85</v>
      </c>
    </row>
    <row r="6" spans="1:88" ht="80.25" customHeight="1" thickBot="1">
      <c r="A6" s="195"/>
      <c r="B6" s="193"/>
      <c r="C6" s="131" t="s">
        <v>75</v>
      </c>
      <c r="D6" s="132" t="s">
        <v>25</v>
      </c>
      <c r="E6" s="133" t="s">
        <v>26</v>
      </c>
      <c r="F6" s="134" t="s">
        <v>98</v>
      </c>
      <c r="G6" s="135" t="s">
        <v>0</v>
      </c>
      <c r="H6" s="136" t="s">
        <v>12</v>
      </c>
      <c r="I6" s="135" t="s">
        <v>1</v>
      </c>
      <c r="J6" s="134" t="s">
        <v>2</v>
      </c>
      <c r="K6" s="135" t="s">
        <v>29</v>
      </c>
      <c r="L6" s="134" t="s">
        <v>30</v>
      </c>
      <c r="M6" s="137" t="s">
        <v>3</v>
      </c>
      <c r="N6" s="138" t="s">
        <v>4</v>
      </c>
      <c r="O6" s="139" t="s">
        <v>32</v>
      </c>
      <c r="P6" s="140" t="s">
        <v>33</v>
      </c>
      <c r="Q6" s="141" t="s">
        <v>34</v>
      </c>
      <c r="R6" s="140" t="s">
        <v>35</v>
      </c>
      <c r="S6" s="142" t="s">
        <v>36</v>
      </c>
      <c r="T6" s="141" t="s">
        <v>37</v>
      </c>
      <c r="U6" s="143" t="s">
        <v>38</v>
      </c>
      <c r="V6" s="140" t="s">
        <v>39</v>
      </c>
      <c r="W6" s="144" t="s">
        <v>40</v>
      </c>
      <c r="X6" s="145" t="s">
        <v>13</v>
      </c>
      <c r="Y6" s="146" t="s">
        <v>15</v>
      </c>
      <c r="Z6" s="147" t="s">
        <v>16</v>
      </c>
      <c r="AA6" s="148" t="s">
        <v>14</v>
      </c>
      <c r="AB6" s="149" t="s">
        <v>17</v>
      </c>
      <c r="AC6" s="150" t="s">
        <v>18</v>
      </c>
      <c r="AD6" s="151" t="s">
        <v>19</v>
      </c>
      <c r="AE6" s="152" t="s">
        <v>23</v>
      </c>
      <c r="AF6" s="153" t="s">
        <v>20</v>
      </c>
      <c r="AG6" s="153" t="s">
        <v>21</v>
      </c>
      <c r="AH6" s="153" t="s">
        <v>22</v>
      </c>
      <c r="AI6" s="154" t="s">
        <v>24</v>
      </c>
      <c r="AJ6" s="155" t="s">
        <v>53</v>
      </c>
      <c r="AK6" s="156" t="s">
        <v>54</v>
      </c>
      <c r="AL6" s="157" t="s">
        <v>55</v>
      </c>
      <c r="AM6" s="1"/>
      <c r="AN6" s="244"/>
      <c r="AO6" s="242"/>
      <c r="AP6" s="242"/>
      <c r="AQ6" s="237"/>
      <c r="AR6" s="237"/>
      <c r="AS6" s="237"/>
      <c r="AT6" s="237"/>
      <c r="AU6" s="237"/>
      <c r="AV6" s="238"/>
      <c r="AW6" s="240"/>
    </row>
    <row r="7" spans="1:88" ht="15">
      <c r="A7" s="58">
        <f t="shared" ref="A7:A71" si="0">IF(B7&gt;0,(ROW(A7)-6),0)</f>
        <v>0</v>
      </c>
      <c r="B7" s="31"/>
      <c r="C7" s="24"/>
      <c r="D7" s="16"/>
      <c r="E7" s="24"/>
      <c r="F7" s="39"/>
      <c r="G7" s="32"/>
      <c r="H7" s="38"/>
      <c r="I7" s="32"/>
      <c r="J7" s="39"/>
      <c r="K7" s="32"/>
      <c r="L7" s="39"/>
      <c r="M7" s="32"/>
      <c r="N7" s="16"/>
      <c r="O7" s="42"/>
      <c r="P7" s="48"/>
      <c r="Q7" s="38"/>
      <c r="R7" s="48"/>
      <c r="S7" s="50"/>
      <c r="T7" s="38"/>
      <c r="U7" s="48"/>
      <c r="V7" s="50"/>
      <c r="W7" s="16"/>
      <c r="X7" s="38"/>
      <c r="Y7" s="32"/>
      <c r="Z7" s="50"/>
      <c r="AA7" s="17"/>
      <c r="AB7" s="24"/>
      <c r="AC7" s="50"/>
      <c r="AD7" s="17"/>
      <c r="AE7" s="24"/>
      <c r="AF7" s="50"/>
      <c r="AG7" s="50"/>
      <c r="AH7" s="50"/>
      <c r="AI7" s="53"/>
      <c r="AJ7" s="24"/>
      <c r="AK7" s="50"/>
      <c r="AL7" s="16"/>
      <c r="AN7" s="19" t="str">
        <f t="shared" ref="AN7:AN38" si="1">IF(AND(AND(AP7="OK",AQ7="OK",AR7="OK",AS7="OK"),AND(AT7="OK",AU7="OK",AV7="OK",AW7="OK")),"Finished",IF(AND(AND(AP7="N",AQ7="N",AR7="N",AS7="N"),AND(AT7="N",AU7="N",AV7="N",AW7="N")),"N/A","Unfinished"))</f>
        <v>N/A</v>
      </c>
      <c r="AO7" s="18" t="str">
        <f>IF(A7=0,"N",A7)</f>
        <v>N</v>
      </c>
      <c r="AP7" s="18" t="str">
        <f>IF(ISBLANK(B7),"N","OK")</f>
        <v>N</v>
      </c>
      <c r="AQ7" s="18" t="str">
        <f>IF((C7+D7)=0,"N","OK")</f>
        <v>N</v>
      </c>
      <c r="AR7" s="18" t="str">
        <f>IF(AND(OR(E7=1,SUM(F7:N7)&gt;=3),OR(AND(F7=1,(SUM(G7:N7)&gt;0)),AND(F7=0,(SUM(G7:N7)=0)))),"OK","N")</f>
        <v>N</v>
      </c>
      <c r="AS7" s="18" t="str">
        <f>IF(SUM(O7:W7)&gt;0,(IF(OR((O7+ABS(P7-O7)+ABS(Q7-P7)+ABS(R7-Q7)+ABS(S7-R7)+ABS(T7-S7)+ABS(U7-T7)+ABS(V7-U7)+ABS(W7-V7)+W7)=2,(O7+ABS(P7-O7)+ABS(Q7-P7)+ABS(R7-Q7)+ABS(S7-R7)+ABS(T7-S7)+ABS(U7-T7)+ABS(V7-U7)+ABS(W7-V7)+W7)=0),"OK","N")),"N")</f>
        <v>N</v>
      </c>
      <c r="AT7" s="18" t="str">
        <f>IF(SUM(X7:AA7)&gt;0,"OK","N")</f>
        <v>N</v>
      </c>
      <c r="AU7" s="18" t="str">
        <f>IF(SUM(AB7:AD7)&gt;0,"OK","N")</f>
        <v>N</v>
      </c>
      <c r="AV7" s="22" t="str">
        <f>IF(SUM(AE7:AI7)&gt;0,(IF(OR((AE7+ABS(AF7-AE7)+ABS(AG7-AF7)+ABS(AH7-AG7)+ABS(AI7-AH7)+AI7)=2,(AE7+ABS(AF7-AE7)+ABS(AG7-AF7)+ABS(AH7-AG7)+ABS(AI7-AH7)+AI7)=0),"OK","N")),"N")</f>
        <v>N</v>
      </c>
      <c r="AW7" s="20" t="str">
        <f>IF(SUM(AJ7:AL7)&gt;0,"OK","N")</f>
        <v>N</v>
      </c>
    </row>
    <row r="8" spans="1:88" ht="15">
      <c r="A8" s="58">
        <f t="shared" si="0"/>
        <v>0</v>
      </c>
      <c r="B8" s="31"/>
      <c r="C8" s="24"/>
      <c r="D8" s="16"/>
      <c r="E8" s="24"/>
      <c r="F8" s="39"/>
      <c r="G8" s="32"/>
      <c r="H8" s="38"/>
      <c r="I8" s="32"/>
      <c r="J8" s="39"/>
      <c r="K8" s="32"/>
      <c r="L8" s="39"/>
      <c r="M8" s="32"/>
      <c r="N8" s="16"/>
      <c r="O8" s="42"/>
      <c r="P8" s="48"/>
      <c r="Q8" s="38"/>
      <c r="R8" s="48"/>
      <c r="S8" s="50"/>
      <c r="T8" s="38"/>
      <c r="U8" s="48"/>
      <c r="V8" s="50"/>
      <c r="W8" s="16"/>
      <c r="X8" s="38"/>
      <c r="Y8" s="32"/>
      <c r="Z8" s="50"/>
      <c r="AA8" s="17"/>
      <c r="AB8" s="24"/>
      <c r="AC8" s="50"/>
      <c r="AD8" s="17"/>
      <c r="AE8" s="24"/>
      <c r="AF8" s="50"/>
      <c r="AG8" s="50"/>
      <c r="AH8" s="50"/>
      <c r="AI8" s="53"/>
      <c r="AJ8" s="24"/>
      <c r="AK8" s="50"/>
      <c r="AL8" s="16"/>
      <c r="AN8" s="21" t="str">
        <f t="shared" si="1"/>
        <v>N/A</v>
      </c>
      <c r="AO8" s="22" t="str">
        <f t="shared" ref="AO8" si="2">IF(A8=0,"N",A8)</f>
        <v>N</v>
      </c>
      <c r="AP8" s="18" t="str">
        <f t="shared" ref="AP8" si="3">IF(ISBLANK(B8),"N","OK")</f>
        <v>N</v>
      </c>
      <c r="AQ8" s="18" t="str">
        <f t="shared" ref="AQ8" si="4">IF((C8+D8)=0,"N","OK")</f>
        <v>N</v>
      </c>
      <c r="AR8" s="18" t="str">
        <f t="shared" ref="AR8:AR71" si="5">IF(AND(OR(E8=1,SUM(F8:N8)&gt;=3),OR(AND(F8=1,(SUM(G8:N8)&gt;0)),AND(F8=0,(SUM(G8:N8)=0)))),"OK","N")</f>
        <v>N</v>
      </c>
      <c r="AS8" s="18" t="str">
        <f>IF(SUM(O8:W8)&gt;0,(IF(OR((O8+ABS(P8-O8)+ABS(Q8-P8)+ABS(R8-Q8)+ABS(S8-R8)+ABS(T8-S8)+ABS(U8-T8)+ABS(V8-U8)+ABS(W8-V8)+W8)=2,(O8+ABS(P8-O8)+ABS(Q8-P8)+ABS(R8-Q8)+ABS(S8-R8)+ABS(T8-S8)+ABS(U8-T8)+ABS(V8-U8)+ABS(W8-V8)+W8)=0),"OK","N")),"N")</f>
        <v>N</v>
      </c>
      <c r="AT8" s="18" t="str">
        <f t="shared" ref="AT8" si="6">IF(SUM(X8:AA8)&gt;0,"OK","N")</f>
        <v>N</v>
      </c>
      <c r="AU8" s="18" t="str">
        <f t="shared" ref="AU8" si="7">IF(SUM(AB8:AD8)&gt;0,"OK","N")</f>
        <v>N</v>
      </c>
      <c r="AV8" s="22" t="str">
        <f t="shared" ref="AV8:AV71" si="8">IF(SUM(AE8:AI8)&gt;0,(IF(OR((AE8+ABS(AF8-AE8)+ABS(AG8-AF8)+ABS(AH8-AG8)+ABS(AI8-AH8)+AI8)=2,(AE8+ABS(AF8-AE8)+ABS(AG8-AF8)+ABS(AH8-AG8)+ABS(AI8-AH8)+AI8)=0),"OK","N")),"N")</f>
        <v>N</v>
      </c>
      <c r="AW8" s="23" t="str">
        <f t="shared" ref="AW8" si="9">IF(SUM(AJ8:AL8)&gt;0,"OK","N")</f>
        <v>N</v>
      </c>
    </row>
    <row r="9" spans="1:88" ht="15">
      <c r="A9" s="58">
        <f t="shared" si="0"/>
        <v>0</v>
      </c>
      <c r="B9" s="31"/>
      <c r="C9" s="24"/>
      <c r="D9" s="16"/>
      <c r="E9" s="24"/>
      <c r="F9" s="39"/>
      <c r="G9" s="32"/>
      <c r="H9" s="38"/>
      <c r="I9" s="32"/>
      <c r="J9" s="39"/>
      <c r="K9" s="32"/>
      <c r="L9" s="39"/>
      <c r="M9" s="32"/>
      <c r="N9" s="16"/>
      <c r="O9" s="42"/>
      <c r="P9" s="48"/>
      <c r="Q9" s="38"/>
      <c r="R9" s="48"/>
      <c r="S9" s="50"/>
      <c r="T9" s="38"/>
      <c r="U9" s="48"/>
      <c r="V9" s="50"/>
      <c r="W9" s="16"/>
      <c r="X9" s="38"/>
      <c r="Y9" s="32"/>
      <c r="Z9" s="50"/>
      <c r="AA9" s="17"/>
      <c r="AB9" s="24"/>
      <c r="AC9" s="50"/>
      <c r="AD9" s="17"/>
      <c r="AE9" s="24"/>
      <c r="AF9" s="50"/>
      <c r="AG9" s="50"/>
      <c r="AH9" s="50"/>
      <c r="AI9" s="53"/>
      <c r="AJ9" s="24"/>
      <c r="AK9" s="50"/>
      <c r="AL9" s="16"/>
      <c r="AN9" s="21" t="str">
        <f t="shared" si="1"/>
        <v>N/A</v>
      </c>
      <c r="AO9" s="18" t="str">
        <f t="shared" ref="AO9:AO72" si="10">IF(A9=0,"N",A9)</f>
        <v>N</v>
      </c>
      <c r="AP9" s="18" t="str">
        <f t="shared" ref="AP9:AP72" si="11">IF(ISBLANK(B9),"N","OK")</f>
        <v>N</v>
      </c>
      <c r="AQ9" s="18" t="str">
        <f t="shared" ref="AQ9:AQ72" si="12">IF((C9+D9)=0,"N","OK")</f>
        <v>N</v>
      </c>
      <c r="AR9" s="18" t="str">
        <f t="shared" si="5"/>
        <v>N</v>
      </c>
      <c r="AS9" s="18" t="str">
        <f t="shared" ref="AS9:AS72" si="13">IF(SUM(O9:W9)&gt;0,(IF(OR((O9+ABS(P9-O9)+ABS(Q9-P9)+ABS(R9-Q9)+ABS(S9-R9)+ABS(T9-S9)+ABS(U9-T9)+ABS(V9-U9)+ABS(W9-V9)+W9)=2,(O9+ABS(P9-O9)+ABS(Q9-P9)+ABS(R9-Q9)+ABS(S9-R9)+ABS(T9-S9)+ABS(U9-T9)+ABS(V9-U9)+ABS(W9-V9)+W9)=0),"OK","N")),"N")</f>
        <v>N</v>
      </c>
      <c r="AT9" s="18" t="str">
        <f t="shared" ref="AT9:AT72" si="14">IF(SUM(X9:AA9)&gt;0,"OK","N")</f>
        <v>N</v>
      </c>
      <c r="AU9" s="18" t="str">
        <f t="shared" ref="AU9:AU72" si="15">IF(SUM(AB9:AD9)&gt;0,"OK","N")</f>
        <v>N</v>
      </c>
      <c r="AV9" s="22" t="str">
        <f t="shared" si="8"/>
        <v>N</v>
      </c>
      <c r="AW9" s="23" t="str">
        <f t="shared" ref="AW9:AW72" si="16">IF(SUM(AJ9:AL9)&gt;0,"OK","N")</f>
        <v>N</v>
      </c>
    </row>
    <row r="10" spans="1:88" ht="15">
      <c r="A10" s="58">
        <f t="shared" si="0"/>
        <v>0</v>
      </c>
      <c r="B10" s="31"/>
      <c r="C10" s="24"/>
      <c r="D10" s="16"/>
      <c r="E10" s="24"/>
      <c r="F10" s="39"/>
      <c r="G10" s="32"/>
      <c r="H10" s="38"/>
      <c r="I10" s="32"/>
      <c r="J10" s="39"/>
      <c r="K10" s="32"/>
      <c r="L10" s="39"/>
      <c r="M10" s="32"/>
      <c r="N10" s="16"/>
      <c r="O10" s="42"/>
      <c r="P10" s="48"/>
      <c r="Q10" s="38"/>
      <c r="R10" s="48"/>
      <c r="S10" s="50"/>
      <c r="T10" s="38"/>
      <c r="U10" s="48"/>
      <c r="V10" s="50"/>
      <c r="W10" s="16"/>
      <c r="X10" s="38"/>
      <c r="Y10" s="32"/>
      <c r="Z10" s="50"/>
      <c r="AA10" s="17"/>
      <c r="AB10" s="24"/>
      <c r="AC10" s="50"/>
      <c r="AD10" s="17"/>
      <c r="AE10" s="24"/>
      <c r="AF10" s="50"/>
      <c r="AG10" s="50"/>
      <c r="AH10" s="50"/>
      <c r="AI10" s="53"/>
      <c r="AJ10" s="24"/>
      <c r="AK10" s="50"/>
      <c r="AL10" s="16"/>
      <c r="AN10" s="21" t="str">
        <f t="shared" si="1"/>
        <v>N/A</v>
      </c>
      <c r="AO10" s="18" t="str">
        <f t="shared" si="10"/>
        <v>N</v>
      </c>
      <c r="AP10" s="18" t="str">
        <f t="shared" si="11"/>
        <v>N</v>
      </c>
      <c r="AQ10" s="18" t="str">
        <f t="shared" si="12"/>
        <v>N</v>
      </c>
      <c r="AR10" s="18" t="str">
        <f t="shared" si="5"/>
        <v>N</v>
      </c>
      <c r="AS10" s="18" t="str">
        <f t="shared" si="13"/>
        <v>N</v>
      </c>
      <c r="AT10" s="18" t="str">
        <f t="shared" si="14"/>
        <v>N</v>
      </c>
      <c r="AU10" s="18" t="str">
        <f t="shared" si="15"/>
        <v>N</v>
      </c>
      <c r="AV10" s="22" t="str">
        <f t="shared" si="8"/>
        <v>N</v>
      </c>
      <c r="AW10" s="23" t="str">
        <f t="shared" si="16"/>
        <v>N</v>
      </c>
    </row>
    <row r="11" spans="1:88" ht="15">
      <c r="A11" s="58">
        <f t="shared" si="0"/>
        <v>0</v>
      </c>
      <c r="B11" s="31"/>
      <c r="C11" s="24"/>
      <c r="D11" s="16"/>
      <c r="E11" s="24"/>
      <c r="F11" s="39"/>
      <c r="G11" s="32"/>
      <c r="H11" s="38"/>
      <c r="I11" s="32"/>
      <c r="J11" s="39"/>
      <c r="K11" s="32"/>
      <c r="L11" s="39"/>
      <c r="M11" s="32"/>
      <c r="N11" s="16"/>
      <c r="O11" s="42"/>
      <c r="P11" s="48"/>
      <c r="Q11" s="38"/>
      <c r="R11" s="48"/>
      <c r="S11" s="50"/>
      <c r="T11" s="38"/>
      <c r="U11" s="48"/>
      <c r="V11" s="50"/>
      <c r="W11" s="16"/>
      <c r="X11" s="38"/>
      <c r="Y11" s="32"/>
      <c r="Z11" s="50"/>
      <c r="AA11" s="17"/>
      <c r="AB11" s="24"/>
      <c r="AC11" s="50"/>
      <c r="AD11" s="17"/>
      <c r="AE11" s="24"/>
      <c r="AF11" s="50"/>
      <c r="AG11" s="50"/>
      <c r="AH11" s="50"/>
      <c r="AI11" s="53"/>
      <c r="AJ11" s="24"/>
      <c r="AK11" s="50"/>
      <c r="AL11" s="16"/>
      <c r="AN11" s="21" t="str">
        <f t="shared" si="1"/>
        <v>N/A</v>
      </c>
      <c r="AO11" s="18" t="str">
        <f t="shared" si="10"/>
        <v>N</v>
      </c>
      <c r="AP11" s="18" t="str">
        <f t="shared" si="11"/>
        <v>N</v>
      </c>
      <c r="AQ11" s="18" t="str">
        <f t="shared" si="12"/>
        <v>N</v>
      </c>
      <c r="AR11" s="18" t="str">
        <f t="shared" si="5"/>
        <v>N</v>
      </c>
      <c r="AS11" s="18" t="str">
        <f t="shared" si="13"/>
        <v>N</v>
      </c>
      <c r="AT11" s="18" t="str">
        <f t="shared" si="14"/>
        <v>N</v>
      </c>
      <c r="AU11" s="18" t="str">
        <f t="shared" si="15"/>
        <v>N</v>
      </c>
      <c r="AV11" s="22" t="str">
        <f t="shared" si="8"/>
        <v>N</v>
      </c>
      <c r="AW11" s="23" t="str">
        <f t="shared" si="16"/>
        <v>N</v>
      </c>
    </row>
    <row r="12" spans="1:88" ht="15">
      <c r="A12" s="58">
        <f t="shared" si="0"/>
        <v>0</v>
      </c>
      <c r="B12" s="31"/>
      <c r="C12" s="24"/>
      <c r="D12" s="16"/>
      <c r="E12" s="24"/>
      <c r="F12" s="39"/>
      <c r="G12" s="32"/>
      <c r="H12" s="38"/>
      <c r="I12" s="32"/>
      <c r="J12" s="39"/>
      <c r="K12" s="32"/>
      <c r="L12" s="39"/>
      <c r="M12" s="32"/>
      <c r="N12" s="16"/>
      <c r="O12" s="42"/>
      <c r="P12" s="48"/>
      <c r="Q12" s="38"/>
      <c r="R12" s="48"/>
      <c r="S12" s="50"/>
      <c r="T12" s="38"/>
      <c r="U12" s="48"/>
      <c r="V12" s="50"/>
      <c r="W12" s="16"/>
      <c r="X12" s="38"/>
      <c r="Y12" s="32"/>
      <c r="Z12" s="50"/>
      <c r="AA12" s="17"/>
      <c r="AB12" s="24"/>
      <c r="AC12" s="50"/>
      <c r="AD12" s="17"/>
      <c r="AE12" s="24"/>
      <c r="AF12" s="50"/>
      <c r="AG12" s="50"/>
      <c r="AH12" s="50"/>
      <c r="AI12" s="53"/>
      <c r="AJ12" s="24"/>
      <c r="AK12" s="50"/>
      <c r="AL12" s="16"/>
      <c r="AN12" s="21" t="str">
        <f t="shared" si="1"/>
        <v>N/A</v>
      </c>
      <c r="AO12" s="18" t="str">
        <f t="shared" si="10"/>
        <v>N</v>
      </c>
      <c r="AP12" s="18" t="str">
        <f t="shared" si="11"/>
        <v>N</v>
      </c>
      <c r="AQ12" s="18" t="str">
        <f t="shared" si="12"/>
        <v>N</v>
      </c>
      <c r="AR12" s="18" t="str">
        <f t="shared" si="5"/>
        <v>N</v>
      </c>
      <c r="AS12" s="18" t="str">
        <f t="shared" si="13"/>
        <v>N</v>
      </c>
      <c r="AT12" s="18" t="str">
        <f t="shared" si="14"/>
        <v>N</v>
      </c>
      <c r="AU12" s="18" t="str">
        <f t="shared" si="15"/>
        <v>N</v>
      </c>
      <c r="AV12" s="22" t="str">
        <f t="shared" si="8"/>
        <v>N</v>
      </c>
      <c r="AW12" s="23" t="str">
        <f t="shared" si="16"/>
        <v>N</v>
      </c>
    </row>
    <row r="13" spans="1:88" ht="15">
      <c r="A13" s="58">
        <f t="shared" si="0"/>
        <v>0</v>
      </c>
      <c r="B13" s="31"/>
      <c r="C13" s="24"/>
      <c r="D13" s="16"/>
      <c r="E13" s="24"/>
      <c r="F13" s="39"/>
      <c r="G13" s="32"/>
      <c r="H13" s="38"/>
      <c r="I13" s="32"/>
      <c r="J13" s="39"/>
      <c r="K13" s="32"/>
      <c r="L13" s="39"/>
      <c r="M13" s="32"/>
      <c r="N13" s="16"/>
      <c r="O13" s="42"/>
      <c r="P13" s="48"/>
      <c r="Q13" s="38"/>
      <c r="R13" s="48"/>
      <c r="S13" s="50"/>
      <c r="T13" s="38"/>
      <c r="U13" s="48"/>
      <c r="V13" s="50"/>
      <c r="W13" s="16"/>
      <c r="X13" s="38"/>
      <c r="Y13" s="32"/>
      <c r="Z13" s="50"/>
      <c r="AA13" s="17"/>
      <c r="AB13" s="24"/>
      <c r="AC13" s="50"/>
      <c r="AD13" s="17"/>
      <c r="AE13" s="24"/>
      <c r="AF13" s="50"/>
      <c r="AG13" s="50"/>
      <c r="AH13" s="50"/>
      <c r="AI13" s="53"/>
      <c r="AJ13" s="24"/>
      <c r="AK13" s="50"/>
      <c r="AL13" s="16"/>
      <c r="AN13" s="21" t="str">
        <f t="shared" si="1"/>
        <v>N/A</v>
      </c>
      <c r="AO13" s="18" t="str">
        <f t="shared" si="10"/>
        <v>N</v>
      </c>
      <c r="AP13" s="18" t="str">
        <f t="shared" si="11"/>
        <v>N</v>
      </c>
      <c r="AQ13" s="18" t="str">
        <f t="shared" si="12"/>
        <v>N</v>
      </c>
      <c r="AR13" s="18" t="str">
        <f t="shared" si="5"/>
        <v>N</v>
      </c>
      <c r="AS13" s="18" t="str">
        <f t="shared" si="13"/>
        <v>N</v>
      </c>
      <c r="AT13" s="18" t="str">
        <f t="shared" si="14"/>
        <v>N</v>
      </c>
      <c r="AU13" s="18" t="str">
        <f t="shared" si="15"/>
        <v>N</v>
      </c>
      <c r="AV13" s="22" t="str">
        <f t="shared" si="8"/>
        <v>N</v>
      </c>
      <c r="AW13" s="23" t="str">
        <f t="shared" si="16"/>
        <v>N</v>
      </c>
    </row>
    <row r="14" spans="1:88" ht="15">
      <c r="A14" s="58">
        <f t="shared" si="0"/>
        <v>0</v>
      </c>
      <c r="B14" s="31"/>
      <c r="C14" s="24"/>
      <c r="D14" s="16"/>
      <c r="E14" s="24"/>
      <c r="F14" s="39"/>
      <c r="G14" s="32"/>
      <c r="H14" s="38"/>
      <c r="I14" s="32"/>
      <c r="J14" s="39"/>
      <c r="K14" s="32"/>
      <c r="L14" s="39"/>
      <c r="M14" s="32"/>
      <c r="N14" s="16"/>
      <c r="O14" s="42"/>
      <c r="P14" s="48"/>
      <c r="Q14" s="38"/>
      <c r="R14" s="48"/>
      <c r="S14" s="50"/>
      <c r="T14" s="38"/>
      <c r="U14" s="48"/>
      <c r="V14" s="50"/>
      <c r="W14" s="16"/>
      <c r="X14" s="38"/>
      <c r="Y14" s="32"/>
      <c r="Z14" s="50"/>
      <c r="AA14" s="17"/>
      <c r="AB14" s="24"/>
      <c r="AC14" s="50"/>
      <c r="AD14" s="17"/>
      <c r="AE14" s="24"/>
      <c r="AF14" s="50"/>
      <c r="AG14" s="50"/>
      <c r="AH14" s="50"/>
      <c r="AI14" s="53"/>
      <c r="AJ14" s="24"/>
      <c r="AK14" s="50"/>
      <c r="AL14" s="16"/>
      <c r="AN14" s="21" t="str">
        <f t="shared" si="1"/>
        <v>N/A</v>
      </c>
      <c r="AO14" s="18" t="str">
        <f t="shared" si="10"/>
        <v>N</v>
      </c>
      <c r="AP14" s="18" t="str">
        <f t="shared" si="11"/>
        <v>N</v>
      </c>
      <c r="AQ14" s="18" t="str">
        <f t="shared" si="12"/>
        <v>N</v>
      </c>
      <c r="AR14" s="18" t="str">
        <f t="shared" si="5"/>
        <v>N</v>
      </c>
      <c r="AS14" s="18" t="str">
        <f t="shared" si="13"/>
        <v>N</v>
      </c>
      <c r="AT14" s="18" t="str">
        <f t="shared" si="14"/>
        <v>N</v>
      </c>
      <c r="AU14" s="18" t="str">
        <f t="shared" si="15"/>
        <v>N</v>
      </c>
      <c r="AV14" s="22" t="str">
        <f t="shared" si="8"/>
        <v>N</v>
      </c>
      <c r="AW14" s="23" t="str">
        <f t="shared" si="16"/>
        <v>N</v>
      </c>
    </row>
    <row r="15" spans="1:88" ht="15">
      <c r="A15" s="58">
        <f t="shared" si="0"/>
        <v>0</v>
      </c>
      <c r="B15" s="31"/>
      <c r="C15" s="24"/>
      <c r="D15" s="16"/>
      <c r="E15" s="24"/>
      <c r="F15" s="39"/>
      <c r="G15" s="32"/>
      <c r="H15" s="38"/>
      <c r="I15" s="32"/>
      <c r="J15" s="39"/>
      <c r="K15" s="32"/>
      <c r="L15" s="39"/>
      <c r="M15" s="32"/>
      <c r="N15" s="16"/>
      <c r="O15" s="42"/>
      <c r="P15" s="48"/>
      <c r="Q15" s="38"/>
      <c r="R15" s="48"/>
      <c r="S15" s="50"/>
      <c r="T15" s="38"/>
      <c r="U15" s="48"/>
      <c r="V15" s="50"/>
      <c r="W15" s="16"/>
      <c r="X15" s="38"/>
      <c r="Y15" s="32"/>
      <c r="Z15" s="50"/>
      <c r="AA15" s="17"/>
      <c r="AB15" s="24"/>
      <c r="AC15" s="50"/>
      <c r="AD15" s="17"/>
      <c r="AE15" s="24"/>
      <c r="AF15" s="50"/>
      <c r="AG15" s="50"/>
      <c r="AH15" s="50"/>
      <c r="AI15" s="53"/>
      <c r="AJ15" s="24"/>
      <c r="AK15" s="50"/>
      <c r="AL15" s="16"/>
      <c r="AN15" s="21" t="str">
        <f t="shared" si="1"/>
        <v>N/A</v>
      </c>
      <c r="AO15" s="18" t="str">
        <f t="shared" si="10"/>
        <v>N</v>
      </c>
      <c r="AP15" s="18" t="str">
        <f t="shared" si="11"/>
        <v>N</v>
      </c>
      <c r="AQ15" s="18" t="str">
        <f t="shared" si="12"/>
        <v>N</v>
      </c>
      <c r="AR15" s="18" t="str">
        <f t="shared" si="5"/>
        <v>N</v>
      </c>
      <c r="AS15" s="18" t="str">
        <f t="shared" si="13"/>
        <v>N</v>
      </c>
      <c r="AT15" s="18" t="str">
        <f t="shared" si="14"/>
        <v>N</v>
      </c>
      <c r="AU15" s="18" t="str">
        <f t="shared" si="15"/>
        <v>N</v>
      </c>
      <c r="AV15" s="22" t="str">
        <f t="shared" si="8"/>
        <v>N</v>
      </c>
      <c r="AW15" s="23" t="str">
        <f t="shared" si="16"/>
        <v>N</v>
      </c>
    </row>
    <row r="16" spans="1:88" ht="15">
      <c r="A16" s="58">
        <f t="shared" si="0"/>
        <v>0</v>
      </c>
      <c r="B16" s="31"/>
      <c r="C16" s="24"/>
      <c r="D16" s="16"/>
      <c r="E16" s="24"/>
      <c r="F16" s="39"/>
      <c r="G16" s="32"/>
      <c r="H16" s="38"/>
      <c r="I16" s="32"/>
      <c r="J16" s="39"/>
      <c r="K16" s="32"/>
      <c r="L16" s="39"/>
      <c r="M16" s="32"/>
      <c r="N16" s="16"/>
      <c r="O16" s="42"/>
      <c r="P16" s="48"/>
      <c r="Q16" s="38"/>
      <c r="R16" s="48"/>
      <c r="S16" s="50"/>
      <c r="T16" s="38"/>
      <c r="U16" s="48"/>
      <c r="V16" s="50"/>
      <c r="W16" s="16"/>
      <c r="X16" s="38"/>
      <c r="Y16" s="32"/>
      <c r="Z16" s="50"/>
      <c r="AA16" s="17"/>
      <c r="AB16" s="24"/>
      <c r="AC16" s="50"/>
      <c r="AD16" s="17"/>
      <c r="AE16" s="24"/>
      <c r="AF16" s="50"/>
      <c r="AG16" s="50"/>
      <c r="AH16" s="50"/>
      <c r="AI16" s="53"/>
      <c r="AJ16" s="24"/>
      <c r="AK16" s="50"/>
      <c r="AL16" s="16"/>
      <c r="AN16" s="21" t="str">
        <f t="shared" si="1"/>
        <v>N/A</v>
      </c>
      <c r="AO16" s="18" t="str">
        <f t="shared" si="10"/>
        <v>N</v>
      </c>
      <c r="AP16" s="18" t="str">
        <f t="shared" si="11"/>
        <v>N</v>
      </c>
      <c r="AQ16" s="18" t="str">
        <f t="shared" si="12"/>
        <v>N</v>
      </c>
      <c r="AR16" s="18" t="str">
        <f t="shared" si="5"/>
        <v>N</v>
      </c>
      <c r="AS16" s="18" t="str">
        <f t="shared" si="13"/>
        <v>N</v>
      </c>
      <c r="AT16" s="18" t="str">
        <f t="shared" si="14"/>
        <v>N</v>
      </c>
      <c r="AU16" s="18" t="str">
        <f t="shared" si="15"/>
        <v>N</v>
      </c>
      <c r="AV16" s="22" t="str">
        <f t="shared" si="8"/>
        <v>N</v>
      </c>
      <c r="AW16" s="23" t="str">
        <f t="shared" si="16"/>
        <v>N</v>
      </c>
    </row>
    <row r="17" spans="1:49" ht="15">
      <c r="A17" s="58">
        <f t="shared" si="0"/>
        <v>0</v>
      </c>
      <c r="B17" s="31"/>
      <c r="C17" s="24"/>
      <c r="D17" s="16"/>
      <c r="E17" s="24"/>
      <c r="F17" s="39"/>
      <c r="G17" s="32"/>
      <c r="H17" s="38"/>
      <c r="I17" s="32"/>
      <c r="J17" s="39"/>
      <c r="K17" s="32"/>
      <c r="L17" s="39"/>
      <c r="M17" s="32"/>
      <c r="N17" s="16"/>
      <c r="O17" s="42"/>
      <c r="P17" s="48"/>
      <c r="Q17" s="38"/>
      <c r="R17" s="48"/>
      <c r="S17" s="50"/>
      <c r="T17" s="38"/>
      <c r="U17" s="48"/>
      <c r="V17" s="50"/>
      <c r="W17" s="16"/>
      <c r="X17" s="38"/>
      <c r="Y17" s="32"/>
      <c r="Z17" s="50"/>
      <c r="AA17" s="17"/>
      <c r="AB17" s="24"/>
      <c r="AC17" s="50"/>
      <c r="AD17" s="17"/>
      <c r="AE17" s="24"/>
      <c r="AF17" s="50"/>
      <c r="AG17" s="50"/>
      <c r="AH17" s="50"/>
      <c r="AI17" s="53"/>
      <c r="AJ17" s="24"/>
      <c r="AK17" s="50"/>
      <c r="AL17" s="16"/>
      <c r="AN17" s="21" t="str">
        <f t="shared" si="1"/>
        <v>N/A</v>
      </c>
      <c r="AO17" s="18" t="str">
        <f t="shared" si="10"/>
        <v>N</v>
      </c>
      <c r="AP17" s="18" t="str">
        <f t="shared" si="11"/>
        <v>N</v>
      </c>
      <c r="AQ17" s="18" t="str">
        <f t="shared" si="12"/>
        <v>N</v>
      </c>
      <c r="AR17" s="18" t="str">
        <f t="shared" si="5"/>
        <v>N</v>
      </c>
      <c r="AS17" s="18" t="str">
        <f t="shared" si="13"/>
        <v>N</v>
      </c>
      <c r="AT17" s="18" t="str">
        <f t="shared" si="14"/>
        <v>N</v>
      </c>
      <c r="AU17" s="18" t="str">
        <f t="shared" si="15"/>
        <v>N</v>
      </c>
      <c r="AV17" s="22" t="str">
        <f t="shared" si="8"/>
        <v>N</v>
      </c>
      <c r="AW17" s="23" t="str">
        <f t="shared" si="16"/>
        <v>N</v>
      </c>
    </row>
    <row r="18" spans="1:49" ht="15">
      <c r="A18" s="58">
        <f t="shared" si="0"/>
        <v>0</v>
      </c>
      <c r="B18" s="31"/>
      <c r="C18" s="24"/>
      <c r="D18" s="16"/>
      <c r="E18" s="24"/>
      <c r="F18" s="39"/>
      <c r="G18" s="32"/>
      <c r="H18" s="38"/>
      <c r="I18" s="32"/>
      <c r="J18" s="39"/>
      <c r="K18" s="32"/>
      <c r="L18" s="39"/>
      <c r="M18" s="32"/>
      <c r="N18" s="16"/>
      <c r="O18" s="42"/>
      <c r="P18" s="48"/>
      <c r="Q18" s="38"/>
      <c r="R18" s="48"/>
      <c r="S18" s="50"/>
      <c r="T18" s="38"/>
      <c r="U18" s="48"/>
      <c r="V18" s="50"/>
      <c r="W18" s="16"/>
      <c r="X18" s="38"/>
      <c r="Y18" s="32"/>
      <c r="Z18" s="50"/>
      <c r="AA18" s="17"/>
      <c r="AB18" s="24"/>
      <c r="AC18" s="50"/>
      <c r="AD18" s="17"/>
      <c r="AE18" s="24"/>
      <c r="AF18" s="50"/>
      <c r="AG18" s="50"/>
      <c r="AH18" s="50"/>
      <c r="AI18" s="53"/>
      <c r="AJ18" s="24"/>
      <c r="AK18" s="50"/>
      <c r="AL18" s="16"/>
      <c r="AN18" s="21" t="str">
        <f t="shared" si="1"/>
        <v>N/A</v>
      </c>
      <c r="AO18" s="18" t="str">
        <f t="shared" si="10"/>
        <v>N</v>
      </c>
      <c r="AP18" s="18" t="str">
        <f t="shared" si="11"/>
        <v>N</v>
      </c>
      <c r="AQ18" s="18" t="str">
        <f t="shared" si="12"/>
        <v>N</v>
      </c>
      <c r="AR18" s="18" t="str">
        <f t="shared" si="5"/>
        <v>N</v>
      </c>
      <c r="AS18" s="18" t="str">
        <f t="shared" si="13"/>
        <v>N</v>
      </c>
      <c r="AT18" s="18" t="str">
        <f t="shared" si="14"/>
        <v>N</v>
      </c>
      <c r="AU18" s="18" t="str">
        <f t="shared" si="15"/>
        <v>N</v>
      </c>
      <c r="AV18" s="22" t="str">
        <f t="shared" si="8"/>
        <v>N</v>
      </c>
      <c r="AW18" s="23" t="str">
        <f t="shared" si="16"/>
        <v>N</v>
      </c>
    </row>
    <row r="19" spans="1:49" ht="15">
      <c r="A19" s="58">
        <f t="shared" si="0"/>
        <v>0</v>
      </c>
      <c r="B19" s="31"/>
      <c r="C19" s="24"/>
      <c r="D19" s="16"/>
      <c r="E19" s="24"/>
      <c r="F19" s="39"/>
      <c r="G19" s="32"/>
      <c r="H19" s="38"/>
      <c r="I19" s="32"/>
      <c r="J19" s="39"/>
      <c r="K19" s="32"/>
      <c r="L19" s="39"/>
      <c r="M19" s="32"/>
      <c r="N19" s="16"/>
      <c r="O19" s="42"/>
      <c r="P19" s="48"/>
      <c r="Q19" s="38"/>
      <c r="R19" s="48"/>
      <c r="S19" s="50"/>
      <c r="T19" s="38"/>
      <c r="U19" s="48"/>
      <c r="V19" s="50"/>
      <c r="W19" s="16"/>
      <c r="X19" s="38"/>
      <c r="Y19" s="32"/>
      <c r="Z19" s="50"/>
      <c r="AA19" s="17"/>
      <c r="AB19" s="24"/>
      <c r="AC19" s="50"/>
      <c r="AD19" s="17"/>
      <c r="AE19" s="24"/>
      <c r="AF19" s="50"/>
      <c r="AG19" s="50"/>
      <c r="AH19" s="50"/>
      <c r="AI19" s="53"/>
      <c r="AJ19" s="24"/>
      <c r="AK19" s="50"/>
      <c r="AL19" s="16"/>
      <c r="AN19" s="21" t="str">
        <f t="shared" si="1"/>
        <v>N/A</v>
      </c>
      <c r="AO19" s="18" t="str">
        <f t="shared" si="10"/>
        <v>N</v>
      </c>
      <c r="AP19" s="18" t="str">
        <f t="shared" si="11"/>
        <v>N</v>
      </c>
      <c r="AQ19" s="18" t="str">
        <f t="shared" si="12"/>
        <v>N</v>
      </c>
      <c r="AR19" s="18" t="str">
        <f t="shared" si="5"/>
        <v>N</v>
      </c>
      <c r="AS19" s="18" t="str">
        <f t="shared" si="13"/>
        <v>N</v>
      </c>
      <c r="AT19" s="18" t="str">
        <f t="shared" si="14"/>
        <v>N</v>
      </c>
      <c r="AU19" s="18" t="str">
        <f t="shared" si="15"/>
        <v>N</v>
      </c>
      <c r="AV19" s="22" t="str">
        <f t="shared" si="8"/>
        <v>N</v>
      </c>
      <c r="AW19" s="23" t="str">
        <f t="shared" si="16"/>
        <v>N</v>
      </c>
    </row>
    <row r="20" spans="1:49" ht="15">
      <c r="A20" s="58">
        <f t="shared" si="0"/>
        <v>0</v>
      </c>
      <c r="B20" s="31"/>
      <c r="C20" s="24"/>
      <c r="D20" s="16"/>
      <c r="E20" s="24"/>
      <c r="F20" s="39"/>
      <c r="G20" s="32"/>
      <c r="H20" s="38"/>
      <c r="I20" s="32"/>
      <c r="J20" s="39"/>
      <c r="K20" s="32"/>
      <c r="L20" s="39"/>
      <c r="M20" s="32"/>
      <c r="N20" s="16"/>
      <c r="O20" s="42"/>
      <c r="P20" s="48"/>
      <c r="Q20" s="38"/>
      <c r="R20" s="48"/>
      <c r="S20" s="50"/>
      <c r="T20" s="38"/>
      <c r="U20" s="48"/>
      <c r="V20" s="50"/>
      <c r="W20" s="16"/>
      <c r="X20" s="38"/>
      <c r="Y20" s="32"/>
      <c r="Z20" s="50"/>
      <c r="AA20" s="17"/>
      <c r="AB20" s="24"/>
      <c r="AC20" s="50"/>
      <c r="AD20" s="17"/>
      <c r="AE20" s="24"/>
      <c r="AF20" s="50"/>
      <c r="AG20" s="50"/>
      <c r="AH20" s="50"/>
      <c r="AI20" s="53"/>
      <c r="AJ20" s="24"/>
      <c r="AK20" s="50"/>
      <c r="AL20" s="16"/>
      <c r="AN20" s="21" t="str">
        <f t="shared" si="1"/>
        <v>N/A</v>
      </c>
      <c r="AO20" s="18" t="str">
        <f t="shared" si="10"/>
        <v>N</v>
      </c>
      <c r="AP20" s="18" t="str">
        <f t="shared" si="11"/>
        <v>N</v>
      </c>
      <c r="AQ20" s="18" t="str">
        <f t="shared" si="12"/>
        <v>N</v>
      </c>
      <c r="AR20" s="18" t="str">
        <f t="shared" si="5"/>
        <v>N</v>
      </c>
      <c r="AS20" s="18" t="str">
        <f t="shared" si="13"/>
        <v>N</v>
      </c>
      <c r="AT20" s="18" t="str">
        <f t="shared" si="14"/>
        <v>N</v>
      </c>
      <c r="AU20" s="18" t="str">
        <f t="shared" si="15"/>
        <v>N</v>
      </c>
      <c r="AV20" s="22" t="str">
        <f t="shared" si="8"/>
        <v>N</v>
      </c>
      <c r="AW20" s="23" t="str">
        <f t="shared" si="16"/>
        <v>N</v>
      </c>
    </row>
    <row r="21" spans="1:49" ht="15">
      <c r="A21" s="58">
        <f t="shared" si="0"/>
        <v>0</v>
      </c>
      <c r="B21" s="31"/>
      <c r="C21" s="24"/>
      <c r="D21" s="16"/>
      <c r="E21" s="24"/>
      <c r="F21" s="39"/>
      <c r="G21" s="32"/>
      <c r="H21" s="38"/>
      <c r="I21" s="32"/>
      <c r="J21" s="39"/>
      <c r="K21" s="32"/>
      <c r="L21" s="39"/>
      <c r="M21" s="32"/>
      <c r="N21" s="16"/>
      <c r="O21" s="42"/>
      <c r="P21" s="48"/>
      <c r="Q21" s="38"/>
      <c r="R21" s="48"/>
      <c r="S21" s="50"/>
      <c r="T21" s="38"/>
      <c r="U21" s="48"/>
      <c r="V21" s="50"/>
      <c r="W21" s="16"/>
      <c r="X21" s="38"/>
      <c r="Y21" s="32"/>
      <c r="Z21" s="50"/>
      <c r="AA21" s="17"/>
      <c r="AB21" s="24"/>
      <c r="AC21" s="50"/>
      <c r="AD21" s="17"/>
      <c r="AE21" s="24"/>
      <c r="AF21" s="50"/>
      <c r="AG21" s="50"/>
      <c r="AH21" s="50"/>
      <c r="AI21" s="53"/>
      <c r="AJ21" s="24"/>
      <c r="AK21" s="50"/>
      <c r="AL21" s="16"/>
      <c r="AN21" s="21" t="str">
        <f t="shared" si="1"/>
        <v>N/A</v>
      </c>
      <c r="AO21" s="18" t="str">
        <f t="shared" si="10"/>
        <v>N</v>
      </c>
      <c r="AP21" s="18" t="str">
        <f t="shared" si="11"/>
        <v>N</v>
      </c>
      <c r="AQ21" s="18" t="str">
        <f t="shared" si="12"/>
        <v>N</v>
      </c>
      <c r="AR21" s="18" t="str">
        <f t="shared" si="5"/>
        <v>N</v>
      </c>
      <c r="AS21" s="18" t="str">
        <f t="shared" si="13"/>
        <v>N</v>
      </c>
      <c r="AT21" s="18" t="str">
        <f t="shared" si="14"/>
        <v>N</v>
      </c>
      <c r="AU21" s="18" t="str">
        <f t="shared" si="15"/>
        <v>N</v>
      </c>
      <c r="AV21" s="22" t="str">
        <f t="shared" si="8"/>
        <v>N</v>
      </c>
      <c r="AW21" s="23" t="str">
        <f t="shared" si="16"/>
        <v>N</v>
      </c>
    </row>
    <row r="22" spans="1:49" ht="15">
      <c r="A22" s="58">
        <f t="shared" si="0"/>
        <v>0</v>
      </c>
      <c r="B22" s="31"/>
      <c r="C22" s="24"/>
      <c r="D22" s="16"/>
      <c r="E22" s="24"/>
      <c r="F22" s="39"/>
      <c r="G22" s="32"/>
      <c r="H22" s="38"/>
      <c r="I22" s="32"/>
      <c r="J22" s="39"/>
      <c r="K22" s="32"/>
      <c r="L22" s="39"/>
      <c r="M22" s="32"/>
      <c r="N22" s="16"/>
      <c r="O22" s="42"/>
      <c r="P22" s="48"/>
      <c r="Q22" s="38"/>
      <c r="R22" s="48"/>
      <c r="S22" s="50"/>
      <c r="T22" s="38"/>
      <c r="U22" s="48"/>
      <c r="V22" s="50"/>
      <c r="W22" s="16"/>
      <c r="X22" s="38"/>
      <c r="Y22" s="32"/>
      <c r="Z22" s="50"/>
      <c r="AA22" s="17"/>
      <c r="AB22" s="24"/>
      <c r="AC22" s="50"/>
      <c r="AD22" s="17"/>
      <c r="AE22" s="24"/>
      <c r="AF22" s="50"/>
      <c r="AG22" s="50"/>
      <c r="AH22" s="50"/>
      <c r="AI22" s="53"/>
      <c r="AJ22" s="24"/>
      <c r="AK22" s="50"/>
      <c r="AL22" s="16"/>
      <c r="AN22" s="21" t="str">
        <f t="shared" si="1"/>
        <v>N/A</v>
      </c>
      <c r="AO22" s="18" t="str">
        <f t="shared" si="10"/>
        <v>N</v>
      </c>
      <c r="AP22" s="18" t="str">
        <f t="shared" si="11"/>
        <v>N</v>
      </c>
      <c r="AQ22" s="18" t="str">
        <f t="shared" si="12"/>
        <v>N</v>
      </c>
      <c r="AR22" s="18" t="str">
        <f t="shared" si="5"/>
        <v>N</v>
      </c>
      <c r="AS22" s="18" t="str">
        <f t="shared" si="13"/>
        <v>N</v>
      </c>
      <c r="AT22" s="18" t="str">
        <f t="shared" si="14"/>
        <v>N</v>
      </c>
      <c r="AU22" s="18" t="str">
        <f t="shared" si="15"/>
        <v>N</v>
      </c>
      <c r="AV22" s="22" t="str">
        <f t="shared" si="8"/>
        <v>N</v>
      </c>
      <c r="AW22" s="23" t="str">
        <f t="shared" si="16"/>
        <v>N</v>
      </c>
    </row>
    <row r="23" spans="1:49" ht="15">
      <c r="A23" s="58">
        <f t="shared" si="0"/>
        <v>0</v>
      </c>
      <c r="B23" s="31"/>
      <c r="C23" s="24"/>
      <c r="D23" s="16"/>
      <c r="E23" s="24"/>
      <c r="F23" s="39"/>
      <c r="G23" s="32"/>
      <c r="H23" s="38"/>
      <c r="I23" s="32"/>
      <c r="J23" s="39"/>
      <c r="K23" s="32"/>
      <c r="L23" s="39"/>
      <c r="M23" s="32"/>
      <c r="N23" s="16"/>
      <c r="O23" s="42"/>
      <c r="P23" s="48"/>
      <c r="Q23" s="38"/>
      <c r="R23" s="48"/>
      <c r="S23" s="50"/>
      <c r="T23" s="38"/>
      <c r="U23" s="48"/>
      <c r="V23" s="50"/>
      <c r="W23" s="16"/>
      <c r="X23" s="38"/>
      <c r="Y23" s="32"/>
      <c r="Z23" s="50"/>
      <c r="AA23" s="17"/>
      <c r="AB23" s="24"/>
      <c r="AC23" s="50"/>
      <c r="AD23" s="17"/>
      <c r="AE23" s="24"/>
      <c r="AF23" s="50"/>
      <c r="AG23" s="50"/>
      <c r="AH23" s="50"/>
      <c r="AI23" s="53"/>
      <c r="AJ23" s="24"/>
      <c r="AK23" s="50"/>
      <c r="AL23" s="16"/>
      <c r="AN23" s="21" t="str">
        <f t="shared" si="1"/>
        <v>N/A</v>
      </c>
      <c r="AO23" s="18" t="str">
        <f t="shared" si="10"/>
        <v>N</v>
      </c>
      <c r="AP23" s="18" t="str">
        <f t="shared" si="11"/>
        <v>N</v>
      </c>
      <c r="AQ23" s="18" t="str">
        <f t="shared" si="12"/>
        <v>N</v>
      </c>
      <c r="AR23" s="18" t="str">
        <f t="shared" si="5"/>
        <v>N</v>
      </c>
      <c r="AS23" s="18" t="str">
        <f t="shared" si="13"/>
        <v>N</v>
      </c>
      <c r="AT23" s="18" t="str">
        <f t="shared" si="14"/>
        <v>N</v>
      </c>
      <c r="AU23" s="18" t="str">
        <f t="shared" si="15"/>
        <v>N</v>
      </c>
      <c r="AV23" s="22" t="str">
        <f t="shared" si="8"/>
        <v>N</v>
      </c>
      <c r="AW23" s="23" t="str">
        <f t="shared" si="16"/>
        <v>N</v>
      </c>
    </row>
    <row r="24" spans="1:49" ht="15">
      <c r="A24" s="58">
        <f t="shared" si="0"/>
        <v>0</v>
      </c>
      <c r="B24" s="31"/>
      <c r="C24" s="24"/>
      <c r="D24" s="16"/>
      <c r="E24" s="24"/>
      <c r="F24" s="39"/>
      <c r="G24" s="32"/>
      <c r="H24" s="38"/>
      <c r="I24" s="32"/>
      <c r="J24" s="39"/>
      <c r="K24" s="32"/>
      <c r="L24" s="39"/>
      <c r="M24" s="32"/>
      <c r="N24" s="16"/>
      <c r="O24" s="42"/>
      <c r="P24" s="48"/>
      <c r="Q24" s="38"/>
      <c r="R24" s="48"/>
      <c r="S24" s="50"/>
      <c r="T24" s="38"/>
      <c r="U24" s="48"/>
      <c r="V24" s="50"/>
      <c r="W24" s="16"/>
      <c r="X24" s="38"/>
      <c r="Y24" s="32"/>
      <c r="Z24" s="50"/>
      <c r="AA24" s="17"/>
      <c r="AB24" s="24"/>
      <c r="AC24" s="50"/>
      <c r="AD24" s="17"/>
      <c r="AE24" s="24"/>
      <c r="AF24" s="50"/>
      <c r="AG24" s="50"/>
      <c r="AH24" s="50"/>
      <c r="AI24" s="53"/>
      <c r="AJ24" s="24"/>
      <c r="AK24" s="50"/>
      <c r="AL24" s="16"/>
      <c r="AN24" s="21" t="str">
        <f t="shared" si="1"/>
        <v>N/A</v>
      </c>
      <c r="AO24" s="18" t="str">
        <f t="shared" si="10"/>
        <v>N</v>
      </c>
      <c r="AP24" s="18" t="str">
        <f t="shared" si="11"/>
        <v>N</v>
      </c>
      <c r="AQ24" s="18" t="str">
        <f t="shared" si="12"/>
        <v>N</v>
      </c>
      <c r="AR24" s="18" t="str">
        <f t="shared" si="5"/>
        <v>N</v>
      </c>
      <c r="AS24" s="18" t="str">
        <f t="shared" si="13"/>
        <v>N</v>
      </c>
      <c r="AT24" s="18" t="str">
        <f t="shared" si="14"/>
        <v>N</v>
      </c>
      <c r="AU24" s="18" t="str">
        <f t="shared" si="15"/>
        <v>N</v>
      </c>
      <c r="AV24" s="22" t="str">
        <f t="shared" si="8"/>
        <v>N</v>
      </c>
      <c r="AW24" s="23" t="str">
        <f t="shared" si="16"/>
        <v>N</v>
      </c>
    </row>
    <row r="25" spans="1:49" ht="15">
      <c r="A25" s="58">
        <f t="shared" si="0"/>
        <v>0</v>
      </c>
      <c r="B25" s="31"/>
      <c r="C25" s="24"/>
      <c r="D25" s="16"/>
      <c r="E25" s="24"/>
      <c r="F25" s="39"/>
      <c r="G25" s="32"/>
      <c r="H25" s="38"/>
      <c r="I25" s="32"/>
      <c r="J25" s="39"/>
      <c r="K25" s="32"/>
      <c r="L25" s="39"/>
      <c r="M25" s="32"/>
      <c r="N25" s="16"/>
      <c r="O25" s="42"/>
      <c r="P25" s="48"/>
      <c r="Q25" s="38"/>
      <c r="R25" s="48"/>
      <c r="S25" s="50"/>
      <c r="T25" s="38"/>
      <c r="U25" s="48"/>
      <c r="V25" s="50"/>
      <c r="W25" s="16"/>
      <c r="X25" s="38"/>
      <c r="Y25" s="32"/>
      <c r="Z25" s="50"/>
      <c r="AA25" s="17"/>
      <c r="AB25" s="24"/>
      <c r="AC25" s="50"/>
      <c r="AD25" s="17"/>
      <c r="AE25" s="24"/>
      <c r="AF25" s="50"/>
      <c r="AG25" s="50"/>
      <c r="AH25" s="50"/>
      <c r="AI25" s="53"/>
      <c r="AJ25" s="24"/>
      <c r="AK25" s="50"/>
      <c r="AL25" s="16"/>
      <c r="AN25" s="21" t="str">
        <f t="shared" si="1"/>
        <v>N/A</v>
      </c>
      <c r="AO25" s="18" t="str">
        <f t="shared" si="10"/>
        <v>N</v>
      </c>
      <c r="AP25" s="18" t="str">
        <f t="shared" si="11"/>
        <v>N</v>
      </c>
      <c r="AQ25" s="18" t="str">
        <f t="shared" si="12"/>
        <v>N</v>
      </c>
      <c r="AR25" s="18" t="str">
        <f t="shared" si="5"/>
        <v>N</v>
      </c>
      <c r="AS25" s="18" t="str">
        <f t="shared" si="13"/>
        <v>N</v>
      </c>
      <c r="AT25" s="18" t="str">
        <f t="shared" si="14"/>
        <v>N</v>
      </c>
      <c r="AU25" s="18" t="str">
        <f t="shared" si="15"/>
        <v>N</v>
      </c>
      <c r="AV25" s="22" t="str">
        <f t="shared" si="8"/>
        <v>N</v>
      </c>
      <c r="AW25" s="23" t="str">
        <f t="shared" si="16"/>
        <v>N</v>
      </c>
    </row>
    <row r="26" spans="1:49" ht="15">
      <c r="A26" s="58">
        <f t="shared" si="0"/>
        <v>0</v>
      </c>
      <c r="B26" s="31"/>
      <c r="C26" s="24"/>
      <c r="D26" s="16"/>
      <c r="E26" s="24"/>
      <c r="F26" s="39"/>
      <c r="G26" s="32"/>
      <c r="H26" s="38"/>
      <c r="I26" s="32"/>
      <c r="J26" s="39"/>
      <c r="K26" s="32"/>
      <c r="L26" s="39"/>
      <c r="M26" s="32"/>
      <c r="N26" s="16"/>
      <c r="O26" s="42"/>
      <c r="P26" s="48"/>
      <c r="Q26" s="38"/>
      <c r="R26" s="48"/>
      <c r="S26" s="50"/>
      <c r="T26" s="38"/>
      <c r="U26" s="48"/>
      <c r="V26" s="50"/>
      <c r="W26" s="16"/>
      <c r="X26" s="38"/>
      <c r="Y26" s="32"/>
      <c r="Z26" s="50"/>
      <c r="AA26" s="17"/>
      <c r="AB26" s="24"/>
      <c r="AC26" s="50"/>
      <c r="AD26" s="17"/>
      <c r="AE26" s="24"/>
      <c r="AF26" s="50"/>
      <c r="AG26" s="50"/>
      <c r="AH26" s="50"/>
      <c r="AI26" s="53"/>
      <c r="AJ26" s="24"/>
      <c r="AK26" s="50"/>
      <c r="AL26" s="16"/>
      <c r="AN26" s="21" t="str">
        <f t="shared" si="1"/>
        <v>N/A</v>
      </c>
      <c r="AO26" s="18" t="str">
        <f t="shared" si="10"/>
        <v>N</v>
      </c>
      <c r="AP26" s="18" t="str">
        <f t="shared" si="11"/>
        <v>N</v>
      </c>
      <c r="AQ26" s="18" t="str">
        <f t="shared" si="12"/>
        <v>N</v>
      </c>
      <c r="AR26" s="18" t="str">
        <f t="shared" si="5"/>
        <v>N</v>
      </c>
      <c r="AS26" s="18" t="str">
        <f t="shared" si="13"/>
        <v>N</v>
      </c>
      <c r="AT26" s="18" t="str">
        <f t="shared" si="14"/>
        <v>N</v>
      </c>
      <c r="AU26" s="18" t="str">
        <f t="shared" si="15"/>
        <v>N</v>
      </c>
      <c r="AV26" s="22" t="str">
        <f t="shared" si="8"/>
        <v>N</v>
      </c>
      <c r="AW26" s="23" t="str">
        <f t="shared" si="16"/>
        <v>N</v>
      </c>
    </row>
    <row r="27" spans="1:49" ht="15">
      <c r="A27" s="58">
        <f t="shared" si="0"/>
        <v>0</v>
      </c>
      <c r="B27" s="31"/>
      <c r="C27" s="24"/>
      <c r="D27" s="16"/>
      <c r="E27" s="24"/>
      <c r="F27" s="39"/>
      <c r="G27" s="32"/>
      <c r="H27" s="38"/>
      <c r="I27" s="32"/>
      <c r="J27" s="39"/>
      <c r="K27" s="32"/>
      <c r="L27" s="39"/>
      <c r="M27" s="32"/>
      <c r="N27" s="16"/>
      <c r="O27" s="42"/>
      <c r="P27" s="48"/>
      <c r="Q27" s="38"/>
      <c r="R27" s="48"/>
      <c r="S27" s="50"/>
      <c r="T27" s="38"/>
      <c r="U27" s="48"/>
      <c r="V27" s="50"/>
      <c r="W27" s="16"/>
      <c r="X27" s="38"/>
      <c r="Y27" s="32"/>
      <c r="Z27" s="50"/>
      <c r="AA27" s="17"/>
      <c r="AB27" s="24"/>
      <c r="AC27" s="50"/>
      <c r="AD27" s="17"/>
      <c r="AE27" s="24"/>
      <c r="AF27" s="50"/>
      <c r="AG27" s="50"/>
      <c r="AH27" s="50"/>
      <c r="AI27" s="53"/>
      <c r="AJ27" s="24"/>
      <c r="AK27" s="50"/>
      <c r="AL27" s="16"/>
      <c r="AM27" s="1"/>
      <c r="AN27" s="21" t="str">
        <f t="shared" si="1"/>
        <v>N/A</v>
      </c>
      <c r="AO27" s="18" t="str">
        <f t="shared" si="10"/>
        <v>N</v>
      </c>
      <c r="AP27" s="18" t="str">
        <f t="shared" si="11"/>
        <v>N</v>
      </c>
      <c r="AQ27" s="18" t="str">
        <f t="shared" si="12"/>
        <v>N</v>
      </c>
      <c r="AR27" s="18" t="str">
        <f t="shared" si="5"/>
        <v>N</v>
      </c>
      <c r="AS27" s="18" t="str">
        <f t="shared" si="13"/>
        <v>N</v>
      </c>
      <c r="AT27" s="18" t="str">
        <f t="shared" si="14"/>
        <v>N</v>
      </c>
      <c r="AU27" s="18" t="str">
        <f t="shared" si="15"/>
        <v>N</v>
      </c>
      <c r="AV27" s="22" t="str">
        <f t="shared" si="8"/>
        <v>N</v>
      </c>
      <c r="AW27" s="23" t="str">
        <f t="shared" si="16"/>
        <v>N</v>
      </c>
    </row>
    <row r="28" spans="1:49" ht="15">
      <c r="A28" s="58">
        <f t="shared" si="0"/>
        <v>0</v>
      </c>
      <c r="B28" s="31"/>
      <c r="C28" s="24"/>
      <c r="D28" s="16"/>
      <c r="E28" s="24"/>
      <c r="F28" s="39"/>
      <c r="G28" s="32"/>
      <c r="H28" s="38"/>
      <c r="I28" s="32"/>
      <c r="J28" s="39"/>
      <c r="K28" s="32"/>
      <c r="L28" s="39"/>
      <c r="M28" s="32"/>
      <c r="N28" s="16"/>
      <c r="O28" s="42"/>
      <c r="P28" s="48"/>
      <c r="Q28" s="38"/>
      <c r="R28" s="48"/>
      <c r="S28" s="50"/>
      <c r="T28" s="38"/>
      <c r="U28" s="48"/>
      <c r="V28" s="50"/>
      <c r="W28" s="16"/>
      <c r="X28" s="38"/>
      <c r="Y28" s="32"/>
      <c r="Z28" s="50"/>
      <c r="AA28" s="17"/>
      <c r="AB28" s="24"/>
      <c r="AC28" s="50"/>
      <c r="AD28" s="17"/>
      <c r="AE28" s="24"/>
      <c r="AF28" s="50"/>
      <c r="AG28" s="50"/>
      <c r="AH28" s="50"/>
      <c r="AI28" s="53"/>
      <c r="AJ28" s="24"/>
      <c r="AK28" s="50"/>
      <c r="AL28" s="16"/>
      <c r="AM28" s="1"/>
      <c r="AN28" s="21" t="str">
        <f t="shared" si="1"/>
        <v>N/A</v>
      </c>
      <c r="AO28" s="18" t="str">
        <f t="shared" si="10"/>
        <v>N</v>
      </c>
      <c r="AP28" s="18" t="str">
        <f t="shared" si="11"/>
        <v>N</v>
      </c>
      <c r="AQ28" s="18" t="str">
        <f t="shared" si="12"/>
        <v>N</v>
      </c>
      <c r="AR28" s="18" t="str">
        <f t="shared" si="5"/>
        <v>N</v>
      </c>
      <c r="AS28" s="18" t="str">
        <f t="shared" si="13"/>
        <v>N</v>
      </c>
      <c r="AT28" s="18" t="str">
        <f t="shared" si="14"/>
        <v>N</v>
      </c>
      <c r="AU28" s="18" t="str">
        <f t="shared" si="15"/>
        <v>N</v>
      </c>
      <c r="AV28" s="22" t="str">
        <f t="shared" si="8"/>
        <v>N</v>
      </c>
      <c r="AW28" s="23" t="str">
        <f t="shared" si="16"/>
        <v>N</v>
      </c>
    </row>
    <row r="29" spans="1:49" ht="15">
      <c r="A29" s="58">
        <f t="shared" si="0"/>
        <v>0</v>
      </c>
      <c r="B29" s="31"/>
      <c r="C29" s="24"/>
      <c r="D29" s="16"/>
      <c r="E29" s="24"/>
      <c r="F29" s="39"/>
      <c r="G29" s="32"/>
      <c r="H29" s="38"/>
      <c r="I29" s="32"/>
      <c r="J29" s="39"/>
      <c r="K29" s="32"/>
      <c r="L29" s="39"/>
      <c r="M29" s="32"/>
      <c r="N29" s="16"/>
      <c r="O29" s="42"/>
      <c r="P29" s="48"/>
      <c r="Q29" s="38"/>
      <c r="R29" s="48"/>
      <c r="S29" s="50"/>
      <c r="T29" s="38"/>
      <c r="U29" s="48"/>
      <c r="V29" s="50"/>
      <c r="W29" s="16"/>
      <c r="X29" s="38"/>
      <c r="Y29" s="32"/>
      <c r="Z29" s="50"/>
      <c r="AA29" s="17"/>
      <c r="AB29" s="24"/>
      <c r="AC29" s="50"/>
      <c r="AD29" s="17"/>
      <c r="AE29" s="24"/>
      <c r="AF29" s="50"/>
      <c r="AG29" s="50"/>
      <c r="AH29" s="50"/>
      <c r="AI29" s="53"/>
      <c r="AJ29" s="24"/>
      <c r="AK29" s="50"/>
      <c r="AL29" s="16"/>
      <c r="AM29" s="1"/>
      <c r="AN29" s="21" t="str">
        <f t="shared" si="1"/>
        <v>N/A</v>
      </c>
      <c r="AO29" s="18" t="str">
        <f t="shared" si="10"/>
        <v>N</v>
      </c>
      <c r="AP29" s="18" t="str">
        <f t="shared" si="11"/>
        <v>N</v>
      </c>
      <c r="AQ29" s="18" t="str">
        <f t="shared" si="12"/>
        <v>N</v>
      </c>
      <c r="AR29" s="18" t="str">
        <f t="shared" si="5"/>
        <v>N</v>
      </c>
      <c r="AS29" s="18" t="str">
        <f t="shared" si="13"/>
        <v>N</v>
      </c>
      <c r="AT29" s="18" t="str">
        <f t="shared" si="14"/>
        <v>N</v>
      </c>
      <c r="AU29" s="18" t="str">
        <f t="shared" si="15"/>
        <v>N</v>
      </c>
      <c r="AV29" s="22" t="str">
        <f t="shared" si="8"/>
        <v>N</v>
      </c>
      <c r="AW29" s="23" t="str">
        <f t="shared" si="16"/>
        <v>N</v>
      </c>
    </row>
    <row r="30" spans="1:49" ht="15">
      <c r="A30" s="58">
        <f t="shared" si="0"/>
        <v>0</v>
      </c>
      <c r="B30" s="31"/>
      <c r="C30" s="24"/>
      <c r="D30" s="16"/>
      <c r="E30" s="24"/>
      <c r="F30" s="39"/>
      <c r="G30" s="32"/>
      <c r="H30" s="38"/>
      <c r="I30" s="32"/>
      <c r="J30" s="39"/>
      <c r="K30" s="32"/>
      <c r="L30" s="39"/>
      <c r="M30" s="32"/>
      <c r="N30" s="16"/>
      <c r="O30" s="42"/>
      <c r="P30" s="48"/>
      <c r="Q30" s="38"/>
      <c r="R30" s="48"/>
      <c r="S30" s="50"/>
      <c r="T30" s="38"/>
      <c r="U30" s="48"/>
      <c r="V30" s="50"/>
      <c r="W30" s="16"/>
      <c r="X30" s="38"/>
      <c r="Y30" s="32"/>
      <c r="Z30" s="50"/>
      <c r="AA30" s="17"/>
      <c r="AB30" s="24"/>
      <c r="AC30" s="50"/>
      <c r="AD30" s="17"/>
      <c r="AE30" s="24"/>
      <c r="AF30" s="50"/>
      <c r="AG30" s="50"/>
      <c r="AH30" s="50"/>
      <c r="AI30" s="53"/>
      <c r="AJ30" s="24"/>
      <c r="AK30" s="50"/>
      <c r="AL30" s="16"/>
      <c r="AM30" s="1"/>
      <c r="AN30" s="21" t="str">
        <f t="shared" si="1"/>
        <v>N/A</v>
      </c>
      <c r="AO30" s="18" t="str">
        <f t="shared" si="10"/>
        <v>N</v>
      </c>
      <c r="AP30" s="18" t="str">
        <f t="shared" si="11"/>
        <v>N</v>
      </c>
      <c r="AQ30" s="18" t="str">
        <f t="shared" si="12"/>
        <v>N</v>
      </c>
      <c r="AR30" s="18" t="str">
        <f t="shared" si="5"/>
        <v>N</v>
      </c>
      <c r="AS30" s="18" t="str">
        <f t="shared" si="13"/>
        <v>N</v>
      </c>
      <c r="AT30" s="18" t="str">
        <f t="shared" si="14"/>
        <v>N</v>
      </c>
      <c r="AU30" s="18" t="str">
        <f t="shared" si="15"/>
        <v>N</v>
      </c>
      <c r="AV30" s="22" t="str">
        <f t="shared" si="8"/>
        <v>N</v>
      </c>
      <c r="AW30" s="23" t="str">
        <f t="shared" si="16"/>
        <v>N</v>
      </c>
    </row>
    <row r="31" spans="1:49" ht="15">
      <c r="A31" s="58">
        <f t="shared" si="0"/>
        <v>0</v>
      </c>
      <c r="B31" s="31"/>
      <c r="C31" s="24"/>
      <c r="D31" s="16"/>
      <c r="E31" s="24"/>
      <c r="F31" s="39"/>
      <c r="G31" s="32"/>
      <c r="H31" s="38"/>
      <c r="I31" s="32"/>
      <c r="J31" s="39"/>
      <c r="K31" s="32"/>
      <c r="L31" s="39"/>
      <c r="M31" s="32"/>
      <c r="N31" s="16"/>
      <c r="O31" s="42"/>
      <c r="P31" s="48"/>
      <c r="Q31" s="38"/>
      <c r="R31" s="48"/>
      <c r="S31" s="50"/>
      <c r="T31" s="38"/>
      <c r="U31" s="48"/>
      <c r="V31" s="50"/>
      <c r="W31" s="16"/>
      <c r="X31" s="38"/>
      <c r="Y31" s="32"/>
      <c r="Z31" s="50"/>
      <c r="AA31" s="17"/>
      <c r="AB31" s="24"/>
      <c r="AC31" s="50"/>
      <c r="AD31" s="17"/>
      <c r="AE31" s="24"/>
      <c r="AF31" s="50"/>
      <c r="AG31" s="50"/>
      <c r="AH31" s="50"/>
      <c r="AI31" s="53"/>
      <c r="AJ31" s="24"/>
      <c r="AK31" s="50"/>
      <c r="AL31" s="16"/>
      <c r="AM31" s="1"/>
      <c r="AN31" s="21" t="str">
        <f t="shared" si="1"/>
        <v>N/A</v>
      </c>
      <c r="AO31" s="18" t="str">
        <f t="shared" si="10"/>
        <v>N</v>
      </c>
      <c r="AP31" s="18" t="str">
        <f t="shared" si="11"/>
        <v>N</v>
      </c>
      <c r="AQ31" s="18" t="str">
        <f t="shared" si="12"/>
        <v>N</v>
      </c>
      <c r="AR31" s="18" t="str">
        <f t="shared" si="5"/>
        <v>N</v>
      </c>
      <c r="AS31" s="18" t="str">
        <f t="shared" si="13"/>
        <v>N</v>
      </c>
      <c r="AT31" s="18" t="str">
        <f t="shared" si="14"/>
        <v>N</v>
      </c>
      <c r="AU31" s="18" t="str">
        <f t="shared" si="15"/>
        <v>N</v>
      </c>
      <c r="AV31" s="22" t="str">
        <f t="shared" si="8"/>
        <v>N</v>
      </c>
      <c r="AW31" s="23" t="str">
        <f t="shared" si="16"/>
        <v>N</v>
      </c>
    </row>
    <row r="32" spans="1:49" ht="15">
      <c r="A32" s="58">
        <f t="shared" si="0"/>
        <v>0</v>
      </c>
      <c r="B32" s="31"/>
      <c r="C32" s="24"/>
      <c r="D32" s="16"/>
      <c r="E32" s="24"/>
      <c r="F32" s="39"/>
      <c r="G32" s="32"/>
      <c r="H32" s="38"/>
      <c r="I32" s="32"/>
      <c r="J32" s="39"/>
      <c r="K32" s="32"/>
      <c r="L32" s="39"/>
      <c r="M32" s="32"/>
      <c r="N32" s="16"/>
      <c r="O32" s="42"/>
      <c r="P32" s="48"/>
      <c r="Q32" s="38"/>
      <c r="R32" s="48"/>
      <c r="S32" s="50"/>
      <c r="T32" s="38"/>
      <c r="U32" s="48"/>
      <c r="V32" s="50"/>
      <c r="W32" s="16"/>
      <c r="X32" s="38"/>
      <c r="Y32" s="32"/>
      <c r="Z32" s="50"/>
      <c r="AA32" s="17"/>
      <c r="AB32" s="24"/>
      <c r="AC32" s="50"/>
      <c r="AD32" s="17"/>
      <c r="AE32" s="24"/>
      <c r="AF32" s="50"/>
      <c r="AG32" s="50"/>
      <c r="AH32" s="50"/>
      <c r="AI32" s="53"/>
      <c r="AJ32" s="24"/>
      <c r="AK32" s="50"/>
      <c r="AL32" s="16"/>
      <c r="AM32" s="1"/>
      <c r="AN32" s="21" t="str">
        <f t="shared" si="1"/>
        <v>N/A</v>
      </c>
      <c r="AO32" s="18" t="str">
        <f t="shared" si="10"/>
        <v>N</v>
      </c>
      <c r="AP32" s="18" t="str">
        <f t="shared" si="11"/>
        <v>N</v>
      </c>
      <c r="AQ32" s="18" t="str">
        <f t="shared" si="12"/>
        <v>N</v>
      </c>
      <c r="AR32" s="18" t="str">
        <f t="shared" si="5"/>
        <v>N</v>
      </c>
      <c r="AS32" s="18" t="str">
        <f t="shared" si="13"/>
        <v>N</v>
      </c>
      <c r="AT32" s="18" t="str">
        <f t="shared" si="14"/>
        <v>N</v>
      </c>
      <c r="AU32" s="18" t="str">
        <f t="shared" si="15"/>
        <v>N</v>
      </c>
      <c r="AV32" s="22" t="str">
        <f t="shared" si="8"/>
        <v>N</v>
      </c>
      <c r="AW32" s="23" t="str">
        <f t="shared" si="16"/>
        <v>N</v>
      </c>
    </row>
    <row r="33" spans="1:49" ht="15">
      <c r="A33" s="58">
        <f t="shared" si="0"/>
        <v>0</v>
      </c>
      <c r="B33" s="31"/>
      <c r="C33" s="24"/>
      <c r="D33" s="16"/>
      <c r="E33" s="24"/>
      <c r="F33" s="39"/>
      <c r="G33" s="32"/>
      <c r="H33" s="38"/>
      <c r="I33" s="32"/>
      <c r="J33" s="39"/>
      <c r="K33" s="32"/>
      <c r="L33" s="39"/>
      <c r="M33" s="32"/>
      <c r="N33" s="16"/>
      <c r="O33" s="42"/>
      <c r="P33" s="48"/>
      <c r="Q33" s="38"/>
      <c r="R33" s="48"/>
      <c r="S33" s="50"/>
      <c r="T33" s="38"/>
      <c r="U33" s="48"/>
      <c r="V33" s="50"/>
      <c r="W33" s="16"/>
      <c r="X33" s="38"/>
      <c r="Y33" s="32"/>
      <c r="Z33" s="50"/>
      <c r="AA33" s="17"/>
      <c r="AB33" s="24"/>
      <c r="AC33" s="50"/>
      <c r="AD33" s="17"/>
      <c r="AE33" s="24"/>
      <c r="AF33" s="50"/>
      <c r="AG33" s="50"/>
      <c r="AH33" s="50"/>
      <c r="AI33" s="53"/>
      <c r="AJ33" s="24"/>
      <c r="AK33" s="50"/>
      <c r="AL33" s="16"/>
      <c r="AM33" s="1"/>
      <c r="AN33" s="21" t="str">
        <f t="shared" si="1"/>
        <v>N/A</v>
      </c>
      <c r="AO33" s="18" t="str">
        <f t="shared" si="10"/>
        <v>N</v>
      </c>
      <c r="AP33" s="18" t="str">
        <f t="shared" si="11"/>
        <v>N</v>
      </c>
      <c r="AQ33" s="18" t="str">
        <f t="shared" si="12"/>
        <v>N</v>
      </c>
      <c r="AR33" s="18" t="str">
        <f t="shared" si="5"/>
        <v>N</v>
      </c>
      <c r="AS33" s="18" t="str">
        <f t="shared" si="13"/>
        <v>N</v>
      </c>
      <c r="AT33" s="18" t="str">
        <f t="shared" si="14"/>
        <v>N</v>
      </c>
      <c r="AU33" s="18" t="str">
        <f t="shared" si="15"/>
        <v>N</v>
      </c>
      <c r="AV33" s="22" t="str">
        <f t="shared" si="8"/>
        <v>N</v>
      </c>
      <c r="AW33" s="23" t="str">
        <f t="shared" si="16"/>
        <v>N</v>
      </c>
    </row>
    <row r="34" spans="1:49" ht="15">
      <c r="A34" s="58">
        <f t="shared" si="0"/>
        <v>0</v>
      </c>
      <c r="B34" s="31"/>
      <c r="C34" s="24"/>
      <c r="D34" s="16"/>
      <c r="E34" s="24"/>
      <c r="F34" s="39"/>
      <c r="G34" s="32"/>
      <c r="H34" s="38"/>
      <c r="I34" s="32"/>
      <c r="J34" s="39"/>
      <c r="K34" s="32"/>
      <c r="L34" s="39"/>
      <c r="M34" s="32"/>
      <c r="N34" s="16"/>
      <c r="O34" s="42"/>
      <c r="P34" s="48"/>
      <c r="Q34" s="38"/>
      <c r="R34" s="48"/>
      <c r="S34" s="50"/>
      <c r="T34" s="38"/>
      <c r="U34" s="48"/>
      <c r="V34" s="50"/>
      <c r="W34" s="16"/>
      <c r="X34" s="38"/>
      <c r="Y34" s="32"/>
      <c r="Z34" s="50"/>
      <c r="AA34" s="17"/>
      <c r="AB34" s="24"/>
      <c r="AC34" s="50"/>
      <c r="AD34" s="17"/>
      <c r="AE34" s="24"/>
      <c r="AF34" s="50"/>
      <c r="AG34" s="50"/>
      <c r="AH34" s="50"/>
      <c r="AI34" s="53"/>
      <c r="AJ34" s="24"/>
      <c r="AK34" s="50"/>
      <c r="AL34" s="16"/>
      <c r="AM34" s="1"/>
      <c r="AN34" s="21" t="str">
        <f t="shared" si="1"/>
        <v>N/A</v>
      </c>
      <c r="AO34" s="18" t="str">
        <f t="shared" si="10"/>
        <v>N</v>
      </c>
      <c r="AP34" s="18" t="str">
        <f t="shared" si="11"/>
        <v>N</v>
      </c>
      <c r="AQ34" s="18" t="str">
        <f t="shared" si="12"/>
        <v>N</v>
      </c>
      <c r="AR34" s="18" t="str">
        <f t="shared" si="5"/>
        <v>N</v>
      </c>
      <c r="AS34" s="18" t="str">
        <f t="shared" si="13"/>
        <v>N</v>
      </c>
      <c r="AT34" s="18" t="str">
        <f t="shared" si="14"/>
        <v>N</v>
      </c>
      <c r="AU34" s="18" t="str">
        <f t="shared" si="15"/>
        <v>N</v>
      </c>
      <c r="AV34" s="22" t="str">
        <f t="shared" si="8"/>
        <v>N</v>
      </c>
      <c r="AW34" s="23" t="str">
        <f t="shared" si="16"/>
        <v>N</v>
      </c>
    </row>
    <row r="35" spans="1:49" ht="15">
      <c r="A35" s="58">
        <f t="shared" si="0"/>
        <v>0</v>
      </c>
      <c r="B35" s="31"/>
      <c r="C35" s="24"/>
      <c r="D35" s="16"/>
      <c r="E35" s="24"/>
      <c r="F35" s="39"/>
      <c r="G35" s="32"/>
      <c r="H35" s="38"/>
      <c r="I35" s="32"/>
      <c r="J35" s="39"/>
      <c r="K35" s="32"/>
      <c r="L35" s="39"/>
      <c r="M35" s="32"/>
      <c r="N35" s="16"/>
      <c r="O35" s="42"/>
      <c r="P35" s="48"/>
      <c r="Q35" s="38"/>
      <c r="R35" s="48"/>
      <c r="S35" s="50"/>
      <c r="T35" s="38"/>
      <c r="U35" s="48"/>
      <c r="V35" s="50"/>
      <c r="W35" s="16"/>
      <c r="X35" s="38"/>
      <c r="Y35" s="32"/>
      <c r="Z35" s="50"/>
      <c r="AA35" s="17"/>
      <c r="AB35" s="24"/>
      <c r="AC35" s="50"/>
      <c r="AD35" s="17"/>
      <c r="AE35" s="24"/>
      <c r="AF35" s="50"/>
      <c r="AG35" s="50"/>
      <c r="AH35" s="50"/>
      <c r="AI35" s="53"/>
      <c r="AJ35" s="24"/>
      <c r="AK35" s="50"/>
      <c r="AL35" s="16"/>
      <c r="AM35" s="1"/>
      <c r="AN35" s="21" t="str">
        <f t="shared" si="1"/>
        <v>N/A</v>
      </c>
      <c r="AO35" s="18" t="str">
        <f t="shared" si="10"/>
        <v>N</v>
      </c>
      <c r="AP35" s="18" t="str">
        <f t="shared" si="11"/>
        <v>N</v>
      </c>
      <c r="AQ35" s="18" t="str">
        <f t="shared" si="12"/>
        <v>N</v>
      </c>
      <c r="AR35" s="18" t="str">
        <f t="shared" si="5"/>
        <v>N</v>
      </c>
      <c r="AS35" s="18" t="str">
        <f t="shared" si="13"/>
        <v>N</v>
      </c>
      <c r="AT35" s="18" t="str">
        <f t="shared" si="14"/>
        <v>N</v>
      </c>
      <c r="AU35" s="18" t="str">
        <f t="shared" si="15"/>
        <v>N</v>
      </c>
      <c r="AV35" s="22" t="str">
        <f t="shared" si="8"/>
        <v>N</v>
      </c>
      <c r="AW35" s="23" t="str">
        <f t="shared" si="16"/>
        <v>N</v>
      </c>
    </row>
    <row r="36" spans="1:49" ht="15">
      <c r="A36" s="58">
        <f t="shared" si="0"/>
        <v>0</v>
      </c>
      <c r="B36" s="31"/>
      <c r="C36" s="24"/>
      <c r="D36" s="16"/>
      <c r="E36" s="24"/>
      <c r="F36" s="39"/>
      <c r="G36" s="32"/>
      <c r="H36" s="38"/>
      <c r="I36" s="32"/>
      <c r="J36" s="39"/>
      <c r="K36" s="32"/>
      <c r="L36" s="39"/>
      <c r="M36" s="32"/>
      <c r="N36" s="16"/>
      <c r="O36" s="42"/>
      <c r="P36" s="48"/>
      <c r="Q36" s="38"/>
      <c r="R36" s="48"/>
      <c r="S36" s="50"/>
      <c r="T36" s="38"/>
      <c r="U36" s="48"/>
      <c r="V36" s="50"/>
      <c r="W36" s="16"/>
      <c r="X36" s="38"/>
      <c r="Y36" s="32"/>
      <c r="Z36" s="50"/>
      <c r="AA36" s="17"/>
      <c r="AB36" s="24"/>
      <c r="AC36" s="50"/>
      <c r="AD36" s="17"/>
      <c r="AE36" s="24"/>
      <c r="AF36" s="50"/>
      <c r="AG36" s="50"/>
      <c r="AH36" s="50"/>
      <c r="AI36" s="53"/>
      <c r="AJ36" s="24"/>
      <c r="AK36" s="50"/>
      <c r="AL36" s="16"/>
      <c r="AM36" s="1"/>
      <c r="AN36" s="21" t="str">
        <f t="shared" si="1"/>
        <v>N/A</v>
      </c>
      <c r="AO36" s="18" t="str">
        <f t="shared" si="10"/>
        <v>N</v>
      </c>
      <c r="AP36" s="18" t="str">
        <f t="shared" si="11"/>
        <v>N</v>
      </c>
      <c r="AQ36" s="18" t="str">
        <f t="shared" si="12"/>
        <v>N</v>
      </c>
      <c r="AR36" s="18" t="str">
        <f t="shared" si="5"/>
        <v>N</v>
      </c>
      <c r="AS36" s="18" t="str">
        <f t="shared" si="13"/>
        <v>N</v>
      </c>
      <c r="AT36" s="18" t="str">
        <f t="shared" si="14"/>
        <v>N</v>
      </c>
      <c r="AU36" s="18" t="str">
        <f t="shared" si="15"/>
        <v>N</v>
      </c>
      <c r="AV36" s="22" t="str">
        <f t="shared" si="8"/>
        <v>N</v>
      </c>
      <c r="AW36" s="23" t="str">
        <f t="shared" si="16"/>
        <v>N</v>
      </c>
    </row>
    <row r="37" spans="1:49" ht="15">
      <c r="A37" s="58">
        <f t="shared" si="0"/>
        <v>0</v>
      </c>
      <c r="B37" s="31"/>
      <c r="C37" s="24"/>
      <c r="D37" s="16"/>
      <c r="E37" s="24"/>
      <c r="F37" s="39"/>
      <c r="G37" s="32"/>
      <c r="H37" s="38"/>
      <c r="I37" s="32"/>
      <c r="J37" s="39"/>
      <c r="K37" s="32"/>
      <c r="L37" s="39"/>
      <c r="M37" s="32"/>
      <c r="N37" s="16"/>
      <c r="O37" s="42"/>
      <c r="P37" s="48"/>
      <c r="Q37" s="38"/>
      <c r="R37" s="48"/>
      <c r="S37" s="50"/>
      <c r="T37" s="38"/>
      <c r="U37" s="48"/>
      <c r="V37" s="50"/>
      <c r="W37" s="16"/>
      <c r="X37" s="38"/>
      <c r="Y37" s="32"/>
      <c r="Z37" s="50"/>
      <c r="AA37" s="17"/>
      <c r="AB37" s="24"/>
      <c r="AC37" s="50"/>
      <c r="AD37" s="17"/>
      <c r="AE37" s="24"/>
      <c r="AF37" s="50"/>
      <c r="AG37" s="50"/>
      <c r="AH37" s="50"/>
      <c r="AI37" s="53"/>
      <c r="AJ37" s="24"/>
      <c r="AK37" s="50"/>
      <c r="AL37" s="16"/>
      <c r="AM37" s="1"/>
      <c r="AN37" s="21" t="str">
        <f t="shared" si="1"/>
        <v>N/A</v>
      </c>
      <c r="AO37" s="18" t="str">
        <f t="shared" si="10"/>
        <v>N</v>
      </c>
      <c r="AP37" s="18" t="str">
        <f t="shared" si="11"/>
        <v>N</v>
      </c>
      <c r="AQ37" s="18" t="str">
        <f t="shared" si="12"/>
        <v>N</v>
      </c>
      <c r="AR37" s="18" t="str">
        <f t="shared" si="5"/>
        <v>N</v>
      </c>
      <c r="AS37" s="18" t="str">
        <f t="shared" si="13"/>
        <v>N</v>
      </c>
      <c r="AT37" s="18" t="str">
        <f t="shared" si="14"/>
        <v>N</v>
      </c>
      <c r="AU37" s="18" t="str">
        <f t="shared" si="15"/>
        <v>N</v>
      </c>
      <c r="AV37" s="22" t="str">
        <f t="shared" si="8"/>
        <v>N</v>
      </c>
      <c r="AW37" s="23" t="str">
        <f t="shared" si="16"/>
        <v>N</v>
      </c>
    </row>
    <row r="38" spans="1:49" ht="15">
      <c r="A38" s="58">
        <f t="shared" si="0"/>
        <v>0</v>
      </c>
      <c r="B38" s="31"/>
      <c r="C38" s="24"/>
      <c r="D38" s="16"/>
      <c r="E38" s="24"/>
      <c r="F38" s="39"/>
      <c r="G38" s="32"/>
      <c r="H38" s="38"/>
      <c r="I38" s="32"/>
      <c r="J38" s="39"/>
      <c r="K38" s="32"/>
      <c r="L38" s="39"/>
      <c r="M38" s="32"/>
      <c r="N38" s="16"/>
      <c r="O38" s="42"/>
      <c r="P38" s="48"/>
      <c r="Q38" s="38"/>
      <c r="R38" s="48"/>
      <c r="S38" s="50"/>
      <c r="T38" s="38"/>
      <c r="U38" s="48"/>
      <c r="V38" s="50"/>
      <c r="W38" s="16"/>
      <c r="X38" s="38"/>
      <c r="Y38" s="32"/>
      <c r="Z38" s="50"/>
      <c r="AA38" s="17"/>
      <c r="AB38" s="24"/>
      <c r="AC38" s="50"/>
      <c r="AD38" s="17"/>
      <c r="AE38" s="24"/>
      <c r="AF38" s="50"/>
      <c r="AG38" s="50"/>
      <c r="AH38" s="50"/>
      <c r="AI38" s="53"/>
      <c r="AJ38" s="24"/>
      <c r="AK38" s="50"/>
      <c r="AL38" s="16"/>
      <c r="AM38" s="1"/>
      <c r="AN38" s="21" t="str">
        <f t="shared" si="1"/>
        <v>N/A</v>
      </c>
      <c r="AO38" s="18" t="str">
        <f t="shared" si="10"/>
        <v>N</v>
      </c>
      <c r="AP38" s="18" t="str">
        <f t="shared" si="11"/>
        <v>N</v>
      </c>
      <c r="AQ38" s="18" t="str">
        <f t="shared" si="12"/>
        <v>N</v>
      </c>
      <c r="AR38" s="18" t="str">
        <f t="shared" si="5"/>
        <v>N</v>
      </c>
      <c r="AS38" s="18" t="str">
        <f t="shared" si="13"/>
        <v>N</v>
      </c>
      <c r="AT38" s="18" t="str">
        <f t="shared" si="14"/>
        <v>N</v>
      </c>
      <c r="AU38" s="18" t="str">
        <f t="shared" si="15"/>
        <v>N</v>
      </c>
      <c r="AV38" s="22" t="str">
        <f t="shared" si="8"/>
        <v>N</v>
      </c>
      <c r="AW38" s="23" t="str">
        <f t="shared" si="16"/>
        <v>N</v>
      </c>
    </row>
    <row r="39" spans="1:49" ht="15">
      <c r="A39" s="58">
        <f t="shared" si="0"/>
        <v>0</v>
      </c>
      <c r="B39" s="31"/>
      <c r="C39" s="24"/>
      <c r="D39" s="16"/>
      <c r="E39" s="24"/>
      <c r="F39" s="39"/>
      <c r="G39" s="32"/>
      <c r="H39" s="38"/>
      <c r="I39" s="32"/>
      <c r="J39" s="39"/>
      <c r="K39" s="32"/>
      <c r="L39" s="39"/>
      <c r="M39" s="32"/>
      <c r="N39" s="16"/>
      <c r="O39" s="42"/>
      <c r="P39" s="48"/>
      <c r="Q39" s="38"/>
      <c r="R39" s="48"/>
      <c r="S39" s="50"/>
      <c r="T39" s="38"/>
      <c r="U39" s="48"/>
      <c r="V39" s="50"/>
      <c r="W39" s="16"/>
      <c r="X39" s="38"/>
      <c r="Y39" s="32"/>
      <c r="Z39" s="50"/>
      <c r="AA39" s="17"/>
      <c r="AB39" s="24"/>
      <c r="AC39" s="50"/>
      <c r="AD39" s="17"/>
      <c r="AE39" s="24"/>
      <c r="AF39" s="50"/>
      <c r="AG39" s="50"/>
      <c r="AH39" s="50"/>
      <c r="AI39" s="53"/>
      <c r="AJ39" s="24"/>
      <c r="AK39" s="50"/>
      <c r="AL39" s="16"/>
      <c r="AM39" s="1"/>
      <c r="AN39" s="21" t="str">
        <f t="shared" ref="AN39:AN70" si="17">IF(AND(AND(AP39="OK",AQ39="OK",AR39="OK",AS39="OK"),AND(AT39="OK",AU39="OK",AV39="OK",AW39="OK")),"Finished",IF(AND(AND(AP39="N",AQ39="N",AR39="N",AS39="N"),AND(AT39="N",AU39="N",AV39="N",AW39="N")),"N/A","Unfinished"))</f>
        <v>N/A</v>
      </c>
      <c r="AO39" s="18" t="str">
        <f t="shared" si="10"/>
        <v>N</v>
      </c>
      <c r="AP39" s="18" t="str">
        <f t="shared" si="11"/>
        <v>N</v>
      </c>
      <c r="AQ39" s="18" t="str">
        <f t="shared" si="12"/>
        <v>N</v>
      </c>
      <c r="AR39" s="18" t="str">
        <f t="shared" si="5"/>
        <v>N</v>
      </c>
      <c r="AS39" s="18" t="str">
        <f t="shared" si="13"/>
        <v>N</v>
      </c>
      <c r="AT39" s="18" t="str">
        <f t="shared" si="14"/>
        <v>N</v>
      </c>
      <c r="AU39" s="18" t="str">
        <f t="shared" si="15"/>
        <v>N</v>
      </c>
      <c r="AV39" s="22" t="str">
        <f t="shared" si="8"/>
        <v>N</v>
      </c>
      <c r="AW39" s="23" t="str">
        <f t="shared" si="16"/>
        <v>N</v>
      </c>
    </row>
    <row r="40" spans="1:49" ht="15">
      <c r="A40" s="58">
        <f t="shared" si="0"/>
        <v>0</v>
      </c>
      <c r="B40" s="31"/>
      <c r="C40" s="24"/>
      <c r="D40" s="16"/>
      <c r="E40" s="24"/>
      <c r="F40" s="39"/>
      <c r="G40" s="32"/>
      <c r="H40" s="38"/>
      <c r="I40" s="32"/>
      <c r="J40" s="39"/>
      <c r="K40" s="32"/>
      <c r="L40" s="39"/>
      <c r="M40" s="32"/>
      <c r="N40" s="16"/>
      <c r="O40" s="42"/>
      <c r="P40" s="48"/>
      <c r="Q40" s="38"/>
      <c r="R40" s="48"/>
      <c r="S40" s="50"/>
      <c r="T40" s="38"/>
      <c r="U40" s="48"/>
      <c r="V40" s="50"/>
      <c r="W40" s="16"/>
      <c r="X40" s="38"/>
      <c r="Y40" s="32"/>
      <c r="Z40" s="50"/>
      <c r="AA40" s="17"/>
      <c r="AB40" s="24"/>
      <c r="AC40" s="50"/>
      <c r="AD40" s="17"/>
      <c r="AE40" s="24"/>
      <c r="AF40" s="50"/>
      <c r="AG40" s="50"/>
      <c r="AH40" s="50"/>
      <c r="AI40" s="53"/>
      <c r="AJ40" s="24"/>
      <c r="AK40" s="50"/>
      <c r="AL40" s="16"/>
      <c r="AM40" s="1"/>
      <c r="AN40" s="21" t="str">
        <f t="shared" si="17"/>
        <v>N/A</v>
      </c>
      <c r="AO40" s="18" t="str">
        <f t="shared" si="10"/>
        <v>N</v>
      </c>
      <c r="AP40" s="18" t="str">
        <f t="shared" si="11"/>
        <v>N</v>
      </c>
      <c r="AQ40" s="18" t="str">
        <f t="shared" si="12"/>
        <v>N</v>
      </c>
      <c r="AR40" s="18" t="str">
        <f t="shared" si="5"/>
        <v>N</v>
      </c>
      <c r="AS40" s="18" t="str">
        <f t="shared" si="13"/>
        <v>N</v>
      </c>
      <c r="AT40" s="18" t="str">
        <f t="shared" si="14"/>
        <v>N</v>
      </c>
      <c r="AU40" s="18" t="str">
        <f t="shared" si="15"/>
        <v>N</v>
      </c>
      <c r="AV40" s="22" t="str">
        <f t="shared" si="8"/>
        <v>N</v>
      </c>
      <c r="AW40" s="23" t="str">
        <f t="shared" si="16"/>
        <v>N</v>
      </c>
    </row>
    <row r="41" spans="1:49" ht="15">
      <c r="A41" s="58">
        <f t="shared" si="0"/>
        <v>0</v>
      </c>
      <c r="B41" s="31"/>
      <c r="C41" s="24"/>
      <c r="D41" s="16"/>
      <c r="E41" s="24"/>
      <c r="F41" s="39"/>
      <c r="G41" s="32"/>
      <c r="H41" s="38"/>
      <c r="I41" s="32"/>
      <c r="J41" s="39"/>
      <c r="K41" s="32"/>
      <c r="L41" s="39"/>
      <c r="M41" s="32"/>
      <c r="N41" s="16"/>
      <c r="O41" s="42"/>
      <c r="P41" s="48"/>
      <c r="Q41" s="38"/>
      <c r="R41" s="48"/>
      <c r="S41" s="50"/>
      <c r="T41" s="38"/>
      <c r="U41" s="48"/>
      <c r="V41" s="50"/>
      <c r="W41" s="16"/>
      <c r="X41" s="38"/>
      <c r="Y41" s="32"/>
      <c r="Z41" s="50"/>
      <c r="AA41" s="17"/>
      <c r="AB41" s="24"/>
      <c r="AC41" s="50"/>
      <c r="AD41" s="17"/>
      <c r="AE41" s="24"/>
      <c r="AF41" s="50"/>
      <c r="AG41" s="50"/>
      <c r="AH41" s="50"/>
      <c r="AI41" s="53"/>
      <c r="AJ41" s="24"/>
      <c r="AK41" s="50"/>
      <c r="AL41" s="16"/>
      <c r="AM41" s="1"/>
      <c r="AN41" s="21" t="str">
        <f t="shared" si="17"/>
        <v>N/A</v>
      </c>
      <c r="AO41" s="18" t="str">
        <f t="shared" si="10"/>
        <v>N</v>
      </c>
      <c r="AP41" s="18" t="str">
        <f t="shared" si="11"/>
        <v>N</v>
      </c>
      <c r="AQ41" s="18" t="str">
        <f t="shared" si="12"/>
        <v>N</v>
      </c>
      <c r="AR41" s="18" t="str">
        <f t="shared" si="5"/>
        <v>N</v>
      </c>
      <c r="AS41" s="18" t="str">
        <f t="shared" si="13"/>
        <v>N</v>
      </c>
      <c r="AT41" s="18" t="str">
        <f t="shared" si="14"/>
        <v>N</v>
      </c>
      <c r="AU41" s="18" t="str">
        <f t="shared" si="15"/>
        <v>N</v>
      </c>
      <c r="AV41" s="22" t="str">
        <f t="shared" si="8"/>
        <v>N</v>
      </c>
      <c r="AW41" s="23" t="str">
        <f t="shared" si="16"/>
        <v>N</v>
      </c>
    </row>
    <row r="42" spans="1:49" ht="15">
      <c r="A42" s="58">
        <f t="shared" si="0"/>
        <v>0</v>
      </c>
      <c r="B42" s="31"/>
      <c r="C42" s="24"/>
      <c r="D42" s="16"/>
      <c r="E42" s="24"/>
      <c r="F42" s="39"/>
      <c r="G42" s="32"/>
      <c r="H42" s="38"/>
      <c r="I42" s="32"/>
      <c r="J42" s="39"/>
      <c r="K42" s="32"/>
      <c r="L42" s="39"/>
      <c r="M42" s="32"/>
      <c r="N42" s="16"/>
      <c r="O42" s="42"/>
      <c r="P42" s="48"/>
      <c r="Q42" s="38"/>
      <c r="R42" s="48"/>
      <c r="S42" s="50"/>
      <c r="T42" s="38"/>
      <c r="U42" s="48"/>
      <c r="V42" s="50"/>
      <c r="W42" s="16"/>
      <c r="X42" s="38"/>
      <c r="Y42" s="32"/>
      <c r="Z42" s="50"/>
      <c r="AA42" s="17"/>
      <c r="AB42" s="24"/>
      <c r="AC42" s="50"/>
      <c r="AD42" s="17"/>
      <c r="AE42" s="24"/>
      <c r="AF42" s="50"/>
      <c r="AG42" s="50"/>
      <c r="AH42" s="50"/>
      <c r="AI42" s="53"/>
      <c r="AJ42" s="24"/>
      <c r="AK42" s="50"/>
      <c r="AL42" s="16"/>
      <c r="AM42" s="1"/>
      <c r="AN42" s="21" t="str">
        <f t="shared" si="17"/>
        <v>N/A</v>
      </c>
      <c r="AO42" s="18" t="str">
        <f t="shared" si="10"/>
        <v>N</v>
      </c>
      <c r="AP42" s="18" t="str">
        <f t="shared" si="11"/>
        <v>N</v>
      </c>
      <c r="AQ42" s="18" t="str">
        <f t="shared" si="12"/>
        <v>N</v>
      </c>
      <c r="AR42" s="18" t="str">
        <f t="shared" si="5"/>
        <v>N</v>
      </c>
      <c r="AS42" s="18" t="str">
        <f t="shared" si="13"/>
        <v>N</v>
      </c>
      <c r="AT42" s="18" t="str">
        <f t="shared" si="14"/>
        <v>N</v>
      </c>
      <c r="AU42" s="18" t="str">
        <f t="shared" si="15"/>
        <v>N</v>
      </c>
      <c r="AV42" s="22" t="str">
        <f t="shared" si="8"/>
        <v>N</v>
      </c>
      <c r="AW42" s="23" t="str">
        <f t="shared" si="16"/>
        <v>N</v>
      </c>
    </row>
    <row r="43" spans="1:49" ht="15">
      <c r="A43" s="58">
        <f t="shared" si="0"/>
        <v>0</v>
      </c>
      <c r="B43" s="31"/>
      <c r="C43" s="24"/>
      <c r="D43" s="16"/>
      <c r="E43" s="24"/>
      <c r="F43" s="39"/>
      <c r="G43" s="32"/>
      <c r="H43" s="38"/>
      <c r="I43" s="32"/>
      <c r="J43" s="39"/>
      <c r="K43" s="32"/>
      <c r="L43" s="39"/>
      <c r="M43" s="32"/>
      <c r="N43" s="16"/>
      <c r="O43" s="42"/>
      <c r="P43" s="48"/>
      <c r="Q43" s="38"/>
      <c r="R43" s="48"/>
      <c r="S43" s="50"/>
      <c r="T43" s="38"/>
      <c r="U43" s="48"/>
      <c r="V43" s="50"/>
      <c r="W43" s="16"/>
      <c r="X43" s="38"/>
      <c r="Y43" s="32"/>
      <c r="Z43" s="50"/>
      <c r="AA43" s="17"/>
      <c r="AB43" s="24"/>
      <c r="AC43" s="50"/>
      <c r="AD43" s="17"/>
      <c r="AE43" s="24"/>
      <c r="AF43" s="50"/>
      <c r="AG43" s="50"/>
      <c r="AH43" s="50"/>
      <c r="AI43" s="53"/>
      <c r="AJ43" s="24"/>
      <c r="AK43" s="50"/>
      <c r="AL43" s="16"/>
      <c r="AM43" s="1"/>
      <c r="AN43" s="21" t="str">
        <f t="shared" si="17"/>
        <v>N/A</v>
      </c>
      <c r="AO43" s="18" t="str">
        <f t="shared" si="10"/>
        <v>N</v>
      </c>
      <c r="AP43" s="18" t="str">
        <f t="shared" si="11"/>
        <v>N</v>
      </c>
      <c r="AQ43" s="18" t="str">
        <f t="shared" si="12"/>
        <v>N</v>
      </c>
      <c r="AR43" s="18" t="str">
        <f t="shared" si="5"/>
        <v>N</v>
      </c>
      <c r="AS43" s="18" t="str">
        <f t="shared" si="13"/>
        <v>N</v>
      </c>
      <c r="AT43" s="18" t="str">
        <f t="shared" si="14"/>
        <v>N</v>
      </c>
      <c r="AU43" s="18" t="str">
        <f t="shared" si="15"/>
        <v>N</v>
      </c>
      <c r="AV43" s="22" t="str">
        <f t="shared" si="8"/>
        <v>N</v>
      </c>
      <c r="AW43" s="23" t="str">
        <f t="shared" si="16"/>
        <v>N</v>
      </c>
    </row>
    <row r="44" spans="1:49" ht="15">
      <c r="A44" s="58">
        <f t="shared" si="0"/>
        <v>0</v>
      </c>
      <c r="B44" s="31"/>
      <c r="C44" s="24"/>
      <c r="D44" s="16"/>
      <c r="E44" s="24"/>
      <c r="F44" s="39"/>
      <c r="G44" s="32"/>
      <c r="H44" s="38"/>
      <c r="I44" s="32"/>
      <c r="J44" s="39"/>
      <c r="K44" s="32"/>
      <c r="L44" s="39"/>
      <c r="M44" s="32"/>
      <c r="N44" s="16"/>
      <c r="O44" s="42"/>
      <c r="P44" s="48"/>
      <c r="Q44" s="38"/>
      <c r="R44" s="48"/>
      <c r="S44" s="50"/>
      <c r="T44" s="38"/>
      <c r="U44" s="48"/>
      <c r="V44" s="50"/>
      <c r="W44" s="16"/>
      <c r="X44" s="38"/>
      <c r="Y44" s="32"/>
      <c r="Z44" s="50"/>
      <c r="AA44" s="17"/>
      <c r="AB44" s="24"/>
      <c r="AC44" s="50"/>
      <c r="AD44" s="17"/>
      <c r="AE44" s="24"/>
      <c r="AF44" s="50"/>
      <c r="AG44" s="50"/>
      <c r="AH44" s="50"/>
      <c r="AI44" s="53"/>
      <c r="AJ44" s="24"/>
      <c r="AK44" s="50"/>
      <c r="AL44" s="16"/>
      <c r="AM44" s="1"/>
      <c r="AN44" s="21" t="str">
        <f t="shared" si="17"/>
        <v>N/A</v>
      </c>
      <c r="AO44" s="18" t="str">
        <f t="shared" si="10"/>
        <v>N</v>
      </c>
      <c r="AP44" s="18" t="str">
        <f t="shared" si="11"/>
        <v>N</v>
      </c>
      <c r="AQ44" s="18" t="str">
        <f t="shared" si="12"/>
        <v>N</v>
      </c>
      <c r="AR44" s="18" t="str">
        <f t="shared" si="5"/>
        <v>N</v>
      </c>
      <c r="AS44" s="18" t="str">
        <f t="shared" si="13"/>
        <v>N</v>
      </c>
      <c r="AT44" s="18" t="str">
        <f t="shared" si="14"/>
        <v>N</v>
      </c>
      <c r="AU44" s="18" t="str">
        <f t="shared" si="15"/>
        <v>N</v>
      </c>
      <c r="AV44" s="22" t="str">
        <f t="shared" si="8"/>
        <v>N</v>
      </c>
      <c r="AW44" s="23" t="str">
        <f t="shared" si="16"/>
        <v>N</v>
      </c>
    </row>
    <row r="45" spans="1:49" ht="15">
      <c r="A45" s="58">
        <f t="shared" si="0"/>
        <v>0</v>
      </c>
      <c r="B45" s="31"/>
      <c r="C45" s="24"/>
      <c r="D45" s="16"/>
      <c r="E45" s="24"/>
      <c r="F45" s="39"/>
      <c r="G45" s="32"/>
      <c r="H45" s="38"/>
      <c r="I45" s="32"/>
      <c r="J45" s="39"/>
      <c r="K45" s="32"/>
      <c r="L45" s="39"/>
      <c r="M45" s="32"/>
      <c r="N45" s="16"/>
      <c r="O45" s="42"/>
      <c r="P45" s="48"/>
      <c r="Q45" s="38"/>
      <c r="R45" s="48"/>
      <c r="S45" s="50"/>
      <c r="T45" s="38"/>
      <c r="U45" s="48"/>
      <c r="V45" s="50"/>
      <c r="W45" s="16"/>
      <c r="X45" s="38"/>
      <c r="Y45" s="32"/>
      <c r="Z45" s="50"/>
      <c r="AA45" s="17"/>
      <c r="AB45" s="24"/>
      <c r="AC45" s="50"/>
      <c r="AD45" s="17"/>
      <c r="AE45" s="24"/>
      <c r="AF45" s="50"/>
      <c r="AG45" s="50"/>
      <c r="AH45" s="50"/>
      <c r="AI45" s="53"/>
      <c r="AJ45" s="24"/>
      <c r="AK45" s="50"/>
      <c r="AL45" s="16"/>
      <c r="AM45" s="1"/>
      <c r="AN45" s="21" t="str">
        <f t="shared" si="17"/>
        <v>N/A</v>
      </c>
      <c r="AO45" s="18" t="str">
        <f t="shared" si="10"/>
        <v>N</v>
      </c>
      <c r="AP45" s="18" t="str">
        <f t="shared" si="11"/>
        <v>N</v>
      </c>
      <c r="AQ45" s="18" t="str">
        <f t="shared" si="12"/>
        <v>N</v>
      </c>
      <c r="AR45" s="18" t="str">
        <f t="shared" si="5"/>
        <v>N</v>
      </c>
      <c r="AS45" s="18" t="str">
        <f t="shared" si="13"/>
        <v>N</v>
      </c>
      <c r="AT45" s="18" t="str">
        <f t="shared" si="14"/>
        <v>N</v>
      </c>
      <c r="AU45" s="18" t="str">
        <f t="shared" si="15"/>
        <v>N</v>
      </c>
      <c r="AV45" s="22" t="str">
        <f t="shared" si="8"/>
        <v>N</v>
      </c>
      <c r="AW45" s="23" t="str">
        <f t="shared" si="16"/>
        <v>N</v>
      </c>
    </row>
    <row r="46" spans="1:49" ht="15">
      <c r="A46" s="58">
        <f t="shared" si="0"/>
        <v>0</v>
      </c>
      <c r="B46" s="31"/>
      <c r="C46" s="24"/>
      <c r="D46" s="16"/>
      <c r="E46" s="24"/>
      <c r="F46" s="39"/>
      <c r="G46" s="32"/>
      <c r="H46" s="38"/>
      <c r="I46" s="32"/>
      <c r="J46" s="39"/>
      <c r="K46" s="32"/>
      <c r="L46" s="39"/>
      <c r="M46" s="32"/>
      <c r="N46" s="16"/>
      <c r="O46" s="42"/>
      <c r="P46" s="48"/>
      <c r="Q46" s="38"/>
      <c r="R46" s="48"/>
      <c r="S46" s="50"/>
      <c r="T46" s="38"/>
      <c r="U46" s="48"/>
      <c r="V46" s="50"/>
      <c r="W46" s="16"/>
      <c r="X46" s="38"/>
      <c r="Y46" s="32"/>
      <c r="Z46" s="50"/>
      <c r="AA46" s="17"/>
      <c r="AB46" s="24"/>
      <c r="AC46" s="50"/>
      <c r="AD46" s="17"/>
      <c r="AE46" s="24"/>
      <c r="AF46" s="50"/>
      <c r="AG46" s="50"/>
      <c r="AH46" s="50"/>
      <c r="AI46" s="53"/>
      <c r="AJ46" s="24"/>
      <c r="AK46" s="50"/>
      <c r="AL46" s="16"/>
      <c r="AM46" s="1"/>
      <c r="AN46" s="21" t="str">
        <f t="shared" si="17"/>
        <v>N/A</v>
      </c>
      <c r="AO46" s="18" t="str">
        <f t="shared" si="10"/>
        <v>N</v>
      </c>
      <c r="AP46" s="18" t="str">
        <f t="shared" si="11"/>
        <v>N</v>
      </c>
      <c r="AQ46" s="18" t="str">
        <f t="shared" si="12"/>
        <v>N</v>
      </c>
      <c r="AR46" s="18" t="str">
        <f t="shared" si="5"/>
        <v>N</v>
      </c>
      <c r="AS46" s="18" t="str">
        <f t="shared" si="13"/>
        <v>N</v>
      </c>
      <c r="AT46" s="18" t="str">
        <f t="shared" si="14"/>
        <v>N</v>
      </c>
      <c r="AU46" s="18" t="str">
        <f t="shared" si="15"/>
        <v>N</v>
      </c>
      <c r="AV46" s="22" t="str">
        <f t="shared" si="8"/>
        <v>N</v>
      </c>
      <c r="AW46" s="23" t="str">
        <f t="shared" si="16"/>
        <v>N</v>
      </c>
    </row>
    <row r="47" spans="1:49" ht="15">
      <c r="A47" s="58">
        <f t="shared" si="0"/>
        <v>0</v>
      </c>
      <c r="B47" s="31"/>
      <c r="C47" s="24"/>
      <c r="D47" s="16"/>
      <c r="E47" s="24"/>
      <c r="F47" s="39"/>
      <c r="G47" s="32"/>
      <c r="H47" s="38"/>
      <c r="I47" s="32"/>
      <c r="J47" s="39"/>
      <c r="K47" s="32"/>
      <c r="L47" s="39"/>
      <c r="M47" s="32"/>
      <c r="N47" s="16"/>
      <c r="O47" s="42"/>
      <c r="P47" s="48"/>
      <c r="Q47" s="38"/>
      <c r="R47" s="48"/>
      <c r="S47" s="50"/>
      <c r="T47" s="38"/>
      <c r="U47" s="48"/>
      <c r="V47" s="50"/>
      <c r="W47" s="16"/>
      <c r="X47" s="38"/>
      <c r="Y47" s="32"/>
      <c r="Z47" s="50"/>
      <c r="AA47" s="17"/>
      <c r="AB47" s="24"/>
      <c r="AC47" s="50"/>
      <c r="AD47" s="17"/>
      <c r="AE47" s="24"/>
      <c r="AF47" s="50"/>
      <c r="AG47" s="50"/>
      <c r="AH47" s="50"/>
      <c r="AI47" s="53"/>
      <c r="AJ47" s="24"/>
      <c r="AK47" s="50"/>
      <c r="AL47" s="16"/>
      <c r="AM47" s="1"/>
      <c r="AN47" s="21" t="str">
        <f t="shared" si="17"/>
        <v>N/A</v>
      </c>
      <c r="AO47" s="18" t="str">
        <f t="shared" si="10"/>
        <v>N</v>
      </c>
      <c r="AP47" s="18" t="str">
        <f t="shared" si="11"/>
        <v>N</v>
      </c>
      <c r="AQ47" s="18" t="str">
        <f t="shared" si="12"/>
        <v>N</v>
      </c>
      <c r="AR47" s="18" t="str">
        <f t="shared" si="5"/>
        <v>N</v>
      </c>
      <c r="AS47" s="18" t="str">
        <f t="shared" si="13"/>
        <v>N</v>
      </c>
      <c r="AT47" s="18" t="str">
        <f t="shared" si="14"/>
        <v>N</v>
      </c>
      <c r="AU47" s="18" t="str">
        <f t="shared" si="15"/>
        <v>N</v>
      </c>
      <c r="AV47" s="22" t="str">
        <f t="shared" si="8"/>
        <v>N</v>
      </c>
      <c r="AW47" s="23" t="str">
        <f t="shared" si="16"/>
        <v>N</v>
      </c>
    </row>
    <row r="48" spans="1:49" ht="15">
      <c r="A48" s="58">
        <f t="shared" si="0"/>
        <v>0</v>
      </c>
      <c r="B48" s="31"/>
      <c r="C48" s="24"/>
      <c r="D48" s="16"/>
      <c r="E48" s="24"/>
      <c r="F48" s="39"/>
      <c r="G48" s="32"/>
      <c r="H48" s="38"/>
      <c r="I48" s="32"/>
      <c r="J48" s="39"/>
      <c r="K48" s="32"/>
      <c r="L48" s="39"/>
      <c r="M48" s="32"/>
      <c r="N48" s="16"/>
      <c r="O48" s="42"/>
      <c r="P48" s="48"/>
      <c r="Q48" s="38"/>
      <c r="R48" s="48"/>
      <c r="S48" s="50"/>
      <c r="T48" s="38"/>
      <c r="U48" s="48"/>
      <c r="V48" s="50"/>
      <c r="W48" s="16"/>
      <c r="X48" s="38"/>
      <c r="Y48" s="32"/>
      <c r="Z48" s="50"/>
      <c r="AA48" s="17"/>
      <c r="AB48" s="24"/>
      <c r="AC48" s="50"/>
      <c r="AD48" s="17"/>
      <c r="AE48" s="24"/>
      <c r="AF48" s="50"/>
      <c r="AG48" s="50"/>
      <c r="AH48" s="50"/>
      <c r="AI48" s="53"/>
      <c r="AJ48" s="24"/>
      <c r="AK48" s="50"/>
      <c r="AL48" s="16"/>
      <c r="AM48" s="1"/>
      <c r="AN48" s="21" t="str">
        <f t="shared" si="17"/>
        <v>N/A</v>
      </c>
      <c r="AO48" s="18" t="str">
        <f t="shared" si="10"/>
        <v>N</v>
      </c>
      <c r="AP48" s="18" t="str">
        <f t="shared" si="11"/>
        <v>N</v>
      </c>
      <c r="AQ48" s="18" t="str">
        <f t="shared" si="12"/>
        <v>N</v>
      </c>
      <c r="AR48" s="18" t="str">
        <f t="shared" si="5"/>
        <v>N</v>
      </c>
      <c r="AS48" s="18" t="str">
        <f t="shared" si="13"/>
        <v>N</v>
      </c>
      <c r="AT48" s="18" t="str">
        <f t="shared" si="14"/>
        <v>N</v>
      </c>
      <c r="AU48" s="18" t="str">
        <f t="shared" si="15"/>
        <v>N</v>
      </c>
      <c r="AV48" s="22" t="str">
        <f t="shared" si="8"/>
        <v>N</v>
      </c>
      <c r="AW48" s="23" t="str">
        <f t="shared" si="16"/>
        <v>N</v>
      </c>
    </row>
    <row r="49" spans="1:49" ht="15">
      <c r="A49" s="58">
        <f t="shared" si="0"/>
        <v>0</v>
      </c>
      <c r="B49" s="31"/>
      <c r="C49" s="24"/>
      <c r="D49" s="16"/>
      <c r="E49" s="24"/>
      <c r="F49" s="39"/>
      <c r="G49" s="32"/>
      <c r="H49" s="38"/>
      <c r="I49" s="32"/>
      <c r="J49" s="39"/>
      <c r="K49" s="32"/>
      <c r="L49" s="39"/>
      <c r="M49" s="32"/>
      <c r="N49" s="16"/>
      <c r="O49" s="42"/>
      <c r="P49" s="48"/>
      <c r="Q49" s="38"/>
      <c r="R49" s="48"/>
      <c r="S49" s="50"/>
      <c r="T49" s="38"/>
      <c r="U49" s="48"/>
      <c r="V49" s="50"/>
      <c r="W49" s="16"/>
      <c r="X49" s="38"/>
      <c r="Y49" s="32"/>
      <c r="Z49" s="50"/>
      <c r="AA49" s="17"/>
      <c r="AB49" s="24"/>
      <c r="AC49" s="50"/>
      <c r="AD49" s="17"/>
      <c r="AE49" s="24"/>
      <c r="AF49" s="50"/>
      <c r="AG49" s="50"/>
      <c r="AH49" s="50"/>
      <c r="AI49" s="53"/>
      <c r="AJ49" s="24"/>
      <c r="AK49" s="50"/>
      <c r="AL49" s="16"/>
      <c r="AM49" s="1"/>
      <c r="AN49" s="21" t="str">
        <f t="shared" si="17"/>
        <v>N/A</v>
      </c>
      <c r="AO49" s="18" t="str">
        <f t="shared" si="10"/>
        <v>N</v>
      </c>
      <c r="AP49" s="18" t="str">
        <f t="shared" si="11"/>
        <v>N</v>
      </c>
      <c r="AQ49" s="18" t="str">
        <f t="shared" si="12"/>
        <v>N</v>
      </c>
      <c r="AR49" s="18" t="str">
        <f t="shared" si="5"/>
        <v>N</v>
      </c>
      <c r="AS49" s="18" t="str">
        <f t="shared" si="13"/>
        <v>N</v>
      </c>
      <c r="AT49" s="18" t="str">
        <f t="shared" si="14"/>
        <v>N</v>
      </c>
      <c r="AU49" s="18" t="str">
        <f t="shared" si="15"/>
        <v>N</v>
      </c>
      <c r="AV49" s="22" t="str">
        <f t="shared" si="8"/>
        <v>N</v>
      </c>
      <c r="AW49" s="23" t="str">
        <f t="shared" si="16"/>
        <v>N</v>
      </c>
    </row>
    <row r="50" spans="1:49" ht="15">
      <c r="A50" s="58">
        <f t="shared" si="0"/>
        <v>0</v>
      </c>
      <c r="B50" s="31"/>
      <c r="C50" s="24"/>
      <c r="D50" s="16"/>
      <c r="E50" s="24"/>
      <c r="F50" s="39"/>
      <c r="G50" s="32"/>
      <c r="H50" s="38"/>
      <c r="I50" s="32"/>
      <c r="J50" s="39"/>
      <c r="K50" s="32"/>
      <c r="L50" s="39"/>
      <c r="M50" s="32"/>
      <c r="N50" s="16"/>
      <c r="O50" s="42"/>
      <c r="P50" s="48"/>
      <c r="Q50" s="38"/>
      <c r="R50" s="48"/>
      <c r="S50" s="50"/>
      <c r="T50" s="38"/>
      <c r="U50" s="48"/>
      <c r="V50" s="50"/>
      <c r="W50" s="16"/>
      <c r="X50" s="38"/>
      <c r="Y50" s="32"/>
      <c r="Z50" s="50"/>
      <c r="AA50" s="17"/>
      <c r="AB50" s="24"/>
      <c r="AC50" s="50"/>
      <c r="AD50" s="17"/>
      <c r="AE50" s="24"/>
      <c r="AF50" s="50"/>
      <c r="AG50" s="50"/>
      <c r="AH50" s="50"/>
      <c r="AI50" s="53"/>
      <c r="AJ50" s="24"/>
      <c r="AK50" s="50"/>
      <c r="AL50" s="16"/>
      <c r="AM50" s="1"/>
      <c r="AN50" s="21" t="str">
        <f t="shared" si="17"/>
        <v>N/A</v>
      </c>
      <c r="AO50" s="18" t="str">
        <f t="shared" si="10"/>
        <v>N</v>
      </c>
      <c r="AP50" s="18" t="str">
        <f t="shared" si="11"/>
        <v>N</v>
      </c>
      <c r="AQ50" s="18" t="str">
        <f t="shared" si="12"/>
        <v>N</v>
      </c>
      <c r="AR50" s="18" t="str">
        <f t="shared" si="5"/>
        <v>N</v>
      </c>
      <c r="AS50" s="18" t="str">
        <f t="shared" si="13"/>
        <v>N</v>
      </c>
      <c r="AT50" s="18" t="str">
        <f t="shared" si="14"/>
        <v>N</v>
      </c>
      <c r="AU50" s="18" t="str">
        <f t="shared" si="15"/>
        <v>N</v>
      </c>
      <c r="AV50" s="22" t="str">
        <f t="shared" si="8"/>
        <v>N</v>
      </c>
      <c r="AW50" s="23" t="str">
        <f t="shared" si="16"/>
        <v>N</v>
      </c>
    </row>
    <row r="51" spans="1:49" ht="15">
      <c r="A51" s="58">
        <f t="shared" si="0"/>
        <v>0</v>
      </c>
      <c r="B51" s="31"/>
      <c r="C51" s="24"/>
      <c r="D51" s="16"/>
      <c r="E51" s="24"/>
      <c r="F51" s="39"/>
      <c r="G51" s="32"/>
      <c r="H51" s="38"/>
      <c r="I51" s="32"/>
      <c r="J51" s="39"/>
      <c r="K51" s="32"/>
      <c r="L51" s="39"/>
      <c r="M51" s="32"/>
      <c r="N51" s="16"/>
      <c r="O51" s="42"/>
      <c r="P51" s="48"/>
      <c r="Q51" s="38"/>
      <c r="R51" s="48"/>
      <c r="S51" s="50"/>
      <c r="T51" s="38"/>
      <c r="U51" s="48"/>
      <c r="V51" s="50"/>
      <c r="W51" s="16"/>
      <c r="X51" s="38"/>
      <c r="Y51" s="32"/>
      <c r="Z51" s="50"/>
      <c r="AA51" s="17"/>
      <c r="AB51" s="24"/>
      <c r="AC51" s="50"/>
      <c r="AD51" s="17"/>
      <c r="AE51" s="24"/>
      <c r="AF51" s="50"/>
      <c r="AG51" s="50"/>
      <c r="AH51" s="50"/>
      <c r="AI51" s="53"/>
      <c r="AJ51" s="24"/>
      <c r="AK51" s="50"/>
      <c r="AL51" s="16"/>
      <c r="AM51" s="1"/>
      <c r="AN51" s="21" t="str">
        <f t="shared" si="17"/>
        <v>N/A</v>
      </c>
      <c r="AO51" s="18" t="str">
        <f t="shared" si="10"/>
        <v>N</v>
      </c>
      <c r="AP51" s="18" t="str">
        <f t="shared" si="11"/>
        <v>N</v>
      </c>
      <c r="AQ51" s="18" t="str">
        <f t="shared" si="12"/>
        <v>N</v>
      </c>
      <c r="AR51" s="18" t="str">
        <f t="shared" si="5"/>
        <v>N</v>
      </c>
      <c r="AS51" s="18" t="str">
        <f t="shared" si="13"/>
        <v>N</v>
      </c>
      <c r="AT51" s="18" t="str">
        <f t="shared" si="14"/>
        <v>N</v>
      </c>
      <c r="AU51" s="18" t="str">
        <f t="shared" si="15"/>
        <v>N</v>
      </c>
      <c r="AV51" s="22" t="str">
        <f t="shared" si="8"/>
        <v>N</v>
      </c>
      <c r="AW51" s="23" t="str">
        <f t="shared" si="16"/>
        <v>N</v>
      </c>
    </row>
    <row r="52" spans="1:49" ht="15">
      <c r="A52" s="58">
        <f t="shared" si="0"/>
        <v>0</v>
      </c>
      <c r="B52" s="31"/>
      <c r="C52" s="24"/>
      <c r="D52" s="16"/>
      <c r="E52" s="24"/>
      <c r="F52" s="39"/>
      <c r="G52" s="32"/>
      <c r="H52" s="38"/>
      <c r="I52" s="32"/>
      <c r="J52" s="39"/>
      <c r="K52" s="32"/>
      <c r="L52" s="39"/>
      <c r="M52" s="32"/>
      <c r="N52" s="16"/>
      <c r="O52" s="42"/>
      <c r="P52" s="48"/>
      <c r="Q52" s="38"/>
      <c r="R52" s="48"/>
      <c r="S52" s="50"/>
      <c r="T52" s="38"/>
      <c r="U52" s="48"/>
      <c r="V52" s="50"/>
      <c r="W52" s="16"/>
      <c r="X52" s="38"/>
      <c r="Y52" s="32"/>
      <c r="Z52" s="50"/>
      <c r="AA52" s="17"/>
      <c r="AB52" s="24"/>
      <c r="AC52" s="50"/>
      <c r="AD52" s="17"/>
      <c r="AE52" s="24"/>
      <c r="AF52" s="50"/>
      <c r="AG52" s="50"/>
      <c r="AH52" s="50"/>
      <c r="AI52" s="53"/>
      <c r="AJ52" s="24"/>
      <c r="AK52" s="50"/>
      <c r="AL52" s="16"/>
      <c r="AM52" s="1"/>
      <c r="AN52" s="21" t="str">
        <f t="shared" si="17"/>
        <v>N/A</v>
      </c>
      <c r="AO52" s="18" t="str">
        <f t="shared" si="10"/>
        <v>N</v>
      </c>
      <c r="AP52" s="18" t="str">
        <f t="shared" si="11"/>
        <v>N</v>
      </c>
      <c r="AQ52" s="18" t="str">
        <f t="shared" si="12"/>
        <v>N</v>
      </c>
      <c r="AR52" s="18" t="str">
        <f t="shared" si="5"/>
        <v>N</v>
      </c>
      <c r="AS52" s="18" t="str">
        <f t="shared" si="13"/>
        <v>N</v>
      </c>
      <c r="AT52" s="18" t="str">
        <f t="shared" si="14"/>
        <v>N</v>
      </c>
      <c r="AU52" s="18" t="str">
        <f t="shared" si="15"/>
        <v>N</v>
      </c>
      <c r="AV52" s="22" t="str">
        <f t="shared" si="8"/>
        <v>N</v>
      </c>
      <c r="AW52" s="23" t="str">
        <f t="shared" si="16"/>
        <v>N</v>
      </c>
    </row>
    <row r="53" spans="1:49" ht="15">
      <c r="A53" s="58">
        <f t="shared" si="0"/>
        <v>0</v>
      </c>
      <c r="B53" s="31"/>
      <c r="C53" s="24"/>
      <c r="D53" s="16"/>
      <c r="E53" s="24"/>
      <c r="F53" s="39"/>
      <c r="G53" s="32"/>
      <c r="H53" s="38"/>
      <c r="I53" s="32"/>
      <c r="J53" s="39"/>
      <c r="K53" s="32"/>
      <c r="L53" s="39"/>
      <c r="M53" s="32"/>
      <c r="N53" s="16"/>
      <c r="O53" s="42"/>
      <c r="P53" s="48"/>
      <c r="Q53" s="38"/>
      <c r="R53" s="48"/>
      <c r="S53" s="50"/>
      <c r="T53" s="38"/>
      <c r="U53" s="48"/>
      <c r="V53" s="50"/>
      <c r="W53" s="16"/>
      <c r="X53" s="38"/>
      <c r="Y53" s="32"/>
      <c r="Z53" s="50"/>
      <c r="AA53" s="17"/>
      <c r="AB53" s="24"/>
      <c r="AC53" s="50"/>
      <c r="AD53" s="17"/>
      <c r="AE53" s="24"/>
      <c r="AF53" s="50"/>
      <c r="AG53" s="50"/>
      <c r="AH53" s="50"/>
      <c r="AI53" s="53"/>
      <c r="AJ53" s="24"/>
      <c r="AK53" s="50"/>
      <c r="AL53" s="16"/>
      <c r="AM53" s="1"/>
      <c r="AN53" s="21" t="str">
        <f t="shared" si="17"/>
        <v>N/A</v>
      </c>
      <c r="AO53" s="18" t="str">
        <f t="shared" si="10"/>
        <v>N</v>
      </c>
      <c r="AP53" s="18" t="str">
        <f t="shared" si="11"/>
        <v>N</v>
      </c>
      <c r="AQ53" s="18" t="str">
        <f t="shared" si="12"/>
        <v>N</v>
      </c>
      <c r="AR53" s="18" t="str">
        <f t="shared" si="5"/>
        <v>N</v>
      </c>
      <c r="AS53" s="18" t="str">
        <f t="shared" si="13"/>
        <v>N</v>
      </c>
      <c r="AT53" s="18" t="str">
        <f t="shared" si="14"/>
        <v>N</v>
      </c>
      <c r="AU53" s="18" t="str">
        <f t="shared" si="15"/>
        <v>N</v>
      </c>
      <c r="AV53" s="22" t="str">
        <f t="shared" si="8"/>
        <v>N</v>
      </c>
      <c r="AW53" s="23" t="str">
        <f t="shared" si="16"/>
        <v>N</v>
      </c>
    </row>
    <row r="54" spans="1:49" ht="15">
      <c r="A54" s="58">
        <f t="shared" si="0"/>
        <v>0</v>
      </c>
      <c r="B54" s="31"/>
      <c r="C54" s="24"/>
      <c r="D54" s="16"/>
      <c r="E54" s="24"/>
      <c r="F54" s="39"/>
      <c r="G54" s="32"/>
      <c r="H54" s="38"/>
      <c r="I54" s="32"/>
      <c r="J54" s="39"/>
      <c r="K54" s="32"/>
      <c r="L54" s="39"/>
      <c r="M54" s="32"/>
      <c r="N54" s="16"/>
      <c r="O54" s="42"/>
      <c r="P54" s="48"/>
      <c r="Q54" s="38"/>
      <c r="R54" s="48"/>
      <c r="S54" s="50"/>
      <c r="T54" s="38"/>
      <c r="U54" s="48"/>
      <c r="V54" s="50"/>
      <c r="W54" s="16"/>
      <c r="X54" s="38"/>
      <c r="Y54" s="32"/>
      <c r="Z54" s="50"/>
      <c r="AA54" s="17"/>
      <c r="AB54" s="24"/>
      <c r="AC54" s="50"/>
      <c r="AD54" s="17"/>
      <c r="AE54" s="24"/>
      <c r="AF54" s="50"/>
      <c r="AG54" s="50"/>
      <c r="AH54" s="50"/>
      <c r="AI54" s="53"/>
      <c r="AJ54" s="24"/>
      <c r="AK54" s="50"/>
      <c r="AL54" s="16"/>
      <c r="AM54" s="1"/>
      <c r="AN54" s="21" t="str">
        <f t="shared" si="17"/>
        <v>N/A</v>
      </c>
      <c r="AO54" s="18" t="str">
        <f t="shared" si="10"/>
        <v>N</v>
      </c>
      <c r="AP54" s="18" t="str">
        <f t="shared" si="11"/>
        <v>N</v>
      </c>
      <c r="AQ54" s="18" t="str">
        <f t="shared" si="12"/>
        <v>N</v>
      </c>
      <c r="AR54" s="18" t="str">
        <f t="shared" si="5"/>
        <v>N</v>
      </c>
      <c r="AS54" s="18" t="str">
        <f t="shared" si="13"/>
        <v>N</v>
      </c>
      <c r="AT54" s="18" t="str">
        <f t="shared" si="14"/>
        <v>N</v>
      </c>
      <c r="AU54" s="18" t="str">
        <f t="shared" si="15"/>
        <v>N</v>
      </c>
      <c r="AV54" s="22" t="str">
        <f t="shared" si="8"/>
        <v>N</v>
      </c>
      <c r="AW54" s="23" t="str">
        <f t="shared" si="16"/>
        <v>N</v>
      </c>
    </row>
    <row r="55" spans="1:49" ht="15">
      <c r="A55" s="58">
        <f t="shared" si="0"/>
        <v>0</v>
      </c>
      <c r="B55" s="31"/>
      <c r="C55" s="24"/>
      <c r="D55" s="16"/>
      <c r="E55" s="24"/>
      <c r="F55" s="39"/>
      <c r="G55" s="32"/>
      <c r="H55" s="38"/>
      <c r="I55" s="32"/>
      <c r="J55" s="39"/>
      <c r="K55" s="32"/>
      <c r="L55" s="39"/>
      <c r="M55" s="32"/>
      <c r="N55" s="16"/>
      <c r="O55" s="42"/>
      <c r="P55" s="48"/>
      <c r="Q55" s="38"/>
      <c r="R55" s="48"/>
      <c r="S55" s="50"/>
      <c r="T55" s="38"/>
      <c r="U55" s="48"/>
      <c r="V55" s="50"/>
      <c r="W55" s="16"/>
      <c r="X55" s="38"/>
      <c r="Y55" s="32"/>
      <c r="Z55" s="50"/>
      <c r="AA55" s="17"/>
      <c r="AB55" s="24"/>
      <c r="AC55" s="50"/>
      <c r="AD55" s="17"/>
      <c r="AE55" s="24"/>
      <c r="AF55" s="50"/>
      <c r="AG55" s="50"/>
      <c r="AH55" s="50"/>
      <c r="AI55" s="53"/>
      <c r="AJ55" s="24"/>
      <c r="AK55" s="50"/>
      <c r="AL55" s="16"/>
      <c r="AM55" s="1"/>
      <c r="AN55" s="21" t="str">
        <f t="shared" si="17"/>
        <v>N/A</v>
      </c>
      <c r="AO55" s="18" t="str">
        <f t="shared" si="10"/>
        <v>N</v>
      </c>
      <c r="AP55" s="18" t="str">
        <f t="shared" si="11"/>
        <v>N</v>
      </c>
      <c r="AQ55" s="18" t="str">
        <f t="shared" si="12"/>
        <v>N</v>
      </c>
      <c r="AR55" s="18" t="str">
        <f t="shared" si="5"/>
        <v>N</v>
      </c>
      <c r="AS55" s="18" t="str">
        <f t="shared" si="13"/>
        <v>N</v>
      </c>
      <c r="AT55" s="18" t="str">
        <f t="shared" si="14"/>
        <v>N</v>
      </c>
      <c r="AU55" s="18" t="str">
        <f t="shared" si="15"/>
        <v>N</v>
      </c>
      <c r="AV55" s="22" t="str">
        <f t="shared" si="8"/>
        <v>N</v>
      </c>
      <c r="AW55" s="23" t="str">
        <f t="shared" si="16"/>
        <v>N</v>
      </c>
    </row>
    <row r="56" spans="1:49" ht="15">
      <c r="A56" s="58">
        <f t="shared" si="0"/>
        <v>0</v>
      </c>
      <c r="B56" s="31"/>
      <c r="C56" s="24"/>
      <c r="D56" s="16"/>
      <c r="E56" s="24"/>
      <c r="F56" s="39"/>
      <c r="G56" s="32"/>
      <c r="H56" s="38"/>
      <c r="I56" s="32"/>
      <c r="J56" s="39"/>
      <c r="K56" s="32"/>
      <c r="L56" s="39"/>
      <c r="M56" s="32"/>
      <c r="N56" s="16"/>
      <c r="O56" s="42"/>
      <c r="P56" s="48"/>
      <c r="Q56" s="38"/>
      <c r="R56" s="48"/>
      <c r="S56" s="50"/>
      <c r="T56" s="38"/>
      <c r="U56" s="48"/>
      <c r="V56" s="50"/>
      <c r="W56" s="16"/>
      <c r="X56" s="38"/>
      <c r="Y56" s="32"/>
      <c r="Z56" s="50"/>
      <c r="AA56" s="17"/>
      <c r="AB56" s="24"/>
      <c r="AC56" s="50"/>
      <c r="AD56" s="17"/>
      <c r="AE56" s="24"/>
      <c r="AF56" s="50"/>
      <c r="AG56" s="50"/>
      <c r="AH56" s="50"/>
      <c r="AI56" s="53"/>
      <c r="AJ56" s="24"/>
      <c r="AK56" s="50"/>
      <c r="AL56" s="16"/>
      <c r="AM56" s="1"/>
      <c r="AN56" s="21" t="str">
        <f t="shared" si="17"/>
        <v>N/A</v>
      </c>
      <c r="AO56" s="18" t="str">
        <f t="shared" si="10"/>
        <v>N</v>
      </c>
      <c r="AP56" s="18" t="str">
        <f t="shared" si="11"/>
        <v>N</v>
      </c>
      <c r="AQ56" s="18" t="str">
        <f t="shared" si="12"/>
        <v>N</v>
      </c>
      <c r="AR56" s="18" t="str">
        <f t="shared" si="5"/>
        <v>N</v>
      </c>
      <c r="AS56" s="18" t="str">
        <f t="shared" si="13"/>
        <v>N</v>
      </c>
      <c r="AT56" s="18" t="str">
        <f t="shared" si="14"/>
        <v>N</v>
      </c>
      <c r="AU56" s="18" t="str">
        <f t="shared" si="15"/>
        <v>N</v>
      </c>
      <c r="AV56" s="22" t="str">
        <f t="shared" si="8"/>
        <v>N</v>
      </c>
      <c r="AW56" s="23" t="str">
        <f t="shared" si="16"/>
        <v>N</v>
      </c>
    </row>
    <row r="57" spans="1:49" ht="15">
      <c r="A57" s="58">
        <f t="shared" si="0"/>
        <v>0</v>
      </c>
      <c r="B57" s="31"/>
      <c r="C57" s="24"/>
      <c r="D57" s="16"/>
      <c r="E57" s="24"/>
      <c r="F57" s="39"/>
      <c r="G57" s="32"/>
      <c r="H57" s="38"/>
      <c r="I57" s="32"/>
      <c r="J57" s="39"/>
      <c r="K57" s="32"/>
      <c r="L57" s="39"/>
      <c r="M57" s="32"/>
      <c r="N57" s="16"/>
      <c r="O57" s="42"/>
      <c r="P57" s="48"/>
      <c r="Q57" s="38"/>
      <c r="R57" s="48"/>
      <c r="S57" s="50"/>
      <c r="T57" s="38"/>
      <c r="U57" s="48"/>
      <c r="V57" s="50"/>
      <c r="W57" s="16"/>
      <c r="X57" s="38"/>
      <c r="Y57" s="32"/>
      <c r="Z57" s="50"/>
      <c r="AA57" s="17"/>
      <c r="AB57" s="24"/>
      <c r="AC57" s="50"/>
      <c r="AD57" s="17"/>
      <c r="AE57" s="24"/>
      <c r="AF57" s="50"/>
      <c r="AG57" s="50"/>
      <c r="AH57" s="50"/>
      <c r="AI57" s="53"/>
      <c r="AJ57" s="24"/>
      <c r="AK57" s="50"/>
      <c r="AL57" s="16"/>
      <c r="AM57" s="1"/>
      <c r="AN57" s="21" t="str">
        <f t="shared" si="17"/>
        <v>N/A</v>
      </c>
      <c r="AO57" s="18" t="str">
        <f t="shared" si="10"/>
        <v>N</v>
      </c>
      <c r="AP57" s="18" t="str">
        <f t="shared" si="11"/>
        <v>N</v>
      </c>
      <c r="AQ57" s="18" t="str">
        <f t="shared" si="12"/>
        <v>N</v>
      </c>
      <c r="AR57" s="18" t="str">
        <f t="shared" si="5"/>
        <v>N</v>
      </c>
      <c r="AS57" s="18" t="str">
        <f t="shared" si="13"/>
        <v>N</v>
      </c>
      <c r="AT57" s="18" t="str">
        <f t="shared" si="14"/>
        <v>N</v>
      </c>
      <c r="AU57" s="18" t="str">
        <f t="shared" si="15"/>
        <v>N</v>
      </c>
      <c r="AV57" s="22" t="str">
        <f t="shared" si="8"/>
        <v>N</v>
      </c>
      <c r="AW57" s="23" t="str">
        <f t="shared" si="16"/>
        <v>N</v>
      </c>
    </row>
    <row r="58" spans="1:49" ht="15">
      <c r="A58" s="58">
        <f t="shared" si="0"/>
        <v>0</v>
      </c>
      <c r="B58" s="31"/>
      <c r="C58" s="24"/>
      <c r="D58" s="16"/>
      <c r="E58" s="24"/>
      <c r="F58" s="39"/>
      <c r="G58" s="32"/>
      <c r="H58" s="38"/>
      <c r="I58" s="32"/>
      <c r="J58" s="39"/>
      <c r="K58" s="32"/>
      <c r="L58" s="39"/>
      <c r="M58" s="32"/>
      <c r="N58" s="16"/>
      <c r="O58" s="42"/>
      <c r="P58" s="48"/>
      <c r="Q58" s="38"/>
      <c r="R58" s="48"/>
      <c r="S58" s="50"/>
      <c r="T58" s="38"/>
      <c r="U58" s="48"/>
      <c r="V58" s="50"/>
      <c r="W58" s="16"/>
      <c r="X58" s="38"/>
      <c r="Y58" s="32"/>
      <c r="Z58" s="50"/>
      <c r="AA58" s="17"/>
      <c r="AB58" s="24"/>
      <c r="AC58" s="50"/>
      <c r="AD58" s="17"/>
      <c r="AE58" s="24"/>
      <c r="AF58" s="50"/>
      <c r="AG58" s="50"/>
      <c r="AH58" s="50"/>
      <c r="AI58" s="53"/>
      <c r="AJ58" s="24"/>
      <c r="AK58" s="50"/>
      <c r="AL58" s="16"/>
      <c r="AM58" s="1"/>
      <c r="AN58" s="21" t="str">
        <f t="shared" si="17"/>
        <v>N/A</v>
      </c>
      <c r="AO58" s="18" t="str">
        <f t="shared" si="10"/>
        <v>N</v>
      </c>
      <c r="AP58" s="18" t="str">
        <f t="shared" si="11"/>
        <v>N</v>
      </c>
      <c r="AQ58" s="18" t="str">
        <f t="shared" si="12"/>
        <v>N</v>
      </c>
      <c r="AR58" s="18" t="str">
        <f t="shared" si="5"/>
        <v>N</v>
      </c>
      <c r="AS58" s="18" t="str">
        <f t="shared" si="13"/>
        <v>N</v>
      </c>
      <c r="AT58" s="18" t="str">
        <f t="shared" si="14"/>
        <v>N</v>
      </c>
      <c r="AU58" s="18" t="str">
        <f t="shared" si="15"/>
        <v>N</v>
      </c>
      <c r="AV58" s="22" t="str">
        <f t="shared" si="8"/>
        <v>N</v>
      </c>
      <c r="AW58" s="23" t="str">
        <f t="shared" si="16"/>
        <v>N</v>
      </c>
    </row>
    <row r="59" spans="1:49" ht="15">
      <c r="A59" s="58">
        <f t="shared" si="0"/>
        <v>0</v>
      </c>
      <c r="B59" s="31"/>
      <c r="C59" s="24"/>
      <c r="D59" s="16"/>
      <c r="E59" s="24"/>
      <c r="F59" s="39"/>
      <c r="G59" s="32"/>
      <c r="H59" s="38"/>
      <c r="I59" s="32"/>
      <c r="J59" s="39"/>
      <c r="K59" s="32"/>
      <c r="L59" s="39"/>
      <c r="M59" s="32"/>
      <c r="N59" s="16"/>
      <c r="O59" s="42"/>
      <c r="P59" s="48"/>
      <c r="Q59" s="38"/>
      <c r="R59" s="48"/>
      <c r="S59" s="50"/>
      <c r="T59" s="38"/>
      <c r="U59" s="48"/>
      <c r="V59" s="50"/>
      <c r="W59" s="16"/>
      <c r="X59" s="38"/>
      <c r="Y59" s="32"/>
      <c r="Z59" s="50"/>
      <c r="AA59" s="17"/>
      <c r="AB59" s="24"/>
      <c r="AC59" s="50"/>
      <c r="AD59" s="17"/>
      <c r="AE59" s="24"/>
      <c r="AF59" s="50"/>
      <c r="AG59" s="50"/>
      <c r="AH59" s="50"/>
      <c r="AI59" s="53"/>
      <c r="AJ59" s="24"/>
      <c r="AK59" s="50"/>
      <c r="AL59" s="16"/>
      <c r="AM59" s="1"/>
      <c r="AN59" s="21" t="str">
        <f t="shared" si="17"/>
        <v>N/A</v>
      </c>
      <c r="AO59" s="18" t="str">
        <f t="shared" si="10"/>
        <v>N</v>
      </c>
      <c r="AP59" s="18" t="str">
        <f t="shared" si="11"/>
        <v>N</v>
      </c>
      <c r="AQ59" s="18" t="str">
        <f t="shared" si="12"/>
        <v>N</v>
      </c>
      <c r="AR59" s="18" t="str">
        <f t="shared" si="5"/>
        <v>N</v>
      </c>
      <c r="AS59" s="18" t="str">
        <f t="shared" si="13"/>
        <v>N</v>
      </c>
      <c r="AT59" s="18" t="str">
        <f t="shared" si="14"/>
        <v>N</v>
      </c>
      <c r="AU59" s="18" t="str">
        <f t="shared" si="15"/>
        <v>N</v>
      </c>
      <c r="AV59" s="22" t="str">
        <f t="shared" si="8"/>
        <v>N</v>
      </c>
      <c r="AW59" s="23" t="str">
        <f t="shared" si="16"/>
        <v>N</v>
      </c>
    </row>
    <row r="60" spans="1:49" ht="15">
      <c r="A60" s="58">
        <f t="shared" si="0"/>
        <v>0</v>
      </c>
      <c r="B60" s="31"/>
      <c r="C60" s="24"/>
      <c r="D60" s="16"/>
      <c r="E60" s="24"/>
      <c r="F60" s="39"/>
      <c r="G60" s="32"/>
      <c r="H60" s="38"/>
      <c r="I60" s="32"/>
      <c r="J60" s="39"/>
      <c r="K60" s="32"/>
      <c r="L60" s="39"/>
      <c r="M60" s="32"/>
      <c r="N60" s="16"/>
      <c r="O60" s="42"/>
      <c r="P60" s="48"/>
      <c r="Q60" s="38"/>
      <c r="R60" s="48"/>
      <c r="S60" s="50"/>
      <c r="T60" s="38"/>
      <c r="U60" s="48"/>
      <c r="V60" s="50"/>
      <c r="W60" s="16"/>
      <c r="X60" s="38"/>
      <c r="Y60" s="32"/>
      <c r="Z60" s="50"/>
      <c r="AA60" s="17"/>
      <c r="AB60" s="24"/>
      <c r="AC60" s="50"/>
      <c r="AD60" s="17"/>
      <c r="AE60" s="24"/>
      <c r="AF60" s="50"/>
      <c r="AG60" s="50"/>
      <c r="AH60" s="50"/>
      <c r="AI60" s="53"/>
      <c r="AJ60" s="24"/>
      <c r="AK60" s="50"/>
      <c r="AL60" s="16"/>
      <c r="AM60" s="1"/>
      <c r="AN60" s="21" t="str">
        <f t="shared" si="17"/>
        <v>N/A</v>
      </c>
      <c r="AO60" s="18" t="str">
        <f t="shared" si="10"/>
        <v>N</v>
      </c>
      <c r="AP60" s="18" t="str">
        <f t="shared" si="11"/>
        <v>N</v>
      </c>
      <c r="AQ60" s="18" t="str">
        <f t="shared" si="12"/>
        <v>N</v>
      </c>
      <c r="AR60" s="18" t="str">
        <f t="shared" si="5"/>
        <v>N</v>
      </c>
      <c r="AS60" s="18" t="str">
        <f t="shared" si="13"/>
        <v>N</v>
      </c>
      <c r="AT60" s="18" t="str">
        <f t="shared" si="14"/>
        <v>N</v>
      </c>
      <c r="AU60" s="18" t="str">
        <f t="shared" si="15"/>
        <v>N</v>
      </c>
      <c r="AV60" s="22" t="str">
        <f t="shared" si="8"/>
        <v>N</v>
      </c>
      <c r="AW60" s="23" t="str">
        <f t="shared" si="16"/>
        <v>N</v>
      </c>
    </row>
    <row r="61" spans="1:49" ht="15">
      <c r="A61" s="58">
        <f t="shared" si="0"/>
        <v>0</v>
      </c>
      <c r="B61" s="31"/>
      <c r="C61" s="24"/>
      <c r="D61" s="16"/>
      <c r="E61" s="24"/>
      <c r="F61" s="39"/>
      <c r="G61" s="32"/>
      <c r="H61" s="38"/>
      <c r="I61" s="32"/>
      <c r="J61" s="39"/>
      <c r="K61" s="32"/>
      <c r="L61" s="39"/>
      <c r="M61" s="32"/>
      <c r="N61" s="16"/>
      <c r="O61" s="42"/>
      <c r="P61" s="48"/>
      <c r="Q61" s="38"/>
      <c r="R61" s="48"/>
      <c r="S61" s="50"/>
      <c r="T61" s="38"/>
      <c r="U61" s="48"/>
      <c r="V61" s="50"/>
      <c r="W61" s="16"/>
      <c r="X61" s="38"/>
      <c r="Y61" s="32"/>
      <c r="Z61" s="50"/>
      <c r="AA61" s="17"/>
      <c r="AB61" s="24"/>
      <c r="AC61" s="50"/>
      <c r="AD61" s="17"/>
      <c r="AE61" s="24"/>
      <c r="AF61" s="50"/>
      <c r="AG61" s="50"/>
      <c r="AH61" s="50"/>
      <c r="AI61" s="53"/>
      <c r="AJ61" s="24"/>
      <c r="AK61" s="50"/>
      <c r="AL61" s="16"/>
      <c r="AM61" s="1"/>
      <c r="AN61" s="21" t="str">
        <f t="shared" si="17"/>
        <v>N/A</v>
      </c>
      <c r="AO61" s="18" t="str">
        <f t="shared" si="10"/>
        <v>N</v>
      </c>
      <c r="AP61" s="18" t="str">
        <f t="shared" si="11"/>
        <v>N</v>
      </c>
      <c r="AQ61" s="18" t="str">
        <f t="shared" si="12"/>
        <v>N</v>
      </c>
      <c r="AR61" s="18" t="str">
        <f t="shared" si="5"/>
        <v>N</v>
      </c>
      <c r="AS61" s="18" t="str">
        <f t="shared" si="13"/>
        <v>N</v>
      </c>
      <c r="AT61" s="18" t="str">
        <f t="shared" si="14"/>
        <v>N</v>
      </c>
      <c r="AU61" s="18" t="str">
        <f t="shared" si="15"/>
        <v>N</v>
      </c>
      <c r="AV61" s="22" t="str">
        <f t="shared" si="8"/>
        <v>N</v>
      </c>
      <c r="AW61" s="23" t="str">
        <f t="shared" si="16"/>
        <v>N</v>
      </c>
    </row>
    <row r="62" spans="1:49" ht="15">
      <c r="A62" s="58">
        <f t="shared" si="0"/>
        <v>0</v>
      </c>
      <c r="B62" s="31"/>
      <c r="C62" s="24"/>
      <c r="D62" s="16"/>
      <c r="E62" s="24"/>
      <c r="F62" s="39"/>
      <c r="G62" s="32"/>
      <c r="H62" s="38"/>
      <c r="I62" s="32"/>
      <c r="J62" s="39"/>
      <c r="K62" s="32"/>
      <c r="L62" s="39"/>
      <c r="M62" s="32"/>
      <c r="N62" s="16"/>
      <c r="O62" s="42"/>
      <c r="P62" s="48"/>
      <c r="Q62" s="38"/>
      <c r="R62" s="48"/>
      <c r="S62" s="50"/>
      <c r="T62" s="38"/>
      <c r="U62" s="48"/>
      <c r="V62" s="50"/>
      <c r="W62" s="16"/>
      <c r="X62" s="38"/>
      <c r="Y62" s="32"/>
      <c r="Z62" s="50"/>
      <c r="AA62" s="17"/>
      <c r="AB62" s="24"/>
      <c r="AC62" s="50"/>
      <c r="AD62" s="17"/>
      <c r="AE62" s="24"/>
      <c r="AF62" s="50"/>
      <c r="AG62" s="50"/>
      <c r="AH62" s="50"/>
      <c r="AI62" s="53"/>
      <c r="AJ62" s="24"/>
      <c r="AK62" s="50"/>
      <c r="AL62" s="16"/>
      <c r="AM62" s="1"/>
      <c r="AN62" s="21" t="str">
        <f t="shared" si="17"/>
        <v>N/A</v>
      </c>
      <c r="AO62" s="18" t="str">
        <f t="shared" si="10"/>
        <v>N</v>
      </c>
      <c r="AP62" s="18" t="str">
        <f t="shared" si="11"/>
        <v>N</v>
      </c>
      <c r="AQ62" s="18" t="str">
        <f t="shared" si="12"/>
        <v>N</v>
      </c>
      <c r="AR62" s="18" t="str">
        <f t="shared" si="5"/>
        <v>N</v>
      </c>
      <c r="AS62" s="18" t="str">
        <f t="shared" si="13"/>
        <v>N</v>
      </c>
      <c r="AT62" s="18" t="str">
        <f t="shared" si="14"/>
        <v>N</v>
      </c>
      <c r="AU62" s="18" t="str">
        <f t="shared" si="15"/>
        <v>N</v>
      </c>
      <c r="AV62" s="22" t="str">
        <f t="shared" si="8"/>
        <v>N</v>
      </c>
      <c r="AW62" s="23" t="str">
        <f t="shared" si="16"/>
        <v>N</v>
      </c>
    </row>
    <row r="63" spans="1:49" ht="15">
      <c r="A63" s="58">
        <f t="shared" si="0"/>
        <v>0</v>
      </c>
      <c r="B63" s="31"/>
      <c r="C63" s="24"/>
      <c r="D63" s="16"/>
      <c r="E63" s="24"/>
      <c r="F63" s="39"/>
      <c r="G63" s="32"/>
      <c r="H63" s="38"/>
      <c r="I63" s="32"/>
      <c r="J63" s="39"/>
      <c r="K63" s="32"/>
      <c r="L63" s="39"/>
      <c r="M63" s="32"/>
      <c r="N63" s="16"/>
      <c r="O63" s="42"/>
      <c r="P63" s="48"/>
      <c r="Q63" s="38"/>
      <c r="R63" s="48"/>
      <c r="S63" s="50"/>
      <c r="T63" s="38"/>
      <c r="U63" s="48"/>
      <c r="V63" s="50"/>
      <c r="W63" s="16"/>
      <c r="X63" s="38"/>
      <c r="Y63" s="32"/>
      <c r="Z63" s="50"/>
      <c r="AA63" s="17"/>
      <c r="AB63" s="24"/>
      <c r="AC63" s="50"/>
      <c r="AD63" s="17"/>
      <c r="AE63" s="24"/>
      <c r="AF63" s="50"/>
      <c r="AG63" s="50"/>
      <c r="AH63" s="50"/>
      <c r="AI63" s="53"/>
      <c r="AJ63" s="24"/>
      <c r="AK63" s="50"/>
      <c r="AL63" s="16"/>
      <c r="AM63" s="1"/>
      <c r="AN63" s="21" t="str">
        <f t="shared" si="17"/>
        <v>N/A</v>
      </c>
      <c r="AO63" s="18" t="str">
        <f t="shared" si="10"/>
        <v>N</v>
      </c>
      <c r="AP63" s="18" t="str">
        <f t="shared" si="11"/>
        <v>N</v>
      </c>
      <c r="AQ63" s="18" t="str">
        <f t="shared" si="12"/>
        <v>N</v>
      </c>
      <c r="AR63" s="18" t="str">
        <f t="shared" si="5"/>
        <v>N</v>
      </c>
      <c r="AS63" s="18" t="str">
        <f t="shared" si="13"/>
        <v>N</v>
      </c>
      <c r="AT63" s="18" t="str">
        <f t="shared" si="14"/>
        <v>N</v>
      </c>
      <c r="AU63" s="18" t="str">
        <f t="shared" si="15"/>
        <v>N</v>
      </c>
      <c r="AV63" s="22" t="str">
        <f t="shared" si="8"/>
        <v>N</v>
      </c>
      <c r="AW63" s="23" t="str">
        <f t="shared" si="16"/>
        <v>N</v>
      </c>
    </row>
    <row r="64" spans="1:49" ht="15">
      <c r="A64" s="58">
        <f t="shared" si="0"/>
        <v>0</v>
      </c>
      <c r="B64" s="31"/>
      <c r="C64" s="24"/>
      <c r="D64" s="16"/>
      <c r="E64" s="24"/>
      <c r="F64" s="39"/>
      <c r="G64" s="32"/>
      <c r="H64" s="38"/>
      <c r="I64" s="32"/>
      <c r="J64" s="39"/>
      <c r="K64" s="32"/>
      <c r="L64" s="39"/>
      <c r="M64" s="32"/>
      <c r="N64" s="16"/>
      <c r="O64" s="42"/>
      <c r="P64" s="48"/>
      <c r="Q64" s="38"/>
      <c r="R64" s="48"/>
      <c r="S64" s="50"/>
      <c r="T64" s="38"/>
      <c r="U64" s="48"/>
      <c r="V64" s="50"/>
      <c r="W64" s="16"/>
      <c r="X64" s="38"/>
      <c r="Y64" s="32"/>
      <c r="Z64" s="50"/>
      <c r="AA64" s="17"/>
      <c r="AB64" s="24"/>
      <c r="AC64" s="50"/>
      <c r="AD64" s="17"/>
      <c r="AE64" s="24"/>
      <c r="AF64" s="50"/>
      <c r="AG64" s="50"/>
      <c r="AH64" s="50"/>
      <c r="AI64" s="53"/>
      <c r="AJ64" s="24"/>
      <c r="AK64" s="50"/>
      <c r="AL64" s="16"/>
      <c r="AM64" s="1"/>
      <c r="AN64" s="21" t="str">
        <f t="shared" si="17"/>
        <v>N/A</v>
      </c>
      <c r="AO64" s="18" t="str">
        <f t="shared" si="10"/>
        <v>N</v>
      </c>
      <c r="AP64" s="18" t="str">
        <f t="shared" si="11"/>
        <v>N</v>
      </c>
      <c r="AQ64" s="18" t="str">
        <f t="shared" si="12"/>
        <v>N</v>
      </c>
      <c r="AR64" s="18" t="str">
        <f t="shared" si="5"/>
        <v>N</v>
      </c>
      <c r="AS64" s="18" t="str">
        <f t="shared" si="13"/>
        <v>N</v>
      </c>
      <c r="AT64" s="18" t="str">
        <f t="shared" si="14"/>
        <v>N</v>
      </c>
      <c r="AU64" s="18" t="str">
        <f t="shared" si="15"/>
        <v>N</v>
      </c>
      <c r="AV64" s="22" t="str">
        <f t="shared" si="8"/>
        <v>N</v>
      </c>
      <c r="AW64" s="23" t="str">
        <f t="shared" si="16"/>
        <v>N</v>
      </c>
    </row>
    <row r="65" spans="1:49" ht="15">
      <c r="A65" s="58">
        <f t="shared" si="0"/>
        <v>0</v>
      </c>
      <c r="B65" s="31"/>
      <c r="C65" s="24"/>
      <c r="D65" s="16"/>
      <c r="E65" s="24"/>
      <c r="F65" s="39"/>
      <c r="G65" s="32"/>
      <c r="H65" s="38"/>
      <c r="I65" s="32"/>
      <c r="J65" s="39"/>
      <c r="K65" s="32"/>
      <c r="L65" s="39"/>
      <c r="M65" s="32"/>
      <c r="N65" s="16"/>
      <c r="O65" s="42"/>
      <c r="P65" s="48"/>
      <c r="Q65" s="38"/>
      <c r="R65" s="48"/>
      <c r="S65" s="50"/>
      <c r="T65" s="38"/>
      <c r="U65" s="48"/>
      <c r="V65" s="50"/>
      <c r="W65" s="16"/>
      <c r="X65" s="38"/>
      <c r="Y65" s="32"/>
      <c r="Z65" s="50"/>
      <c r="AA65" s="17"/>
      <c r="AB65" s="24"/>
      <c r="AC65" s="50"/>
      <c r="AD65" s="17"/>
      <c r="AE65" s="24"/>
      <c r="AF65" s="50"/>
      <c r="AG65" s="50"/>
      <c r="AH65" s="50"/>
      <c r="AI65" s="53"/>
      <c r="AJ65" s="24"/>
      <c r="AK65" s="50"/>
      <c r="AL65" s="16"/>
      <c r="AM65" s="1"/>
      <c r="AN65" s="21" t="str">
        <f t="shared" si="17"/>
        <v>N/A</v>
      </c>
      <c r="AO65" s="18" t="str">
        <f t="shared" si="10"/>
        <v>N</v>
      </c>
      <c r="AP65" s="18" t="str">
        <f t="shared" si="11"/>
        <v>N</v>
      </c>
      <c r="AQ65" s="18" t="str">
        <f t="shared" si="12"/>
        <v>N</v>
      </c>
      <c r="AR65" s="18" t="str">
        <f t="shared" si="5"/>
        <v>N</v>
      </c>
      <c r="AS65" s="18" t="str">
        <f t="shared" si="13"/>
        <v>N</v>
      </c>
      <c r="AT65" s="18" t="str">
        <f t="shared" si="14"/>
        <v>N</v>
      </c>
      <c r="AU65" s="18" t="str">
        <f t="shared" si="15"/>
        <v>N</v>
      </c>
      <c r="AV65" s="22" t="str">
        <f t="shared" si="8"/>
        <v>N</v>
      </c>
      <c r="AW65" s="23" t="str">
        <f t="shared" si="16"/>
        <v>N</v>
      </c>
    </row>
    <row r="66" spans="1:49" ht="15">
      <c r="A66" s="58">
        <f t="shared" si="0"/>
        <v>0</v>
      </c>
      <c r="B66" s="31"/>
      <c r="C66" s="24"/>
      <c r="D66" s="16"/>
      <c r="E66" s="24"/>
      <c r="F66" s="39"/>
      <c r="G66" s="32"/>
      <c r="H66" s="38"/>
      <c r="I66" s="32"/>
      <c r="J66" s="39"/>
      <c r="K66" s="32"/>
      <c r="L66" s="39"/>
      <c r="M66" s="32"/>
      <c r="N66" s="16"/>
      <c r="O66" s="42"/>
      <c r="P66" s="48"/>
      <c r="Q66" s="38"/>
      <c r="R66" s="48"/>
      <c r="S66" s="50"/>
      <c r="T66" s="38"/>
      <c r="U66" s="48"/>
      <c r="V66" s="50"/>
      <c r="W66" s="16"/>
      <c r="X66" s="38"/>
      <c r="Y66" s="32"/>
      <c r="Z66" s="50"/>
      <c r="AA66" s="17"/>
      <c r="AB66" s="24"/>
      <c r="AC66" s="50"/>
      <c r="AD66" s="17"/>
      <c r="AE66" s="24"/>
      <c r="AF66" s="50"/>
      <c r="AG66" s="50"/>
      <c r="AH66" s="50"/>
      <c r="AI66" s="53"/>
      <c r="AJ66" s="24"/>
      <c r="AK66" s="50"/>
      <c r="AL66" s="16"/>
      <c r="AM66" s="1"/>
      <c r="AN66" s="21" t="str">
        <f t="shared" si="17"/>
        <v>N/A</v>
      </c>
      <c r="AO66" s="18" t="str">
        <f t="shared" si="10"/>
        <v>N</v>
      </c>
      <c r="AP66" s="18" t="str">
        <f t="shared" si="11"/>
        <v>N</v>
      </c>
      <c r="AQ66" s="18" t="str">
        <f t="shared" si="12"/>
        <v>N</v>
      </c>
      <c r="AR66" s="18" t="str">
        <f t="shared" si="5"/>
        <v>N</v>
      </c>
      <c r="AS66" s="18" t="str">
        <f t="shared" si="13"/>
        <v>N</v>
      </c>
      <c r="AT66" s="18" t="str">
        <f t="shared" si="14"/>
        <v>N</v>
      </c>
      <c r="AU66" s="18" t="str">
        <f t="shared" si="15"/>
        <v>N</v>
      </c>
      <c r="AV66" s="22" t="str">
        <f t="shared" si="8"/>
        <v>N</v>
      </c>
      <c r="AW66" s="23" t="str">
        <f t="shared" si="16"/>
        <v>N</v>
      </c>
    </row>
    <row r="67" spans="1:49" ht="15">
      <c r="A67" s="58">
        <f t="shared" si="0"/>
        <v>0</v>
      </c>
      <c r="B67" s="31"/>
      <c r="C67" s="24"/>
      <c r="D67" s="16"/>
      <c r="E67" s="24"/>
      <c r="F67" s="39"/>
      <c r="G67" s="32"/>
      <c r="H67" s="38"/>
      <c r="I67" s="32"/>
      <c r="J67" s="39"/>
      <c r="K67" s="32"/>
      <c r="L67" s="39"/>
      <c r="M67" s="32"/>
      <c r="N67" s="16"/>
      <c r="O67" s="42"/>
      <c r="P67" s="48"/>
      <c r="Q67" s="38"/>
      <c r="R67" s="48"/>
      <c r="S67" s="50"/>
      <c r="T67" s="38"/>
      <c r="U67" s="48"/>
      <c r="V67" s="50"/>
      <c r="W67" s="16"/>
      <c r="X67" s="38"/>
      <c r="Y67" s="32"/>
      <c r="Z67" s="50"/>
      <c r="AA67" s="17"/>
      <c r="AB67" s="24"/>
      <c r="AC67" s="50"/>
      <c r="AD67" s="17"/>
      <c r="AE67" s="24"/>
      <c r="AF67" s="50"/>
      <c r="AG67" s="50"/>
      <c r="AH67" s="50"/>
      <c r="AI67" s="53"/>
      <c r="AJ67" s="24"/>
      <c r="AK67" s="50"/>
      <c r="AL67" s="16"/>
      <c r="AM67" s="1"/>
      <c r="AN67" s="21" t="str">
        <f t="shared" si="17"/>
        <v>N/A</v>
      </c>
      <c r="AO67" s="18" t="str">
        <f t="shared" si="10"/>
        <v>N</v>
      </c>
      <c r="AP67" s="18" t="str">
        <f t="shared" si="11"/>
        <v>N</v>
      </c>
      <c r="AQ67" s="18" t="str">
        <f t="shared" si="12"/>
        <v>N</v>
      </c>
      <c r="AR67" s="18" t="str">
        <f t="shared" si="5"/>
        <v>N</v>
      </c>
      <c r="AS67" s="18" t="str">
        <f t="shared" si="13"/>
        <v>N</v>
      </c>
      <c r="AT67" s="18" t="str">
        <f t="shared" si="14"/>
        <v>N</v>
      </c>
      <c r="AU67" s="18" t="str">
        <f t="shared" si="15"/>
        <v>N</v>
      </c>
      <c r="AV67" s="22" t="str">
        <f t="shared" si="8"/>
        <v>N</v>
      </c>
      <c r="AW67" s="23" t="str">
        <f t="shared" si="16"/>
        <v>N</v>
      </c>
    </row>
    <row r="68" spans="1:49" ht="15">
      <c r="A68" s="58">
        <f t="shared" si="0"/>
        <v>0</v>
      </c>
      <c r="B68" s="31"/>
      <c r="C68" s="24"/>
      <c r="D68" s="16"/>
      <c r="E68" s="24"/>
      <c r="F68" s="39"/>
      <c r="G68" s="32"/>
      <c r="H68" s="38"/>
      <c r="I68" s="32"/>
      <c r="J68" s="39"/>
      <c r="K68" s="32"/>
      <c r="L68" s="39"/>
      <c r="M68" s="32"/>
      <c r="N68" s="16"/>
      <c r="O68" s="42"/>
      <c r="P68" s="48"/>
      <c r="Q68" s="38"/>
      <c r="R68" s="48"/>
      <c r="S68" s="50"/>
      <c r="T68" s="38"/>
      <c r="U68" s="48"/>
      <c r="V68" s="50"/>
      <c r="W68" s="16"/>
      <c r="X68" s="38"/>
      <c r="Y68" s="32"/>
      <c r="Z68" s="50"/>
      <c r="AA68" s="17"/>
      <c r="AB68" s="24"/>
      <c r="AC68" s="50"/>
      <c r="AD68" s="17"/>
      <c r="AE68" s="24"/>
      <c r="AF68" s="50"/>
      <c r="AG68" s="50"/>
      <c r="AH68" s="50"/>
      <c r="AI68" s="53"/>
      <c r="AJ68" s="24"/>
      <c r="AK68" s="50"/>
      <c r="AL68" s="16"/>
      <c r="AM68" s="1"/>
      <c r="AN68" s="21" t="str">
        <f t="shared" si="17"/>
        <v>N/A</v>
      </c>
      <c r="AO68" s="18" t="str">
        <f t="shared" si="10"/>
        <v>N</v>
      </c>
      <c r="AP68" s="18" t="str">
        <f t="shared" si="11"/>
        <v>N</v>
      </c>
      <c r="AQ68" s="18" t="str">
        <f t="shared" si="12"/>
        <v>N</v>
      </c>
      <c r="AR68" s="18" t="str">
        <f t="shared" si="5"/>
        <v>N</v>
      </c>
      <c r="AS68" s="18" t="str">
        <f t="shared" si="13"/>
        <v>N</v>
      </c>
      <c r="AT68" s="18" t="str">
        <f t="shared" si="14"/>
        <v>N</v>
      </c>
      <c r="AU68" s="18" t="str">
        <f t="shared" si="15"/>
        <v>N</v>
      </c>
      <c r="AV68" s="22" t="str">
        <f t="shared" si="8"/>
        <v>N</v>
      </c>
      <c r="AW68" s="23" t="str">
        <f t="shared" si="16"/>
        <v>N</v>
      </c>
    </row>
    <row r="69" spans="1:49" ht="15">
      <c r="A69" s="58">
        <f t="shared" si="0"/>
        <v>0</v>
      </c>
      <c r="B69" s="31"/>
      <c r="C69" s="24"/>
      <c r="D69" s="16"/>
      <c r="E69" s="24"/>
      <c r="F69" s="39"/>
      <c r="G69" s="32"/>
      <c r="H69" s="38"/>
      <c r="I69" s="32"/>
      <c r="J69" s="39"/>
      <c r="K69" s="32"/>
      <c r="L69" s="39"/>
      <c r="M69" s="32"/>
      <c r="N69" s="16"/>
      <c r="O69" s="42"/>
      <c r="P69" s="48"/>
      <c r="Q69" s="38"/>
      <c r="R69" s="48"/>
      <c r="S69" s="50"/>
      <c r="T69" s="38"/>
      <c r="U69" s="48"/>
      <c r="V69" s="50"/>
      <c r="W69" s="16"/>
      <c r="X69" s="38"/>
      <c r="Y69" s="32"/>
      <c r="Z69" s="50"/>
      <c r="AA69" s="17"/>
      <c r="AB69" s="24"/>
      <c r="AC69" s="50"/>
      <c r="AD69" s="17"/>
      <c r="AE69" s="24"/>
      <c r="AF69" s="50"/>
      <c r="AG69" s="50"/>
      <c r="AH69" s="50"/>
      <c r="AI69" s="53"/>
      <c r="AJ69" s="24"/>
      <c r="AK69" s="50"/>
      <c r="AL69" s="16"/>
      <c r="AM69" s="1"/>
      <c r="AN69" s="21" t="str">
        <f t="shared" si="17"/>
        <v>N/A</v>
      </c>
      <c r="AO69" s="18" t="str">
        <f t="shared" si="10"/>
        <v>N</v>
      </c>
      <c r="AP69" s="18" t="str">
        <f t="shared" si="11"/>
        <v>N</v>
      </c>
      <c r="AQ69" s="18" t="str">
        <f t="shared" si="12"/>
        <v>N</v>
      </c>
      <c r="AR69" s="18" t="str">
        <f t="shared" si="5"/>
        <v>N</v>
      </c>
      <c r="AS69" s="18" t="str">
        <f t="shared" si="13"/>
        <v>N</v>
      </c>
      <c r="AT69" s="18" t="str">
        <f t="shared" si="14"/>
        <v>N</v>
      </c>
      <c r="AU69" s="18" t="str">
        <f t="shared" si="15"/>
        <v>N</v>
      </c>
      <c r="AV69" s="22" t="str">
        <f t="shared" si="8"/>
        <v>N</v>
      </c>
      <c r="AW69" s="23" t="str">
        <f t="shared" si="16"/>
        <v>N</v>
      </c>
    </row>
    <row r="70" spans="1:49" ht="15">
      <c r="A70" s="58">
        <f t="shared" si="0"/>
        <v>0</v>
      </c>
      <c r="B70" s="31"/>
      <c r="C70" s="24"/>
      <c r="D70" s="16"/>
      <c r="E70" s="24"/>
      <c r="F70" s="39"/>
      <c r="G70" s="32"/>
      <c r="H70" s="38"/>
      <c r="I70" s="32"/>
      <c r="J70" s="39"/>
      <c r="K70" s="32"/>
      <c r="L70" s="39"/>
      <c r="M70" s="32"/>
      <c r="N70" s="16"/>
      <c r="O70" s="42"/>
      <c r="P70" s="48"/>
      <c r="Q70" s="38"/>
      <c r="R70" s="48"/>
      <c r="S70" s="50"/>
      <c r="T70" s="38"/>
      <c r="U70" s="48"/>
      <c r="V70" s="50"/>
      <c r="W70" s="16"/>
      <c r="X70" s="38"/>
      <c r="Y70" s="32"/>
      <c r="Z70" s="50"/>
      <c r="AA70" s="17"/>
      <c r="AB70" s="24"/>
      <c r="AC70" s="50"/>
      <c r="AD70" s="17"/>
      <c r="AE70" s="24"/>
      <c r="AF70" s="50"/>
      <c r="AG70" s="50"/>
      <c r="AH70" s="50"/>
      <c r="AI70" s="53"/>
      <c r="AJ70" s="24"/>
      <c r="AK70" s="50"/>
      <c r="AL70" s="16"/>
      <c r="AM70" s="1"/>
      <c r="AN70" s="21" t="str">
        <f t="shared" si="17"/>
        <v>N/A</v>
      </c>
      <c r="AO70" s="18" t="str">
        <f t="shared" si="10"/>
        <v>N</v>
      </c>
      <c r="AP70" s="18" t="str">
        <f t="shared" si="11"/>
        <v>N</v>
      </c>
      <c r="AQ70" s="18" t="str">
        <f t="shared" si="12"/>
        <v>N</v>
      </c>
      <c r="AR70" s="18" t="str">
        <f t="shared" si="5"/>
        <v>N</v>
      </c>
      <c r="AS70" s="18" t="str">
        <f t="shared" si="13"/>
        <v>N</v>
      </c>
      <c r="AT70" s="18" t="str">
        <f t="shared" si="14"/>
        <v>N</v>
      </c>
      <c r="AU70" s="18" t="str">
        <f t="shared" si="15"/>
        <v>N</v>
      </c>
      <c r="AV70" s="22" t="str">
        <f t="shared" si="8"/>
        <v>N</v>
      </c>
      <c r="AW70" s="23" t="str">
        <f t="shared" si="16"/>
        <v>N</v>
      </c>
    </row>
    <row r="71" spans="1:49" ht="15">
      <c r="A71" s="58">
        <f t="shared" si="0"/>
        <v>0</v>
      </c>
      <c r="B71" s="31"/>
      <c r="C71" s="24"/>
      <c r="D71" s="16"/>
      <c r="E71" s="24"/>
      <c r="F71" s="39"/>
      <c r="G71" s="32"/>
      <c r="H71" s="38"/>
      <c r="I71" s="32"/>
      <c r="J71" s="39"/>
      <c r="K71" s="32"/>
      <c r="L71" s="39"/>
      <c r="M71" s="32"/>
      <c r="N71" s="16"/>
      <c r="O71" s="42"/>
      <c r="P71" s="48"/>
      <c r="Q71" s="38"/>
      <c r="R71" s="48"/>
      <c r="S71" s="50"/>
      <c r="T71" s="38"/>
      <c r="U71" s="48"/>
      <c r="V71" s="50"/>
      <c r="W71" s="16"/>
      <c r="X71" s="38"/>
      <c r="Y71" s="32"/>
      <c r="Z71" s="50"/>
      <c r="AA71" s="17"/>
      <c r="AB71" s="24"/>
      <c r="AC71" s="50"/>
      <c r="AD71" s="17"/>
      <c r="AE71" s="24"/>
      <c r="AF71" s="50"/>
      <c r="AG71" s="50"/>
      <c r="AH71" s="50"/>
      <c r="AI71" s="53"/>
      <c r="AJ71" s="24"/>
      <c r="AK71" s="50"/>
      <c r="AL71" s="16"/>
      <c r="AM71" s="1"/>
      <c r="AN71" s="21" t="str">
        <f t="shared" ref="AN71:AN306" si="18">IF(AND(AND(AP71="OK",AQ71="OK",AR71="OK",AS71="OK"),AND(AT71="OK",AU71="OK",AV71="OK",AW71="OK")),"Finished",IF(AND(AND(AP71="N",AQ71="N",AR71="N",AS71="N"),AND(AT71="N",AU71="N",AV71="N",AW71="N")),"N/A","Unfinished"))</f>
        <v>N/A</v>
      </c>
      <c r="AO71" s="18" t="str">
        <f t="shared" si="10"/>
        <v>N</v>
      </c>
      <c r="AP71" s="18" t="str">
        <f t="shared" si="11"/>
        <v>N</v>
      </c>
      <c r="AQ71" s="18" t="str">
        <f t="shared" si="12"/>
        <v>N</v>
      </c>
      <c r="AR71" s="18" t="str">
        <f t="shared" si="5"/>
        <v>N</v>
      </c>
      <c r="AS71" s="18" t="str">
        <f t="shared" si="13"/>
        <v>N</v>
      </c>
      <c r="AT71" s="18" t="str">
        <f t="shared" si="14"/>
        <v>N</v>
      </c>
      <c r="AU71" s="18" t="str">
        <f t="shared" si="15"/>
        <v>N</v>
      </c>
      <c r="AV71" s="22" t="str">
        <f t="shared" si="8"/>
        <v>N</v>
      </c>
      <c r="AW71" s="23" t="str">
        <f t="shared" si="16"/>
        <v>N</v>
      </c>
    </row>
    <row r="72" spans="1:49" ht="15">
      <c r="A72" s="58">
        <f t="shared" ref="A72:A306" si="19">IF(B72&gt;0,(ROW(A72)-6),0)</f>
        <v>0</v>
      </c>
      <c r="B72" s="31"/>
      <c r="C72" s="24"/>
      <c r="D72" s="16"/>
      <c r="E72" s="24"/>
      <c r="F72" s="39"/>
      <c r="G72" s="32"/>
      <c r="H72" s="38"/>
      <c r="I72" s="32"/>
      <c r="J72" s="39"/>
      <c r="K72" s="32"/>
      <c r="L72" s="39"/>
      <c r="M72" s="32"/>
      <c r="N72" s="16"/>
      <c r="O72" s="42"/>
      <c r="P72" s="48"/>
      <c r="Q72" s="38"/>
      <c r="R72" s="48"/>
      <c r="S72" s="50"/>
      <c r="T72" s="38"/>
      <c r="U72" s="48"/>
      <c r="V72" s="50"/>
      <c r="W72" s="16"/>
      <c r="X72" s="38"/>
      <c r="Y72" s="32"/>
      <c r="Z72" s="50"/>
      <c r="AA72" s="17"/>
      <c r="AB72" s="24"/>
      <c r="AC72" s="50"/>
      <c r="AD72" s="17"/>
      <c r="AE72" s="24"/>
      <c r="AF72" s="50"/>
      <c r="AG72" s="50"/>
      <c r="AH72" s="50"/>
      <c r="AI72" s="53"/>
      <c r="AJ72" s="24"/>
      <c r="AK72" s="50"/>
      <c r="AL72" s="16"/>
      <c r="AM72" s="1"/>
      <c r="AN72" s="21" t="str">
        <f t="shared" si="18"/>
        <v>N/A</v>
      </c>
      <c r="AO72" s="18" t="str">
        <f t="shared" si="10"/>
        <v>N</v>
      </c>
      <c r="AP72" s="18" t="str">
        <f t="shared" si="11"/>
        <v>N</v>
      </c>
      <c r="AQ72" s="18" t="str">
        <f t="shared" si="12"/>
        <v>N</v>
      </c>
      <c r="AR72" s="18" t="str">
        <f t="shared" ref="AR72:AR306" si="20">IF(AND(OR(E72=1,SUM(F72:N72)&gt;=3),OR(AND(F72=1,(SUM(G72:N72)&gt;0)),AND(F72=0,(SUM(G72:N72)=0)))),"OK","N")</f>
        <v>N</v>
      </c>
      <c r="AS72" s="18" t="str">
        <f t="shared" si="13"/>
        <v>N</v>
      </c>
      <c r="AT72" s="18" t="str">
        <f t="shared" si="14"/>
        <v>N</v>
      </c>
      <c r="AU72" s="18" t="str">
        <f t="shared" si="15"/>
        <v>N</v>
      </c>
      <c r="AV72" s="22" t="str">
        <f t="shared" ref="AV72:AV306" si="21">IF(SUM(AE72:AI72)&gt;0,(IF(OR((AE72+ABS(AF72-AE72)+ABS(AG72-AF72)+ABS(AH72-AG72)+ABS(AI72-AH72)+AI72)=2,(AE72+ABS(AF72-AE72)+ABS(AG72-AF72)+ABS(AH72-AG72)+ABS(AI72-AH72)+AI72)=0),"OK","N")),"N")</f>
        <v>N</v>
      </c>
      <c r="AW72" s="23" t="str">
        <f t="shared" si="16"/>
        <v>N</v>
      </c>
    </row>
    <row r="73" spans="1:49" ht="15">
      <c r="A73" s="58">
        <f t="shared" si="19"/>
        <v>0</v>
      </c>
      <c r="B73" s="31"/>
      <c r="C73" s="24"/>
      <c r="D73" s="16"/>
      <c r="E73" s="24"/>
      <c r="F73" s="39"/>
      <c r="G73" s="32"/>
      <c r="H73" s="38"/>
      <c r="I73" s="32"/>
      <c r="J73" s="39"/>
      <c r="K73" s="32"/>
      <c r="L73" s="39"/>
      <c r="M73" s="32"/>
      <c r="N73" s="16"/>
      <c r="O73" s="42"/>
      <c r="P73" s="48"/>
      <c r="Q73" s="38"/>
      <c r="R73" s="48"/>
      <c r="S73" s="50"/>
      <c r="T73" s="38"/>
      <c r="U73" s="48"/>
      <c r="V73" s="50"/>
      <c r="W73" s="16"/>
      <c r="X73" s="38"/>
      <c r="Y73" s="32"/>
      <c r="Z73" s="50"/>
      <c r="AA73" s="17"/>
      <c r="AB73" s="24"/>
      <c r="AC73" s="50"/>
      <c r="AD73" s="17"/>
      <c r="AE73" s="24"/>
      <c r="AF73" s="50"/>
      <c r="AG73" s="50"/>
      <c r="AH73" s="50"/>
      <c r="AI73" s="53"/>
      <c r="AJ73" s="24"/>
      <c r="AK73" s="50"/>
      <c r="AL73" s="16"/>
      <c r="AM73" s="1"/>
      <c r="AN73" s="21" t="str">
        <f t="shared" si="18"/>
        <v>N/A</v>
      </c>
      <c r="AO73" s="18" t="str">
        <f t="shared" ref="AO73:AO306" si="22">IF(A73=0,"N",A73)</f>
        <v>N</v>
      </c>
      <c r="AP73" s="18" t="str">
        <f t="shared" ref="AP73:AP306" si="23">IF(ISBLANK(B73),"N","OK")</f>
        <v>N</v>
      </c>
      <c r="AQ73" s="18" t="str">
        <f t="shared" ref="AQ73:AQ306" si="24">IF((C73+D73)=0,"N","OK")</f>
        <v>N</v>
      </c>
      <c r="AR73" s="18" t="str">
        <f t="shared" si="20"/>
        <v>N</v>
      </c>
      <c r="AS73" s="18" t="str">
        <f t="shared" ref="AS73:AS306" si="25">IF(SUM(O73:W73)&gt;0,(IF(OR((O73+ABS(P73-O73)+ABS(Q73-P73)+ABS(R73-Q73)+ABS(S73-R73)+ABS(T73-S73)+ABS(U73-T73)+ABS(V73-U73)+ABS(W73-V73)+W73)=2,(O73+ABS(P73-O73)+ABS(Q73-P73)+ABS(R73-Q73)+ABS(S73-R73)+ABS(T73-S73)+ABS(U73-T73)+ABS(V73-U73)+ABS(W73-V73)+W73)=0),"OK","N")),"N")</f>
        <v>N</v>
      </c>
      <c r="AT73" s="18" t="str">
        <f t="shared" ref="AT73:AT306" si="26">IF(SUM(X73:AA73)&gt;0,"OK","N")</f>
        <v>N</v>
      </c>
      <c r="AU73" s="18" t="str">
        <f t="shared" ref="AU73:AU306" si="27">IF(SUM(AB73:AD73)&gt;0,"OK","N")</f>
        <v>N</v>
      </c>
      <c r="AV73" s="22" t="str">
        <f t="shared" si="21"/>
        <v>N</v>
      </c>
      <c r="AW73" s="23" t="str">
        <f t="shared" ref="AW73:AW306" si="28">IF(SUM(AJ73:AL73)&gt;0,"OK","N")</f>
        <v>N</v>
      </c>
    </row>
    <row r="74" spans="1:49" ht="15">
      <c r="A74" s="58">
        <f t="shared" si="19"/>
        <v>0</v>
      </c>
      <c r="B74" s="31"/>
      <c r="C74" s="24"/>
      <c r="D74" s="16"/>
      <c r="E74" s="24"/>
      <c r="F74" s="39"/>
      <c r="G74" s="32"/>
      <c r="H74" s="38"/>
      <c r="I74" s="32"/>
      <c r="J74" s="39"/>
      <c r="K74" s="32"/>
      <c r="L74" s="39"/>
      <c r="M74" s="32"/>
      <c r="N74" s="16"/>
      <c r="O74" s="42"/>
      <c r="P74" s="48"/>
      <c r="Q74" s="38"/>
      <c r="R74" s="48"/>
      <c r="S74" s="50"/>
      <c r="T74" s="38"/>
      <c r="U74" s="48"/>
      <c r="V74" s="50"/>
      <c r="W74" s="16"/>
      <c r="X74" s="38"/>
      <c r="Y74" s="32"/>
      <c r="Z74" s="50"/>
      <c r="AA74" s="17"/>
      <c r="AB74" s="24"/>
      <c r="AC74" s="50"/>
      <c r="AD74" s="17"/>
      <c r="AE74" s="24"/>
      <c r="AF74" s="50"/>
      <c r="AG74" s="50"/>
      <c r="AH74" s="50"/>
      <c r="AI74" s="53"/>
      <c r="AJ74" s="24"/>
      <c r="AK74" s="50"/>
      <c r="AL74" s="16"/>
      <c r="AM74" s="1"/>
      <c r="AN74" s="21" t="str">
        <f t="shared" si="18"/>
        <v>N/A</v>
      </c>
      <c r="AO74" s="18" t="str">
        <f t="shared" si="22"/>
        <v>N</v>
      </c>
      <c r="AP74" s="18" t="str">
        <f t="shared" si="23"/>
        <v>N</v>
      </c>
      <c r="AQ74" s="18" t="str">
        <f t="shared" si="24"/>
        <v>N</v>
      </c>
      <c r="AR74" s="18" t="str">
        <f t="shared" si="20"/>
        <v>N</v>
      </c>
      <c r="AS74" s="18" t="str">
        <f t="shared" si="25"/>
        <v>N</v>
      </c>
      <c r="AT74" s="18" t="str">
        <f t="shared" si="26"/>
        <v>N</v>
      </c>
      <c r="AU74" s="18" t="str">
        <f t="shared" si="27"/>
        <v>N</v>
      </c>
      <c r="AV74" s="22" t="str">
        <f t="shared" si="21"/>
        <v>N</v>
      </c>
      <c r="AW74" s="23" t="str">
        <f t="shared" si="28"/>
        <v>N</v>
      </c>
    </row>
    <row r="75" spans="1:49" ht="15">
      <c r="A75" s="58">
        <f t="shared" si="19"/>
        <v>0</v>
      </c>
      <c r="B75" s="31"/>
      <c r="C75" s="24"/>
      <c r="D75" s="16"/>
      <c r="E75" s="24"/>
      <c r="F75" s="39"/>
      <c r="G75" s="32"/>
      <c r="H75" s="38"/>
      <c r="I75" s="32"/>
      <c r="J75" s="39"/>
      <c r="K75" s="32"/>
      <c r="L75" s="39"/>
      <c r="M75" s="32"/>
      <c r="N75" s="16"/>
      <c r="O75" s="42"/>
      <c r="P75" s="48"/>
      <c r="Q75" s="38"/>
      <c r="R75" s="48"/>
      <c r="S75" s="50"/>
      <c r="T75" s="38"/>
      <c r="U75" s="48"/>
      <c r="V75" s="50"/>
      <c r="W75" s="16"/>
      <c r="X75" s="38"/>
      <c r="Y75" s="32"/>
      <c r="Z75" s="50"/>
      <c r="AA75" s="17"/>
      <c r="AB75" s="24"/>
      <c r="AC75" s="50"/>
      <c r="AD75" s="17"/>
      <c r="AE75" s="24"/>
      <c r="AF75" s="50"/>
      <c r="AG75" s="50"/>
      <c r="AH75" s="50"/>
      <c r="AI75" s="53"/>
      <c r="AJ75" s="24"/>
      <c r="AK75" s="50"/>
      <c r="AL75" s="16"/>
      <c r="AM75" s="1"/>
      <c r="AN75" s="21" t="str">
        <f t="shared" si="18"/>
        <v>N/A</v>
      </c>
      <c r="AO75" s="18" t="str">
        <f t="shared" si="22"/>
        <v>N</v>
      </c>
      <c r="AP75" s="18" t="str">
        <f t="shared" si="23"/>
        <v>N</v>
      </c>
      <c r="AQ75" s="18" t="str">
        <f t="shared" si="24"/>
        <v>N</v>
      </c>
      <c r="AR75" s="18" t="str">
        <f t="shared" si="20"/>
        <v>N</v>
      </c>
      <c r="AS75" s="18" t="str">
        <f t="shared" si="25"/>
        <v>N</v>
      </c>
      <c r="AT75" s="18" t="str">
        <f t="shared" si="26"/>
        <v>N</v>
      </c>
      <c r="AU75" s="18" t="str">
        <f t="shared" si="27"/>
        <v>N</v>
      </c>
      <c r="AV75" s="22" t="str">
        <f t="shared" si="21"/>
        <v>N</v>
      </c>
      <c r="AW75" s="23" t="str">
        <f t="shared" si="28"/>
        <v>N</v>
      </c>
    </row>
    <row r="76" spans="1:49" ht="15">
      <c r="A76" s="58">
        <f t="shared" si="19"/>
        <v>0</v>
      </c>
      <c r="B76" s="31"/>
      <c r="C76" s="24"/>
      <c r="D76" s="16"/>
      <c r="E76" s="24"/>
      <c r="F76" s="39"/>
      <c r="G76" s="32"/>
      <c r="H76" s="38"/>
      <c r="I76" s="32"/>
      <c r="J76" s="39"/>
      <c r="K76" s="32"/>
      <c r="L76" s="39"/>
      <c r="M76" s="32"/>
      <c r="N76" s="16"/>
      <c r="O76" s="42"/>
      <c r="P76" s="48"/>
      <c r="Q76" s="38"/>
      <c r="R76" s="48"/>
      <c r="S76" s="50"/>
      <c r="T76" s="38"/>
      <c r="U76" s="48"/>
      <c r="V76" s="50"/>
      <c r="W76" s="16"/>
      <c r="X76" s="38"/>
      <c r="Y76" s="32"/>
      <c r="Z76" s="50"/>
      <c r="AA76" s="17"/>
      <c r="AB76" s="24"/>
      <c r="AC76" s="50"/>
      <c r="AD76" s="17"/>
      <c r="AE76" s="24"/>
      <c r="AF76" s="50"/>
      <c r="AG76" s="50"/>
      <c r="AH76" s="50"/>
      <c r="AI76" s="53"/>
      <c r="AJ76" s="24"/>
      <c r="AK76" s="50"/>
      <c r="AL76" s="16"/>
      <c r="AM76" s="1"/>
      <c r="AN76" s="21" t="str">
        <f t="shared" si="18"/>
        <v>N/A</v>
      </c>
      <c r="AO76" s="18" t="str">
        <f t="shared" si="22"/>
        <v>N</v>
      </c>
      <c r="AP76" s="18" t="str">
        <f t="shared" si="23"/>
        <v>N</v>
      </c>
      <c r="AQ76" s="18" t="str">
        <f t="shared" si="24"/>
        <v>N</v>
      </c>
      <c r="AR76" s="18" t="str">
        <f t="shared" si="20"/>
        <v>N</v>
      </c>
      <c r="AS76" s="18" t="str">
        <f t="shared" si="25"/>
        <v>N</v>
      </c>
      <c r="AT76" s="18" t="str">
        <f t="shared" si="26"/>
        <v>N</v>
      </c>
      <c r="AU76" s="18" t="str">
        <f t="shared" si="27"/>
        <v>N</v>
      </c>
      <c r="AV76" s="22" t="str">
        <f t="shared" si="21"/>
        <v>N</v>
      </c>
      <c r="AW76" s="23" t="str">
        <f t="shared" si="28"/>
        <v>N</v>
      </c>
    </row>
    <row r="77" spans="1:49" ht="15">
      <c r="A77" s="58">
        <f t="shared" si="19"/>
        <v>0</v>
      </c>
      <c r="B77" s="31"/>
      <c r="C77" s="24"/>
      <c r="D77" s="16"/>
      <c r="E77" s="24"/>
      <c r="F77" s="39"/>
      <c r="G77" s="32"/>
      <c r="H77" s="38"/>
      <c r="I77" s="32"/>
      <c r="J77" s="39"/>
      <c r="K77" s="32"/>
      <c r="L77" s="39"/>
      <c r="M77" s="32"/>
      <c r="N77" s="16"/>
      <c r="O77" s="42"/>
      <c r="P77" s="48"/>
      <c r="Q77" s="38"/>
      <c r="R77" s="48"/>
      <c r="S77" s="50"/>
      <c r="T77" s="38"/>
      <c r="U77" s="48"/>
      <c r="V77" s="50"/>
      <c r="W77" s="16"/>
      <c r="X77" s="38"/>
      <c r="Y77" s="32"/>
      <c r="Z77" s="50"/>
      <c r="AA77" s="17"/>
      <c r="AB77" s="24"/>
      <c r="AC77" s="50"/>
      <c r="AD77" s="17"/>
      <c r="AE77" s="24"/>
      <c r="AF77" s="50"/>
      <c r="AG77" s="50"/>
      <c r="AH77" s="50"/>
      <c r="AI77" s="53"/>
      <c r="AJ77" s="24"/>
      <c r="AK77" s="50"/>
      <c r="AL77" s="16"/>
      <c r="AM77" s="1"/>
      <c r="AN77" s="21" t="str">
        <f t="shared" si="18"/>
        <v>N/A</v>
      </c>
      <c r="AO77" s="18" t="str">
        <f t="shared" si="22"/>
        <v>N</v>
      </c>
      <c r="AP77" s="18" t="str">
        <f t="shared" si="23"/>
        <v>N</v>
      </c>
      <c r="AQ77" s="18" t="str">
        <f t="shared" si="24"/>
        <v>N</v>
      </c>
      <c r="AR77" s="18" t="str">
        <f t="shared" si="20"/>
        <v>N</v>
      </c>
      <c r="AS77" s="18" t="str">
        <f t="shared" si="25"/>
        <v>N</v>
      </c>
      <c r="AT77" s="18" t="str">
        <f t="shared" si="26"/>
        <v>N</v>
      </c>
      <c r="AU77" s="18" t="str">
        <f t="shared" si="27"/>
        <v>N</v>
      </c>
      <c r="AV77" s="22" t="str">
        <f t="shared" si="21"/>
        <v>N</v>
      </c>
      <c r="AW77" s="23" t="str">
        <f t="shared" si="28"/>
        <v>N</v>
      </c>
    </row>
    <row r="78" spans="1:49" ht="15">
      <c r="A78" s="58">
        <f t="shared" si="19"/>
        <v>0</v>
      </c>
      <c r="B78" s="31"/>
      <c r="C78" s="24"/>
      <c r="D78" s="16"/>
      <c r="E78" s="24"/>
      <c r="F78" s="39"/>
      <c r="G78" s="32"/>
      <c r="H78" s="38"/>
      <c r="I78" s="32"/>
      <c r="J78" s="39"/>
      <c r="K78" s="32"/>
      <c r="L78" s="39"/>
      <c r="M78" s="32"/>
      <c r="N78" s="16"/>
      <c r="O78" s="42"/>
      <c r="P78" s="48"/>
      <c r="Q78" s="38"/>
      <c r="R78" s="48"/>
      <c r="S78" s="50"/>
      <c r="T78" s="38"/>
      <c r="U78" s="48"/>
      <c r="V78" s="50"/>
      <c r="W78" s="16"/>
      <c r="X78" s="38"/>
      <c r="Y78" s="32"/>
      <c r="Z78" s="50"/>
      <c r="AA78" s="17"/>
      <c r="AB78" s="24"/>
      <c r="AC78" s="50"/>
      <c r="AD78" s="17"/>
      <c r="AE78" s="24"/>
      <c r="AF78" s="50"/>
      <c r="AG78" s="50"/>
      <c r="AH78" s="50"/>
      <c r="AI78" s="53"/>
      <c r="AJ78" s="24"/>
      <c r="AK78" s="50"/>
      <c r="AL78" s="16"/>
      <c r="AM78" s="1"/>
      <c r="AN78" s="21" t="str">
        <f t="shared" si="18"/>
        <v>N/A</v>
      </c>
      <c r="AO78" s="18" t="str">
        <f t="shared" si="22"/>
        <v>N</v>
      </c>
      <c r="AP78" s="18" t="str">
        <f t="shared" si="23"/>
        <v>N</v>
      </c>
      <c r="AQ78" s="18" t="str">
        <f t="shared" si="24"/>
        <v>N</v>
      </c>
      <c r="AR78" s="18" t="str">
        <f t="shared" si="20"/>
        <v>N</v>
      </c>
      <c r="AS78" s="18" t="str">
        <f t="shared" si="25"/>
        <v>N</v>
      </c>
      <c r="AT78" s="18" t="str">
        <f t="shared" si="26"/>
        <v>N</v>
      </c>
      <c r="AU78" s="18" t="str">
        <f t="shared" si="27"/>
        <v>N</v>
      </c>
      <c r="AV78" s="22" t="str">
        <f t="shared" si="21"/>
        <v>N</v>
      </c>
      <c r="AW78" s="23" t="str">
        <f t="shared" si="28"/>
        <v>N</v>
      </c>
    </row>
    <row r="79" spans="1:49" ht="15">
      <c r="A79" s="58">
        <f t="shared" si="19"/>
        <v>0</v>
      </c>
      <c r="B79" s="31"/>
      <c r="C79" s="24"/>
      <c r="D79" s="16"/>
      <c r="E79" s="24"/>
      <c r="F79" s="39"/>
      <c r="G79" s="32"/>
      <c r="H79" s="38"/>
      <c r="I79" s="32"/>
      <c r="J79" s="39"/>
      <c r="K79" s="32"/>
      <c r="L79" s="39"/>
      <c r="M79" s="32"/>
      <c r="N79" s="16"/>
      <c r="O79" s="42"/>
      <c r="P79" s="48"/>
      <c r="Q79" s="38"/>
      <c r="R79" s="48"/>
      <c r="S79" s="50"/>
      <c r="T79" s="38"/>
      <c r="U79" s="48"/>
      <c r="V79" s="50"/>
      <c r="W79" s="16"/>
      <c r="X79" s="38"/>
      <c r="Y79" s="32"/>
      <c r="Z79" s="50"/>
      <c r="AA79" s="17"/>
      <c r="AB79" s="24"/>
      <c r="AC79" s="50"/>
      <c r="AD79" s="17"/>
      <c r="AE79" s="24"/>
      <c r="AF79" s="50"/>
      <c r="AG79" s="50"/>
      <c r="AH79" s="50"/>
      <c r="AI79" s="53"/>
      <c r="AJ79" s="24"/>
      <c r="AK79" s="50"/>
      <c r="AL79" s="16"/>
      <c r="AM79" s="1"/>
      <c r="AN79" s="21" t="str">
        <f t="shared" si="18"/>
        <v>N/A</v>
      </c>
      <c r="AO79" s="18" t="str">
        <f t="shared" si="22"/>
        <v>N</v>
      </c>
      <c r="AP79" s="18" t="str">
        <f t="shared" si="23"/>
        <v>N</v>
      </c>
      <c r="AQ79" s="18" t="str">
        <f t="shared" si="24"/>
        <v>N</v>
      </c>
      <c r="AR79" s="18" t="str">
        <f t="shared" si="20"/>
        <v>N</v>
      </c>
      <c r="AS79" s="18" t="str">
        <f t="shared" si="25"/>
        <v>N</v>
      </c>
      <c r="AT79" s="18" t="str">
        <f t="shared" si="26"/>
        <v>N</v>
      </c>
      <c r="AU79" s="18" t="str">
        <f t="shared" si="27"/>
        <v>N</v>
      </c>
      <c r="AV79" s="22" t="str">
        <f t="shared" si="21"/>
        <v>N</v>
      </c>
      <c r="AW79" s="23" t="str">
        <f t="shared" si="28"/>
        <v>N</v>
      </c>
    </row>
    <row r="80" spans="1:49" ht="15">
      <c r="A80" s="58">
        <f t="shared" si="19"/>
        <v>0</v>
      </c>
      <c r="B80" s="31"/>
      <c r="C80" s="24"/>
      <c r="D80" s="16"/>
      <c r="E80" s="24"/>
      <c r="F80" s="39"/>
      <c r="G80" s="32"/>
      <c r="H80" s="38"/>
      <c r="I80" s="32"/>
      <c r="J80" s="39"/>
      <c r="K80" s="32"/>
      <c r="L80" s="39"/>
      <c r="M80" s="32"/>
      <c r="N80" s="16"/>
      <c r="O80" s="42"/>
      <c r="P80" s="48"/>
      <c r="Q80" s="38"/>
      <c r="R80" s="48"/>
      <c r="S80" s="50"/>
      <c r="T80" s="38"/>
      <c r="U80" s="48"/>
      <c r="V80" s="50"/>
      <c r="W80" s="16"/>
      <c r="X80" s="38"/>
      <c r="Y80" s="32"/>
      <c r="Z80" s="50"/>
      <c r="AA80" s="17"/>
      <c r="AB80" s="24"/>
      <c r="AC80" s="50"/>
      <c r="AD80" s="17"/>
      <c r="AE80" s="24"/>
      <c r="AF80" s="50"/>
      <c r="AG80" s="50"/>
      <c r="AH80" s="50"/>
      <c r="AI80" s="53"/>
      <c r="AJ80" s="24"/>
      <c r="AK80" s="50"/>
      <c r="AL80" s="16"/>
      <c r="AM80" s="1"/>
      <c r="AN80" s="21" t="str">
        <f t="shared" si="18"/>
        <v>N/A</v>
      </c>
      <c r="AO80" s="18" t="str">
        <f t="shared" si="22"/>
        <v>N</v>
      </c>
      <c r="AP80" s="18" t="str">
        <f t="shared" si="23"/>
        <v>N</v>
      </c>
      <c r="AQ80" s="18" t="str">
        <f t="shared" si="24"/>
        <v>N</v>
      </c>
      <c r="AR80" s="18" t="str">
        <f t="shared" si="20"/>
        <v>N</v>
      </c>
      <c r="AS80" s="18" t="str">
        <f t="shared" si="25"/>
        <v>N</v>
      </c>
      <c r="AT80" s="18" t="str">
        <f t="shared" si="26"/>
        <v>N</v>
      </c>
      <c r="AU80" s="18" t="str">
        <f t="shared" si="27"/>
        <v>N</v>
      </c>
      <c r="AV80" s="22" t="str">
        <f t="shared" si="21"/>
        <v>N</v>
      </c>
      <c r="AW80" s="23" t="str">
        <f t="shared" si="28"/>
        <v>N</v>
      </c>
    </row>
    <row r="81" spans="1:49" ht="15">
      <c r="A81" s="58">
        <f t="shared" si="19"/>
        <v>0</v>
      </c>
      <c r="B81" s="31"/>
      <c r="C81" s="24"/>
      <c r="D81" s="16"/>
      <c r="E81" s="24"/>
      <c r="F81" s="39"/>
      <c r="G81" s="32"/>
      <c r="H81" s="38"/>
      <c r="I81" s="32"/>
      <c r="J81" s="39"/>
      <c r="K81" s="32"/>
      <c r="L81" s="39"/>
      <c r="M81" s="32"/>
      <c r="N81" s="16"/>
      <c r="O81" s="42"/>
      <c r="P81" s="48"/>
      <c r="Q81" s="38"/>
      <c r="R81" s="48"/>
      <c r="S81" s="50"/>
      <c r="T81" s="38"/>
      <c r="U81" s="48"/>
      <c r="V81" s="50"/>
      <c r="W81" s="16"/>
      <c r="X81" s="38"/>
      <c r="Y81" s="32"/>
      <c r="Z81" s="50"/>
      <c r="AA81" s="17"/>
      <c r="AB81" s="24"/>
      <c r="AC81" s="50"/>
      <c r="AD81" s="17"/>
      <c r="AE81" s="24"/>
      <c r="AF81" s="50"/>
      <c r="AG81" s="50"/>
      <c r="AH81" s="50"/>
      <c r="AI81" s="53"/>
      <c r="AJ81" s="24"/>
      <c r="AK81" s="50"/>
      <c r="AL81" s="16"/>
      <c r="AM81" s="1"/>
      <c r="AN81" s="21" t="str">
        <f t="shared" si="18"/>
        <v>N/A</v>
      </c>
      <c r="AO81" s="18" t="str">
        <f t="shared" si="22"/>
        <v>N</v>
      </c>
      <c r="AP81" s="18" t="str">
        <f t="shared" si="23"/>
        <v>N</v>
      </c>
      <c r="AQ81" s="18" t="str">
        <f t="shared" si="24"/>
        <v>N</v>
      </c>
      <c r="AR81" s="18" t="str">
        <f t="shared" si="20"/>
        <v>N</v>
      </c>
      <c r="AS81" s="18" t="str">
        <f t="shared" si="25"/>
        <v>N</v>
      </c>
      <c r="AT81" s="18" t="str">
        <f t="shared" si="26"/>
        <v>N</v>
      </c>
      <c r="AU81" s="18" t="str">
        <f t="shared" si="27"/>
        <v>N</v>
      </c>
      <c r="AV81" s="22" t="str">
        <f t="shared" si="21"/>
        <v>N</v>
      </c>
      <c r="AW81" s="23" t="str">
        <f t="shared" si="28"/>
        <v>N</v>
      </c>
    </row>
    <row r="82" spans="1:49" ht="15">
      <c r="A82" s="58">
        <f t="shared" si="19"/>
        <v>0</v>
      </c>
      <c r="B82" s="31"/>
      <c r="C82" s="24"/>
      <c r="D82" s="16"/>
      <c r="E82" s="24"/>
      <c r="F82" s="39"/>
      <c r="G82" s="32"/>
      <c r="H82" s="38"/>
      <c r="I82" s="32"/>
      <c r="J82" s="39"/>
      <c r="K82" s="32"/>
      <c r="L82" s="39"/>
      <c r="M82" s="32"/>
      <c r="N82" s="16"/>
      <c r="O82" s="42"/>
      <c r="P82" s="48"/>
      <c r="Q82" s="38"/>
      <c r="R82" s="48"/>
      <c r="S82" s="50"/>
      <c r="T82" s="38"/>
      <c r="U82" s="48"/>
      <c r="V82" s="50"/>
      <c r="W82" s="16"/>
      <c r="X82" s="38"/>
      <c r="Y82" s="32"/>
      <c r="Z82" s="50"/>
      <c r="AA82" s="17"/>
      <c r="AB82" s="24"/>
      <c r="AC82" s="50"/>
      <c r="AD82" s="17"/>
      <c r="AE82" s="24"/>
      <c r="AF82" s="50"/>
      <c r="AG82" s="50"/>
      <c r="AH82" s="50"/>
      <c r="AI82" s="53"/>
      <c r="AJ82" s="24"/>
      <c r="AK82" s="50"/>
      <c r="AL82" s="16"/>
      <c r="AM82" s="1"/>
      <c r="AN82" s="21" t="str">
        <f t="shared" si="18"/>
        <v>N/A</v>
      </c>
      <c r="AO82" s="18" t="str">
        <f t="shared" si="22"/>
        <v>N</v>
      </c>
      <c r="AP82" s="18" t="str">
        <f t="shared" si="23"/>
        <v>N</v>
      </c>
      <c r="AQ82" s="18" t="str">
        <f t="shared" si="24"/>
        <v>N</v>
      </c>
      <c r="AR82" s="18" t="str">
        <f t="shared" si="20"/>
        <v>N</v>
      </c>
      <c r="AS82" s="18" t="str">
        <f t="shared" si="25"/>
        <v>N</v>
      </c>
      <c r="AT82" s="18" t="str">
        <f t="shared" si="26"/>
        <v>N</v>
      </c>
      <c r="AU82" s="18" t="str">
        <f t="shared" si="27"/>
        <v>N</v>
      </c>
      <c r="AV82" s="22" t="str">
        <f t="shared" si="21"/>
        <v>N</v>
      </c>
      <c r="AW82" s="23" t="str">
        <f t="shared" si="28"/>
        <v>N</v>
      </c>
    </row>
    <row r="83" spans="1:49" ht="15">
      <c r="A83" s="58">
        <f t="shared" si="19"/>
        <v>0</v>
      </c>
      <c r="B83" s="31"/>
      <c r="C83" s="24"/>
      <c r="D83" s="16"/>
      <c r="E83" s="24"/>
      <c r="F83" s="39"/>
      <c r="G83" s="32"/>
      <c r="H83" s="38"/>
      <c r="I83" s="32"/>
      <c r="J83" s="39"/>
      <c r="K83" s="32"/>
      <c r="L83" s="39"/>
      <c r="M83" s="32"/>
      <c r="N83" s="16"/>
      <c r="O83" s="42"/>
      <c r="P83" s="48"/>
      <c r="Q83" s="38"/>
      <c r="R83" s="48"/>
      <c r="S83" s="50"/>
      <c r="T83" s="38"/>
      <c r="U83" s="48"/>
      <c r="V83" s="50"/>
      <c r="W83" s="16"/>
      <c r="X83" s="38"/>
      <c r="Y83" s="32"/>
      <c r="Z83" s="50"/>
      <c r="AA83" s="17"/>
      <c r="AB83" s="24"/>
      <c r="AC83" s="50"/>
      <c r="AD83" s="17"/>
      <c r="AE83" s="24"/>
      <c r="AF83" s="50"/>
      <c r="AG83" s="50"/>
      <c r="AH83" s="50"/>
      <c r="AI83" s="53"/>
      <c r="AJ83" s="24"/>
      <c r="AK83" s="50"/>
      <c r="AL83" s="16"/>
      <c r="AM83" s="1"/>
      <c r="AN83" s="21" t="str">
        <f t="shared" si="18"/>
        <v>N/A</v>
      </c>
      <c r="AO83" s="18" t="str">
        <f t="shared" si="22"/>
        <v>N</v>
      </c>
      <c r="AP83" s="18" t="str">
        <f t="shared" si="23"/>
        <v>N</v>
      </c>
      <c r="AQ83" s="18" t="str">
        <f t="shared" si="24"/>
        <v>N</v>
      </c>
      <c r="AR83" s="18" t="str">
        <f t="shared" si="20"/>
        <v>N</v>
      </c>
      <c r="AS83" s="18" t="str">
        <f t="shared" si="25"/>
        <v>N</v>
      </c>
      <c r="AT83" s="18" t="str">
        <f t="shared" si="26"/>
        <v>N</v>
      </c>
      <c r="AU83" s="18" t="str">
        <f t="shared" si="27"/>
        <v>N</v>
      </c>
      <c r="AV83" s="22" t="str">
        <f t="shared" si="21"/>
        <v>N</v>
      </c>
      <c r="AW83" s="23" t="str">
        <f t="shared" si="28"/>
        <v>N</v>
      </c>
    </row>
    <row r="84" spans="1:49" ht="15">
      <c r="A84" s="58">
        <f t="shared" si="19"/>
        <v>0</v>
      </c>
      <c r="B84" s="31"/>
      <c r="C84" s="24"/>
      <c r="D84" s="16"/>
      <c r="E84" s="24"/>
      <c r="F84" s="39"/>
      <c r="G84" s="32"/>
      <c r="H84" s="38"/>
      <c r="I84" s="32"/>
      <c r="J84" s="39"/>
      <c r="K84" s="32"/>
      <c r="L84" s="39"/>
      <c r="M84" s="32"/>
      <c r="N84" s="16"/>
      <c r="O84" s="42"/>
      <c r="P84" s="48"/>
      <c r="Q84" s="38"/>
      <c r="R84" s="48"/>
      <c r="S84" s="50"/>
      <c r="T84" s="38"/>
      <c r="U84" s="48"/>
      <c r="V84" s="50"/>
      <c r="W84" s="16"/>
      <c r="X84" s="38"/>
      <c r="Y84" s="32"/>
      <c r="Z84" s="50"/>
      <c r="AA84" s="17"/>
      <c r="AB84" s="24"/>
      <c r="AC84" s="50"/>
      <c r="AD84" s="17"/>
      <c r="AE84" s="24"/>
      <c r="AF84" s="50"/>
      <c r="AG84" s="50"/>
      <c r="AH84" s="50"/>
      <c r="AI84" s="53"/>
      <c r="AJ84" s="24"/>
      <c r="AK84" s="50"/>
      <c r="AL84" s="16"/>
      <c r="AM84" s="1"/>
      <c r="AN84" s="21" t="str">
        <f t="shared" si="18"/>
        <v>N/A</v>
      </c>
      <c r="AO84" s="18" t="str">
        <f t="shared" si="22"/>
        <v>N</v>
      </c>
      <c r="AP84" s="18" t="str">
        <f t="shared" si="23"/>
        <v>N</v>
      </c>
      <c r="AQ84" s="18" t="str">
        <f t="shared" si="24"/>
        <v>N</v>
      </c>
      <c r="AR84" s="18" t="str">
        <f t="shared" si="20"/>
        <v>N</v>
      </c>
      <c r="AS84" s="18" t="str">
        <f t="shared" si="25"/>
        <v>N</v>
      </c>
      <c r="AT84" s="18" t="str">
        <f t="shared" si="26"/>
        <v>N</v>
      </c>
      <c r="AU84" s="18" t="str">
        <f t="shared" si="27"/>
        <v>N</v>
      </c>
      <c r="AV84" s="22" t="str">
        <f t="shared" si="21"/>
        <v>N</v>
      </c>
      <c r="AW84" s="23" t="str">
        <f t="shared" si="28"/>
        <v>N</v>
      </c>
    </row>
    <row r="85" spans="1:49" ht="15">
      <c r="A85" s="58">
        <f t="shared" si="19"/>
        <v>0</v>
      </c>
      <c r="B85" s="31"/>
      <c r="C85" s="24"/>
      <c r="D85" s="16"/>
      <c r="E85" s="24"/>
      <c r="F85" s="39"/>
      <c r="G85" s="32"/>
      <c r="H85" s="38"/>
      <c r="I85" s="32"/>
      <c r="J85" s="39"/>
      <c r="K85" s="32"/>
      <c r="L85" s="39"/>
      <c r="M85" s="32"/>
      <c r="N85" s="16"/>
      <c r="O85" s="42"/>
      <c r="P85" s="48"/>
      <c r="Q85" s="38"/>
      <c r="R85" s="48"/>
      <c r="S85" s="50"/>
      <c r="T85" s="38"/>
      <c r="U85" s="48"/>
      <c r="V85" s="50"/>
      <c r="W85" s="16"/>
      <c r="X85" s="38"/>
      <c r="Y85" s="32"/>
      <c r="Z85" s="50"/>
      <c r="AA85" s="17"/>
      <c r="AB85" s="24"/>
      <c r="AC85" s="50"/>
      <c r="AD85" s="17"/>
      <c r="AE85" s="24"/>
      <c r="AF85" s="50"/>
      <c r="AG85" s="50"/>
      <c r="AH85" s="50"/>
      <c r="AI85" s="53"/>
      <c r="AJ85" s="24"/>
      <c r="AK85" s="50"/>
      <c r="AL85" s="16"/>
      <c r="AM85" s="1"/>
      <c r="AN85" s="21" t="str">
        <f t="shared" si="18"/>
        <v>N/A</v>
      </c>
      <c r="AO85" s="18" t="str">
        <f t="shared" si="22"/>
        <v>N</v>
      </c>
      <c r="AP85" s="18" t="str">
        <f t="shared" si="23"/>
        <v>N</v>
      </c>
      <c r="AQ85" s="18" t="str">
        <f t="shared" si="24"/>
        <v>N</v>
      </c>
      <c r="AR85" s="18" t="str">
        <f t="shared" si="20"/>
        <v>N</v>
      </c>
      <c r="AS85" s="18" t="str">
        <f t="shared" si="25"/>
        <v>N</v>
      </c>
      <c r="AT85" s="18" t="str">
        <f t="shared" si="26"/>
        <v>N</v>
      </c>
      <c r="AU85" s="18" t="str">
        <f t="shared" si="27"/>
        <v>N</v>
      </c>
      <c r="AV85" s="22" t="str">
        <f t="shared" si="21"/>
        <v>N</v>
      </c>
      <c r="AW85" s="23" t="str">
        <f t="shared" si="28"/>
        <v>N</v>
      </c>
    </row>
    <row r="86" spans="1:49" ht="15">
      <c r="A86" s="58">
        <f t="shared" si="19"/>
        <v>0</v>
      </c>
      <c r="B86" s="31"/>
      <c r="C86" s="24"/>
      <c r="D86" s="16"/>
      <c r="E86" s="24"/>
      <c r="F86" s="39"/>
      <c r="G86" s="32"/>
      <c r="H86" s="38"/>
      <c r="I86" s="32"/>
      <c r="J86" s="39"/>
      <c r="K86" s="32"/>
      <c r="L86" s="39"/>
      <c r="M86" s="32"/>
      <c r="N86" s="16"/>
      <c r="O86" s="42"/>
      <c r="P86" s="48"/>
      <c r="Q86" s="38"/>
      <c r="R86" s="48"/>
      <c r="S86" s="50"/>
      <c r="T86" s="38"/>
      <c r="U86" s="48"/>
      <c r="V86" s="50"/>
      <c r="W86" s="16"/>
      <c r="X86" s="38"/>
      <c r="Y86" s="32"/>
      <c r="Z86" s="50"/>
      <c r="AA86" s="17"/>
      <c r="AB86" s="24"/>
      <c r="AC86" s="50"/>
      <c r="AD86" s="17"/>
      <c r="AE86" s="24"/>
      <c r="AF86" s="50"/>
      <c r="AG86" s="50"/>
      <c r="AH86" s="50"/>
      <c r="AI86" s="53"/>
      <c r="AJ86" s="24"/>
      <c r="AK86" s="50"/>
      <c r="AL86" s="16"/>
      <c r="AM86" s="1"/>
      <c r="AN86" s="21" t="str">
        <f t="shared" si="18"/>
        <v>N/A</v>
      </c>
      <c r="AO86" s="18" t="str">
        <f t="shared" si="22"/>
        <v>N</v>
      </c>
      <c r="AP86" s="18" t="str">
        <f t="shared" si="23"/>
        <v>N</v>
      </c>
      <c r="AQ86" s="18" t="str">
        <f t="shared" si="24"/>
        <v>N</v>
      </c>
      <c r="AR86" s="18" t="str">
        <f t="shared" si="20"/>
        <v>N</v>
      </c>
      <c r="AS86" s="18" t="str">
        <f t="shared" si="25"/>
        <v>N</v>
      </c>
      <c r="AT86" s="18" t="str">
        <f t="shared" si="26"/>
        <v>N</v>
      </c>
      <c r="AU86" s="18" t="str">
        <f t="shared" si="27"/>
        <v>N</v>
      </c>
      <c r="AV86" s="22" t="str">
        <f t="shared" si="21"/>
        <v>N</v>
      </c>
      <c r="AW86" s="23" t="str">
        <f t="shared" si="28"/>
        <v>N</v>
      </c>
    </row>
    <row r="87" spans="1:49" ht="15">
      <c r="A87" s="58">
        <f t="shared" si="19"/>
        <v>0</v>
      </c>
      <c r="B87" s="31"/>
      <c r="C87" s="24"/>
      <c r="D87" s="16"/>
      <c r="E87" s="24"/>
      <c r="F87" s="39"/>
      <c r="G87" s="32"/>
      <c r="H87" s="38"/>
      <c r="I87" s="32"/>
      <c r="J87" s="39"/>
      <c r="K87" s="32"/>
      <c r="L87" s="39"/>
      <c r="M87" s="32"/>
      <c r="N87" s="16"/>
      <c r="O87" s="42"/>
      <c r="P87" s="48"/>
      <c r="Q87" s="38"/>
      <c r="R87" s="48"/>
      <c r="S87" s="50"/>
      <c r="T87" s="38"/>
      <c r="U87" s="48"/>
      <c r="V87" s="50"/>
      <c r="W87" s="16"/>
      <c r="X87" s="38"/>
      <c r="Y87" s="32"/>
      <c r="Z87" s="50"/>
      <c r="AA87" s="17"/>
      <c r="AB87" s="24"/>
      <c r="AC87" s="50"/>
      <c r="AD87" s="17"/>
      <c r="AE87" s="24"/>
      <c r="AF87" s="50"/>
      <c r="AG87" s="50"/>
      <c r="AH87" s="50"/>
      <c r="AI87" s="53"/>
      <c r="AJ87" s="24"/>
      <c r="AK87" s="50"/>
      <c r="AL87" s="16"/>
      <c r="AM87" s="1"/>
      <c r="AN87" s="21" t="str">
        <f t="shared" si="18"/>
        <v>N/A</v>
      </c>
      <c r="AO87" s="18" t="str">
        <f t="shared" si="22"/>
        <v>N</v>
      </c>
      <c r="AP87" s="18" t="str">
        <f t="shared" si="23"/>
        <v>N</v>
      </c>
      <c r="AQ87" s="18" t="str">
        <f t="shared" si="24"/>
        <v>N</v>
      </c>
      <c r="AR87" s="18" t="str">
        <f t="shared" si="20"/>
        <v>N</v>
      </c>
      <c r="AS87" s="18" t="str">
        <f t="shared" si="25"/>
        <v>N</v>
      </c>
      <c r="AT87" s="18" t="str">
        <f t="shared" si="26"/>
        <v>N</v>
      </c>
      <c r="AU87" s="18" t="str">
        <f t="shared" si="27"/>
        <v>N</v>
      </c>
      <c r="AV87" s="22" t="str">
        <f t="shared" si="21"/>
        <v>N</v>
      </c>
      <c r="AW87" s="23" t="str">
        <f t="shared" si="28"/>
        <v>N</v>
      </c>
    </row>
    <row r="88" spans="1:49" ht="15">
      <c r="A88" s="58">
        <f t="shared" si="19"/>
        <v>0</v>
      </c>
      <c r="B88" s="31"/>
      <c r="C88" s="24"/>
      <c r="D88" s="16"/>
      <c r="E88" s="24"/>
      <c r="F88" s="39"/>
      <c r="G88" s="32"/>
      <c r="H88" s="38"/>
      <c r="I88" s="32"/>
      <c r="J88" s="39"/>
      <c r="K88" s="32"/>
      <c r="L88" s="39"/>
      <c r="M88" s="32"/>
      <c r="N88" s="16"/>
      <c r="O88" s="42"/>
      <c r="P88" s="48"/>
      <c r="Q88" s="38"/>
      <c r="R88" s="48"/>
      <c r="S88" s="50"/>
      <c r="T88" s="38"/>
      <c r="U88" s="48"/>
      <c r="V88" s="50"/>
      <c r="W88" s="16"/>
      <c r="X88" s="38"/>
      <c r="Y88" s="32"/>
      <c r="Z88" s="50"/>
      <c r="AA88" s="17"/>
      <c r="AB88" s="24"/>
      <c r="AC88" s="50"/>
      <c r="AD88" s="17"/>
      <c r="AE88" s="24"/>
      <c r="AF88" s="50"/>
      <c r="AG88" s="50"/>
      <c r="AH88" s="50"/>
      <c r="AI88" s="53"/>
      <c r="AJ88" s="24"/>
      <c r="AK88" s="50"/>
      <c r="AL88" s="16"/>
      <c r="AM88" s="1"/>
      <c r="AN88" s="21" t="str">
        <f t="shared" si="18"/>
        <v>N/A</v>
      </c>
      <c r="AO88" s="18" t="str">
        <f t="shared" si="22"/>
        <v>N</v>
      </c>
      <c r="AP88" s="18" t="str">
        <f t="shared" si="23"/>
        <v>N</v>
      </c>
      <c r="AQ88" s="18" t="str">
        <f t="shared" si="24"/>
        <v>N</v>
      </c>
      <c r="AR88" s="18" t="str">
        <f t="shared" si="20"/>
        <v>N</v>
      </c>
      <c r="AS88" s="18" t="str">
        <f t="shared" si="25"/>
        <v>N</v>
      </c>
      <c r="AT88" s="18" t="str">
        <f t="shared" si="26"/>
        <v>N</v>
      </c>
      <c r="AU88" s="18" t="str">
        <f t="shared" si="27"/>
        <v>N</v>
      </c>
      <c r="AV88" s="22" t="str">
        <f t="shared" si="21"/>
        <v>N</v>
      </c>
      <c r="AW88" s="23" t="str">
        <f t="shared" si="28"/>
        <v>N</v>
      </c>
    </row>
    <row r="89" spans="1:49" ht="15">
      <c r="A89" s="58">
        <f t="shared" si="19"/>
        <v>0</v>
      </c>
      <c r="B89" s="31"/>
      <c r="C89" s="24"/>
      <c r="D89" s="16"/>
      <c r="E89" s="24"/>
      <c r="F89" s="39"/>
      <c r="G89" s="32"/>
      <c r="H89" s="38"/>
      <c r="I89" s="32"/>
      <c r="J89" s="39"/>
      <c r="K89" s="32"/>
      <c r="L89" s="39"/>
      <c r="M89" s="32"/>
      <c r="N89" s="16"/>
      <c r="O89" s="42"/>
      <c r="P89" s="48"/>
      <c r="Q89" s="38"/>
      <c r="R89" s="48"/>
      <c r="S89" s="50"/>
      <c r="T89" s="38"/>
      <c r="U89" s="48"/>
      <c r="V89" s="50"/>
      <c r="W89" s="16"/>
      <c r="X89" s="38"/>
      <c r="Y89" s="32"/>
      <c r="Z89" s="50"/>
      <c r="AA89" s="17"/>
      <c r="AB89" s="24"/>
      <c r="AC89" s="50"/>
      <c r="AD89" s="17"/>
      <c r="AE89" s="24"/>
      <c r="AF89" s="50"/>
      <c r="AG89" s="50"/>
      <c r="AH89" s="50"/>
      <c r="AI89" s="53"/>
      <c r="AJ89" s="24"/>
      <c r="AK89" s="50"/>
      <c r="AL89" s="16"/>
      <c r="AM89" s="1"/>
      <c r="AN89" s="21" t="str">
        <f t="shared" si="18"/>
        <v>N/A</v>
      </c>
      <c r="AO89" s="18" t="str">
        <f t="shared" si="22"/>
        <v>N</v>
      </c>
      <c r="AP89" s="18" t="str">
        <f t="shared" si="23"/>
        <v>N</v>
      </c>
      <c r="AQ89" s="18" t="str">
        <f t="shared" si="24"/>
        <v>N</v>
      </c>
      <c r="AR89" s="18" t="str">
        <f t="shared" si="20"/>
        <v>N</v>
      </c>
      <c r="AS89" s="18" t="str">
        <f t="shared" si="25"/>
        <v>N</v>
      </c>
      <c r="AT89" s="18" t="str">
        <f t="shared" si="26"/>
        <v>N</v>
      </c>
      <c r="AU89" s="18" t="str">
        <f t="shared" si="27"/>
        <v>N</v>
      </c>
      <c r="AV89" s="22" t="str">
        <f t="shared" si="21"/>
        <v>N</v>
      </c>
      <c r="AW89" s="23" t="str">
        <f t="shared" si="28"/>
        <v>N</v>
      </c>
    </row>
    <row r="90" spans="1:49" ht="15">
      <c r="A90" s="58">
        <f t="shared" si="19"/>
        <v>0</v>
      </c>
      <c r="B90" s="31"/>
      <c r="C90" s="24"/>
      <c r="D90" s="16"/>
      <c r="E90" s="24"/>
      <c r="F90" s="39"/>
      <c r="G90" s="32"/>
      <c r="H90" s="38"/>
      <c r="I90" s="32"/>
      <c r="J90" s="39"/>
      <c r="K90" s="32"/>
      <c r="L90" s="39"/>
      <c r="M90" s="32"/>
      <c r="N90" s="16"/>
      <c r="O90" s="42"/>
      <c r="P90" s="48"/>
      <c r="Q90" s="38"/>
      <c r="R90" s="48"/>
      <c r="S90" s="50"/>
      <c r="T90" s="38"/>
      <c r="U90" s="48"/>
      <c r="V90" s="50"/>
      <c r="W90" s="16"/>
      <c r="X90" s="38"/>
      <c r="Y90" s="32"/>
      <c r="Z90" s="50"/>
      <c r="AA90" s="17"/>
      <c r="AB90" s="24"/>
      <c r="AC90" s="50"/>
      <c r="AD90" s="17"/>
      <c r="AE90" s="24"/>
      <c r="AF90" s="50"/>
      <c r="AG90" s="50"/>
      <c r="AH90" s="50"/>
      <c r="AI90" s="53"/>
      <c r="AJ90" s="24"/>
      <c r="AK90" s="50"/>
      <c r="AL90" s="16"/>
      <c r="AM90" s="1"/>
      <c r="AN90" s="21" t="str">
        <f t="shared" si="18"/>
        <v>N/A</v>
      </c>
      <c r="AO90" s="18" t="str">
        <f t="shared" si="22"/>
        <v>N</v>
      </c>
      <c r="AP90" s="18" t="str">
        <f t="shared" si="23"/>
        <v>N</v>
      </c>
      <c r="AQ90" s="18" t="str">
        <f t="shared" si="24"/>
        <v>N</v>
      </c>
      <c r="AR90" s="18" t="str">
        <f t="shared" si="20"/>
        <v>N</v>
      </c>
      <c r="AS90" s="18" t="str">
        <f t="shared" si="25"/>
        <v>N</v>
      </c>
      <c r="AT90" s="18" t="str">
        <f t="shared" si="26"/>
        <v>N</v>
      </c>
      <c r="AU90" s="18" t="str">
        <f t="shared" si="27"/>
        <v>N</v>
      </c>
      <c r="AV90" s="22" t="str">
        <f t="shared" si="21"/>
        <v>N</v>
      </c>
      <c r="AW90" s="23" t="str">
        <f t="shared" si="28"/>
        <v>N</v>
      </c>
    </row>
    <row r="91" spans="1:49" ht="15">
      <c r="A91" s="58">
        <f t="shared" si="19"/>
        <v>0</v>
      </c>
      <c r="B91" s="31"/>
      <c r="C91" s="24"/>
      <c r="D91" s="16"/>
      <c r="E91" s="24"/>
      <c r="F91" s="39"/>
      <c r="G91" s="32"/>
      <c r="H91" s="38"/>
      <c r="I91" s="32"/>
      <c r="J91" s="39"/>
      <c r="K91" s="32"/>
      <c r="L91" s="39"/>
      <c r="M91" s="32"/>
      <c r="N91" s="16"/>
      <c r="O91" s="42"/>
      <c r="P91" s="48"/>
      <c r="Q91" s="38"/>
      <c r="R91" s="48"/>
      <c r="S91" s="50"/>
      <c r="T91" s="38"/>
      <c r="U91" s="48"/>
      <c r="V91" s="50"/>
      <c r="W91" s="16"/>
      <c r="X91" s="38"/>
      <c r="Y91" s="32"/>
      <c r="Z91" s="50"/>
      <c r="AA91" s="17"/>
      <c r="AB91" s="24"/>
      <c r="AC91" s="50"/>
      <c r="AD91" s="17"/>
      <c r="AE91" s="24"/>
      <c r="AF91" s="50"/>
      <c r="AG91" s="50"/>
      <c r="AH91" s="50"/>
      <c r="AI91" s="53"/>
      <c r="AJ91" s="24"/>
      <c r="AK91" s="50"/>
      <c r="AL91" s="16"/>
      <c r="AM91" s="1"/>
      <c r="AN91" s="21" t="str">
        <f t="shared" si="18"/>
        <v>N/A</v>
      </c>
      <c r="AO91" s="18" t="str">
        <f t="shared" si="22"/>
        <v>N</v>
      </c>
      <c r="AP91" s="18" t="str">
        <f t="shared" si="23"/>
        <v>N</v>
      </c>
      <c r="AQ91" s="18" t="str">
        <f t="shared" si="24"/>
        <v>N</v>
      </c>
      <c r="AR91" s="18" t="str">
        <f t="shared" si="20"/>
        <v>N</v>
      </c>
      <c r="AS91" s="18" t="str">
        <f t="shared" si="25"/>
        <v>N</v>
      </c>
      <c r="AT91" s="18" t="str">
        <f t="shared" si="26"/>
        <v>N</v>
      </c>
      <c r="AU91" s="18" t="str">
        <f t="shared" si="27"/>
        <v>N</v>
      </c>
      <c r="AV91" s="22" t="str">
        <f t="shared" si="21"/>
        <v>N</v>
      </c>
      <c r="AW91" s="23" t="str">
        <f t="shared" si="28"/>
        <v>N</v>
      </c>
    </row>
    <row r="92" spans="1:49" ht="15">
      <c r="A92" s="58">
        <f t="shared" si="19"/>
        <v>0</v>
      </c>
      <c r="B92" s="31"/>
      <c r="C92" s="24"/>
      <c r="D92" s="16"/>
      <c r="E92" s="24"/>
      <c r="F92" s="39"/>
      <c r="G92" s="32"/>
      <c r="H92" s="38"/>
      <c r="I92" s="32"/>
      <c r="J92" s="39"/>
      <c r="K92" s="32"/>
      <c r="L92" s="39"/>
      <c r="M92" s="32"/>
      <c r="N92" s="16"/>
      <c r="O92" s="42"/>
      <c r="P92" s="48"/>
      <c r="Q92" s="38"/>
      <c r="R92" s="48"/>
      <c r="S92" s="50"/>
      <c r="T92" s="38"/>
      <c r="U92" s="48"/>
      <c r="V92" s="50"/>
      <c r="W92" s="16"/>
      <c r="X92" s="38"/>
      <c r="Y92" s="32"/>
      <c r="Z92" s="50"/>
      <c r="AA92" s="17"/>
      <c r="AB92" s="24"/>
      <c r="AC92" s="50"/>
      <c r="AD92" s="17"/>
      <c r="AE92" s="24"/>
      <c r="AF92" s="50"/>
      <c r="AG92" s="50"/>
      <c r="AH92" s="50"/>
      <c r="AI92" s="53"/>
      <c r="AJ92" s="24"/>
      <c r="AK92" s="50"/>
      <c r="AL92" s="16"/>
      <c r="AM92" s="1"/>
      <c r="AN92" s="21" t="str">
        <f t="shared" si="18"/>
        <v>N/A</v>
      </c>
      <c r="AO92" s="18" t="str">
        <f t="shared" si="22"/>
        <v>N</v>
      </c>
      <c r="AP92" s="18" t="str">
        <f t="shared" si="23"/>
        <v>N</v>
      </c>
      <c r="AQ92" s="18" t="str">
        <f t="shared" si="24"/>
        <v>N</v>
      </c>
      <c r="AR92" s="18" t="str">
        <f t="shared" si="20"/>
        <v>N</v>
      </c>
      <c r="AS92" s="18" t="str">
        <f t="shared" si="25"/>
        <v>N</v>
      </c>
      <c r="AT92" s="18" t="str">
        <f t="shared" si="26"/>
        <v>N</v>
      </c>
      <c r="AU92" s="18" t="str">
        <f t="shared" si="27"/>
        <v>N</v>
      </c>
      <c r="AV92" s="22" t="str">
        <f t="shared" si="21"/>
        <v>N</v>
      </c>
      <c r="AW92" s="23" t="str">
        <f t="shared" si="28"/>
        <v>N</v>
      </c>
    </row>
    <row r="93" spans="1:49" ht="15">
      <c r="A93" s="58">
        <f t="shared" si="19"/>
        <v>0</v>
      </c>
      <c r="B93" s="31"/>
      <c r="C93" s="24"/>
      <c r="D93" s="16"/>
      <c r="E93" s="24"/>
      <c r="F93" s="39"/>
      <c r="G93" s="32"/>
      <c r="H93" s="38"/>
      <c r="I93" s="32"/>
      <c r="J93" s="39"/>
      <c r="K93" s="32"/>
      <c r="L93" s="39"/>
      <c r="M93" s="32"/>
      <c r="N93" s="16"/>
      <c r="O93" s="42"/>
      <c r="P93" s="48"/>
      <c r="Q93" s="38"/>
      <c r="R93" s="48"/>
      <c r="S93" s="50"/>
      <c r="T93" s="38"/>
      <c r="U93" s="48"/>
      <c r="V93" s="50"/>
      <c r="W93" s="16"/>
      <c r="X93" s="38"/>
      <c r="Y93" s="32"/>
      <c r="Z93" s="50"/>
      <c r="AA93" s="17"/>
      <c r="AB93" s="24"/>
      <c r="AC93" s="50"/>
      <c r="AD93" s="17"/>
      <c r="AE93" s="24"/>
      <c r="AF93" s="50"/>
      <c r="AG93" s="50"/>
      <c r="AH93" s="50"/>
      <c r="AI93" s="53"/>
      <c r="AJ93" s="24"/>
      <c r="AK93" s="50"/>
      <c r="AL93" s="16"/>
      <c r="AM93" s="1"/>
      <c r="AN93" s="21" t="str">
        <f t="shared" si="18"/>
        <v>N/A</v>
      </c>
      <c r="AO93" s="18" t="str">
        <f t="shared" si="22"/>
        <v>N</v>
      </c>
      <c r="AP93" s="18" t="str">
        <f t="shared" si="23"/>
        <v>N</v>
      </c>
      <c r="AQ93" s="18" t="str">
        <f t="shared" si="24"/>
        <v>N</v>
      </c>
      <c r="AR93" s="18" t="str">
        <f t="shared" si="20"/>
        <v>N</v>
      </c>
      <c r="AS93" s="18" t="str">
        <f t="shared" si="25"/>
        <v>N</v>
      </c>
      <c r="AT93" s="18" t="str">
        <f t="shared" si="26"/>
        <v>N</v>
      </c>
      <c r="AU93" s="18" t="str">
        <f t="shared" si="27"/>
        <v>N</v>
      </c>
      <c r="AV93" s="22" t="str">
        <f t="shared" si="21"/>
        <v>N</v>
      </c>
      <c r="AW93" s="23" t="str">
        <f t="shared" si="28"/>
        <v>N</v>
      </c>
    </row>
    <row r="94" spans="1:49" ht="15">
      <c r="A94" s="58">
        <f t="shared" si="19"/>
        <v>0</v>
      </c>
      <c r="B94" s="31"/>
      <c r="C94" s="24"/>
      <c r="D94" s="16"/>
      <c r="E94" s="24"/>
      <c r="F94" s="39"/>
      <c r="G94" s="32"/>
      <c r="H94" s="38"/>
      <c r="I94" s="32"/>
      <c r="J94" s="39"/>
      <c r="K94" s="32"/>
      <c r="L94" s="39"/>
      <c r="M94" s="32"/>
      <c r="N94" s="16"/>
      <c r="O94" s="42"/>
      <c r="P94" s="48"/>
      <c r="Q94" s="38"/>
      <c r="R94" s="48"/>
      <c r="S94" s="50"/>
      <c r="T94" s="38"/>
      <c r="U94" s="48"/>
      <c r="V94" s="50"/>
      <c r="W94" s="16"/>
      <c r="X94" s="38"/>
      <c r="Y94" s="32"/>
      <c r="Z94" s="50"/>
      <c r="AA94" s="17"/>
      <c r="AB94" s="24"/>
      <c r="AC94" s="50"/>
      <c r="AD94" s="17"/>
      <c r="AE94" s="24"/>
      <c r="AF94" s="50"/>
      <c r="AG94" s="50"/>
      <c r="AH94" s="50"/>
      <c r="AI94" s="53"/>
      <c r="AJ94" s="24"/>
      <c r="AK94" s="50"/>
      <c r="AL94" s="16"/>
      <c r="AM94" s="1"/>
      <c r="AN94" s="21" t="str">
        <f t="shared" si="18"/>
        <v>N/A</v>
      </c>
      <c r="AO94" s="18" t="str">
        <f t="shared" si="22"/>
        <v>N</v>
      </c>
      <c r="AP94" s="18" t="str">
        <f t="shared" si="23"/>
        <v>N</v>
      </c>
      <c r="AQ94" s="18" t="str">
        <f t="shared" si="24"/>
        <v>N</v>
      </c>
      <c r="AR94" s="18" t="str">
        <f t="shared" si="20"/>
        <v>N</v>
      </c>
      <c r="AS94" s="18" t="str">
        <f t="shared" si="25"/>
        <v>N</v>
      </c>
      <c r="AT94" s="18" t="str">
        <f t="shared" si="26"/>
        <v>N</v>
      </c>
      <c r="AU94" s="18" t="str">
        <f t="shared" si="27"/>
        <v>N</v>
      </c>
      <c r="AV94" s="22" t="str">
        <f t="shared" si="21"/>
        <v>N</v>
      </c>
      <c r="AW94" s="23" t="str">
        <f t="shared" si="28"/>
        <v>N</v>
      </c>
    </row>
    <row r="95" spans="1:49" ht="15">
      <c r="A95" s="58">
        <f t="shared" si="19"/>
        <v>0</v>
      </c>
      <c r="B95" s="31"/>
      <c r="C95" s="24"/>
      <c r="D95" s="16"/>
      <c r="E95" s="24"/>
      <c r="F95" s="39"/>
      <c r="G95" s="32"/>
      <c r="H95" s="38"/>
      <c r="I95" s="32"/>
      <c r="J95" s="39"/>
      <c r="K95" s="32"/>
      <c r="L95" s="39"/>
      <c r="M95" s="32"/>
      <c r="N95" s="16"/>
      <c r="O95" s="42"/>
      <c r="P95" s="48"/>
      <c r="Q95" s="38"/>
      <c r="R95" s="48"/>
      <c r="S95" s="50"/>
      <c r="T95" s="38"/>
      <c r="U95" s="48"/>
      <c r="V95" s="50"/>
      <c r="W95" s="16"/>
      <c r="X95" s="38"/>
      <c r="Y95" s="32"/>
      <c r="Z95" s="50"/>
      <c r="AA95" s="17"/>
      <c r="AB95" s="24"/>
      <c r="AC95" s="50"/>
      <c r="AD95" s="17"/>
      <c r="AE95" s="24"/>
      <c r="AF95" s="50"/>
      <c r="AG95" s="50"/>
      <c r="AH95" s="50"/>
      <c r="AI95" s="53"/>
      <c r="AJ95" s="24"/>
      <c r="AK95" s="50"/>
      <c r="AL95" s="16"/>
      <c r="AM95" s="1"/>
      <c r="AN95" s="21" t="str">
        <f t="shared" si="18"/>
        <v>N/A</v>
      </c>
      <c r="AO95" s="18" t="str">
        <f t="shared" si="22"/>
        <v>N</v>
      </c>
      <c r="AP95" s="18" t="str">
        <f t="shared" si="23"/>
        <v>N</v>
      </c>
      <c r="AQ95" s="18" t="str">
        <f t="shared" si="24"/>
        <v>N</v>
      </c>
      <c r="AR95" s="18" t="str">
        <f t="shared" si="20"/>
        <v>N</v>
      </c>
      <c r="AS95" s="18" t="str">
        <f t="shared" si="25"/>
        <v>N</v>
      </c>
      <c r="AT95" s="18" t="str">
        <f t="shared" si="26"/>
        <v>N</v>
      </c>
      <c r="AU95" s="18" t="str">
        <f t="shared" si="27"/>
        <v>N</v>
      </c>
      <c r="AV95" s="22" t="str">
        <f t="shared" si="21"/>
        <v>N</v>
      </c>
      <c r="AW95" s="23" t="str">
        <f t="shared" si="28"/>
        <v>N</v>
      </c>
    </row>
    <row r="96" spans="1:49" ht="15">
      <c r="A96" s="58">
        <f t="shared" si="19"/>
        <v>0</v>
      </c>
      <c r="B96" s="31"/>
      <c r="C96" s="24"/>
      <c r="D96" s="16"/>
      <c r="E96" s="24"/>
      <c r="F96" s="39"/>
      <c r="G96" s="32"/>
      <c r="H96" s="38"/>
      <c r="I96" s="32"/>
      <c r="J96" s="39"/>
      <c r="K96" s="32"/>
      <c r="L96" s="39"/>
      <c r="M96" s="32"/>
      <c r="N96" s="16"/>
      <c r="O96" s="42"/>
      <c r="P96" s="48"/>
      <c r="Q96" s="38"/>
      <c r="R96" s="48"/>
      <c r="S96" s="50"/>
      <c r="T96" s="38"/>
      <c r="U96" s="48"/>
      <c r="V96" s="50"/>
      <c r="W96" s="16"/>
      <c r="X96" s="38"/>
      <c r="Y96" s="32"/>
      <c r="Z96" s="50"/>
      <c r="AA96" s="17"/>
      <c r="AB96" s="24"/>
      <c r="AC96" s="50"/>
      <c r="AD96" s="17"/>
      <c r="AE96" s="24"/>
      <c r="AF96" s="50"/>
      <c r="AG96" s="50"/>
      <c r="AH96" s="50"/>
      <c r="AI96" s="53"/>
      <c r="AJ96" s="24"/>
      <c r="AK96" s="50"/>
      <c r="AL96" s="16"/>
      <c r="AM96" s="1"/>
      <c r="AN96" s="21" t="str">
        <f t="shared" si="18"/>
        <v>N/A</v>
      </c>
      <c r="AO96" s="18" t="str">
        <f t="shared" si="22"/>
        <v>N</v>
      </c>
      <c r="AP96" s="18" t="str">
        <f t="shared" si="23"/>
        <v>N</v>
      </c>
      <c r="AQ96" s="18" t="str">
        <f t="shared" si="24"/>
        <v>N</v>
      </c>
      <c r="AR96" s="18" t="str">
        <f t="shared" si="20"/>
        <v>N</v>
      </c>
      <c r="AS96" s="18" t="str">
        <f t="shared" si="25"/>
        <v>N</v>
      </c>
      <c r="AT96" s="18" t="str">
        <f t="shared" si="26"/>
        <v>N</v>
      </c>
      <c r="AU96" s="18" t="str">
        <f t="shared" si="27"/>
        <v>N</v>
      </c>
      <c r="AV96" s="22" t="str">
        <f t="shared" si="21"/>
        <v>N</v>
      </c>
      <c r="AW96" s="23" t="str">
        <f t="shared" si="28"/>
        <v>N</v>
      </c>
    </row>
    <row r="97" spans="1:49" ht="15">
      <c r="A97" s="58">
        <f t="shared" si="19"/>
        <v>0</v>
      </c>
      <c r="B97" s="31"/>
      <c r="C97" s="24"/>
      <c r="D97" s="16"/>
      <c r="E97" s="24"/>
      <c r="F97" s="39"/>
      <c r="G97" s="32"/>
      <c r="H97" s="38"/>
      <c r="I97" s="32"/>
      <c r="J97" s="39"/>
      <c r="K97" s="32"/>
      <c r="L97" s="39"/>
      <c r="M97" s="32"/>
      <c r="N97" s="16"/>
      <c r="O97" s="42"/>
      <c r="P97" s="48"/>
      <c r="Q97" s="38"/>
      <c r="R97" s="48"/>
      <c r="S97" s="50"/>
      <c r="T97" s="38"/>
      <c r="U97" s="48"/>
      <c r="V97" s="50"/>
      <c r="W97" s="16"/>
      <c r="X97" s="38"/>
      <c r="Y97" s="32"/>
      <c r="Z97" s="50"/>
      <c r="AA97" s="17"/>
      <c r="AB97" s="24"/>
      <c r="AC97" s="50"/>
      <c r="AD97" s="17"/>
      <c r="AE97" s="24"/>
      <c r="AF97" s="50"/>
      <c r="AG97" s="50"/>
      <c r="AH97" s="50"/>
      <c r="AI97" s="53"/>
      <c r="AJ97" s="24"/>
      <c r="AK97" s="50"/>
      <c r="AL97" s="16"/>
      <c r="AM97" s="1"/>
      <c r="AN97" s="21" t="str">
        <f t="shared" si="18"/>
        <v>N/A</v>
      </c>
      <c r="AO97" s="18" t="str">
        <f t="shared" si="22"/>
        <v>N</v>
      </c>
      <c r="AP97" s="18" t="str">
        <f t="shared" si="23"/>
        <v>N</v>
      </c>
      <c r="AQ97" s="18" t="str">
        <f t="shared" si="24"/>
        <v>N</v>
      </c>
      <c r="AR97" s="18" t="str">
        <f t="shared" si="20"/>
        <v>N</v>
      </c>
      <c r="AS97" s="18" t="str">
        <f t="shared" si="25"/>
        <v>N</v>
      </c>
      <c r="AT97" s="18" t="str">
        <f t="shared" si="26"/>
        <v>N</v>
      </c>
      <c r="AU97" s="18" t="str">
        <f t="shared" si="27"/>
        <v>N</v>
      </c>
      <c r="AV97" s="22" t="str">
        <f t="shared" si="21"/>
        <v>N</v>
      </c>
      <c r="AW97" s="23" t="str">
        <f t="shared" si="28"/>
        <v>N</v>
      </c>
    </row>
    <row r="98" spans="1:49" ht="15">
      <c r="A98" s="58">
        <f t="shared" si="19"/>
        <v>0</v>
      </c>
      <c r="B98" s="31"/>
      <c r="C98" s="24"/>
      <c r="D98" s="16"/>
      <c r="E98" s="24"/>
      <c r="F98" s="39"/>
      <c r="G98" s="32"/>
      <c r="H98" s="38"/>
      <c r="I98" s="32"/>
      <c r="J98" s="39"/>
      <c r="K98" s="32"/>
      <c r="L98" s="39"/>
      <c r="M98" s="32"/>
      <c r="N98" s="16"/>
      <c r="O98" s="42"/>
      <c r="P98" s="48"/>
      <c r="Q98" s="38"/>
      <c r="R98" s="48"/>
      <c r="S98" s="50"/>
      <c r="T98" s="38"/>
      <c r="U98" s="48"/>
      <c r="V98" s="50"/>
      <c r="W98" s="16"/>
      <c r="X98" s="38"/>
      <c r="Y98" s="32"/>
      <c r="Z98" s="50"/>
      <c r="AA98" s="17"/>
      <c r="AB98" s="24"/>
      <c r="AC98" s="50"/>
      <c r="AD98" s="17"/>
      <c r="AE98" s="24"/>
      <c r="AF98" s="50"/>
      <c r="AG98" s="50"/>
      <c r="AH98" s="50"/>
      <c r="AI98" s="53"/>
      <c r="AJ98" s="24"/>
      <c r="AK98" s="50"/>
      <c r="AL98" s="16"/>
      <c r="AM98" s="1"/>
      <c r="AN98" s="21" t="str">
        <f t="shared" si="18"/>
        <v>N/A</v>
      </c>
      <c r="AO98" s="18" t="str">
        <f t="shared" si="22"/>
        <v>N</v>
      </c>
      <c r="AP98" s="18" t="str">
        <f t="shared" si="23"/>
        <v>N</v>
      </c>
      <c r="AQ98" s="18" t="str">
        <f t="shared" si="24"/>
        <v>N</v>
      </c>
      <c r="AR98" s="18" t="str">
        <f t="shared" si="20"/>
        <v>N</v>
      </c>
      <c r="AS98" s="18" t="str">
        <f t="shared" si="25"/>
        <v>N</v>
      </c>
      <c r="AT98" s="18" t="str">
        <f t="shared" si="26"/>
        <v>N</v>
      </c>
      <c r="AU98" s="18" t="str">
        <f t="shared" si="27"/>
        <v>N</v>
      </c>
      <c r="AV98" s="22" t="str">
        <f t="shared" si="21"/>
        <v>N</v>
      </c>
      <c r="AW98" s="23" t="str">
        <f t="shared" si="28"/>
        <v>N</v>
      </c>
    </row>
    <row r="99" spans="1:49" ht="15">
      <c r="A99" s="58">
        <f t="shared" si="19"/>
        <v>0</v>
      </c>
      <c r="B99" s="31"/>
      <c r="C99" s="24"/>
      <c r="D99" s="16"/>
      <c r="E99" s="24"/>
      <c r="F99" s="39"/>
      <c r="G99" s="32"/>
      <c r="H99" s="38"/>
      <c r="I99" s="32"/>
      <c r="J99" s="39"/>
      <c r="K99" s="32"/>
      <c r="L99" s="39"/>
      <c r="M99" s="32"/>
      <c r="N99" s="16"/>
      <c r="O99" s="42"/>
      <c r="P99" s="48"/>
      <c r="Q99" s="38"/>
      <c r="R99" s="48"/>
      <c r="S99" s="50"/>
      <c r="T99" s="38"/>
      <c r="U99" s="48"/>
      <c r="V99" s="50"/>
      <c r="W99" s="16"/>
      <c r="X99" s="38"/>
      <c r="Y99" s="32"/>
      <c r="Z99" s="50"/>
      <c r="AA99" s="17"/>
      <c r="AB99" s="24"/>
      <c r="AC99" s="50"/>
      <c r="AD99" s="17"/>
      <c r="AE99" s="24"/>
      <c r="AF99" s="50"/>
      <c r="AG99" s="50"/>
      <c r="AH99" s="50"/>
      <c r="AI99" s="53"/>
      <c r="AJ99" s="24"/>
      <c r="AK99" s="50"/>
      <c r="AL99" s="16"/>
      <c r="AM99" s="1"/>
      <c r="AN99" s="21" t="str">
        <f t="shared" si="18"/>
        <v>N/A</v>
      </c>
      <c r="AO99" s="18" t="str">
        <f t="shared" si="22"/>
        <v>N</v>
      </c>
      <c r="AP99" s="18" t="str">
        <f t="shared" si="23"/>
        <v>N</v>
      </c>
      <c r="AQ99" s="18" t="str">
        <f t="shared" si="24"/>
        <v>N</v>
      </c>
      <c r="AR99" s="18" t="str">
        <f t="shared" si="20"/>
        <v>N</v>
      </c>
      <c r="AS99" s="18" t="str">
        <f t="shared" si="25"/>
        <v>N</v>
      </c>
      <c r="AT99" s="18" t="str">
        <f t="shared" si="26"/>
        <v>N</v>
      </c>
      <c r="AU99" s="18" t="str">
        <f t="shared" si="27"/>
        <v>N</v>
      </c>
      <c r="AV99" s="22" t="str">
        <f t="shared" si="21"/>
        <v>N</v>
      </c>
      <c r="AW99" s="23" t="str">
        <f t="shared" si="28"/>
        <v>N</v>
      </c>
    </row>
    <row r="100" spans="1:49" ht="15">
      <c r="A100" s="58">
        <f t="shared" si="19"/>
        <v>0</v>
      </c>
      <c r="B100" s="31"/>
      <c r="C100" s="24"/>
      <c r="D100" s="16"/>
      <c r="E100" s="24"/>
      <c r="F100" s="39"/>
      <c r="G100" s="32"/>
      <c r="H100" s="38"/>
      <c r="I100" s="32"/>
      <c r="J100" s="39"/>
      <c r="K100" s="32"/>
      <c r="L100" s="39"/>
      <c r="M100" s="32"/>
      <c r="N100" s="16"/>
      <c r="O100" s="42"/>
      <c r="P100" s="48"/>
      <c r="Q100" s="38"/>
      <c r="R100" s="48"/>
      <c r="S100" s="50"/>
      <c r="T100" s="38"/>
      <c r="U100" s="48"/>
      <c r="V100" s="50"/>
      <c r="W100" s="16"/>
      <c r="X100" s="38"/>
      <c r="Y100" s="32"/>
      <c r="Z100" s="50"/>
      <c r="AA100" s="17"/>
      <c r="AB100" s="24"/>
      <c r="AC100" s="50"/>
      <c r="AD100" s="17"/>
      <c r="AE100" s="24"/>
      <c r="AF100" s="50"/>
      <c r="AG100" s="50"/>
      <c r="AH100" s="50"/>
      <c r="AI100" s="53"/>
      <c r="AJ100" s="24"/>
      <c r="AK100" s="50"/>
      <c r="AL100" s="16"/>
      <c r="AM100" s="1"/>
      <c r="AN100" s="21" t="str">
        <f t="shared" si="18"/>
        <v>N/A</v>
      </c>
      <c r="AO100" s="18" t="str">
        <f t="shared" si="22"/>
        <v>N</v>
      </c>
      <c r="AP100" s="18" t="str">
        <f t="shared" si="23"/>
        <v>N</v>
      </c>
      <c r="AQ100" s="18" t="str">
        <f t="shared" si="24"/>
        <v>N</v>
      </c>
      <c r="AR100" s="18" t="str">
        <f t="shared" si="20"/>
        <v>N</v>
      </c>
      <c r="AS100" s="18" t="str">
        <f t="shared" si="25"/>
        <v>N</v>
      </c>
      <c r="AT100" s="18" t="str">
        <f t="shared" si="26"/>
        <v>N</v>
      </c>
      <c r="AU100" s="18" t="str">
        <f t="shared" si="27"/>
        <v>N</v>
      </c>
      <c r="AV100" s="22" t="str">
        <f t="shared" si="21"/>
        <v>N</v>
      </c>
      <c r="AW100" s="23" t="str">
        <f t="shared" si="28"/>
        <v>N</v>
      </c>
    </row>
    <row r="101" spans="1:49" ht="15">
      <c r="A101" s="58">
        <f t="shared" si="19"/>
        <v>0</v>
      </c>
      <c r="B101" s="31"/>
      <c r="C101" s="24"/>
      <c r="D101" s="16"/>
      <c r="E101" s="24"/>
      <c r="F101" s="39"/>
      <c r="G101" s="32"/>
      <c r="H101" s="38"/>
      <c r="I101" s="32"/>
      <c r="J101" s="39"/>
      <c r="K101" s="32"/>
      <c r="L101" s="39"/>
      <c r="M101" s="32"/>
      <c r="N101" s="16"/>
      <c r="O101" s="42"/>
      <c r="P101" s="48"/>
      <c r="Q101" s="38"/>
      <c r="R101" s="48"/>
      <c r="S101" s="50"/>
      <c r="T101" s="38"/>
      <c r="U101" s="48"/>
      <c r="V101" s="50"/>
      <c r="W101" s="16"/>
      <c r="X101" s="38"/>
      <c r="Y101" s="32"/>
      <c r="Z101" s="50"/>
      <c r="AA101" s="17"/>
      <c r="AB101" s="24"/>
      <c r="AC101" s="50"/>
      <c r="AD101" s="17"/>
      <c r="AE101" s="24"/>
      <c r="AF101" s="50"/>
      <c r="AG101" s="50"/>
      <c r="AH101" s="50"/>
      <c r="AI101" s="53"/>
      <c r="AJ101" s="24"/>
      <c r="AK101" s="50"/>
      <c r="AL101" s="16"/>
      <c r="AM101" s="1"/>
      <c r="AN101" s="21" t="str">
        <f t="shared" si="18"/>
        <v>N/A</v>
      </c>
      <c r="AO101" s="18" t="str">
        <f t="shared" si="22"/>
        <v>N</v>
      </c>
      <c r="AP101" s="18" t="str">
        <f t="shared" si="23"/>
        <v>N</v>
      </c>
      <c r="AQ101" s="18" t="str">
        <f t="shared" si="24"/>
        <v>N</v>
      </c>
      <c r="AR101" s="18" t="str">
        <f t="shared" si="20"/>
        <v>N</v>
      </c>
      <c r="AS101" s="18" t="str">
        <f t="shared" si="25"/>
        <v>N</v>
      </c>
      <c r="AT101" s="18" t="str">
        <f t="shared" si="26"/>
        <v>N</v>
      </c>
      <c r="AU101" s="18" t="str">
        <f t="shared" si="27"/>
        <v>N</v>
      </c>
      <c r="AV101" s="22" t="str">
        <f t="shared" si="21"/>
        <v>N</v>
      </c>
      <c r="AW101" s="23" t="str">
        <f t="shared" si="28"/>
        <v>N</v>
      </c>
    </row>
    <row r="102" spans="1:49" ht="15">
      <c r="A102" s="58">
        <f t="shared" si="19"/>
        <v>0</v>
      </c>
      <c r="B102" s="31"/>
      <c r="C102" s="24"/>
      <c r="D102" s="16"/>
      <c r="E102" s="24"/>
      <c r="F102" s="39"/>
      <c r="G102" s="32"/>
      <c r="H102" s="38"/>
      <c r="I102" s="32"/>
      <c r="J102" s="39"/>
      <c r="K102" s="32"/>
      <c r="L102" s="39"/>
      <c r="M102" s="32"/>
      <c r="N102" s="16"/>
      <c r="O102" s="42"/>
      <c r="P102" s="48"/>
      <c r="Q102" s="38"/>
      <c r="R102" s="48"/>
      <c r="S102" s="50"/>
      <c r="T102" s="38"/>
      <c r="U102" s="48"/>
      <c r="V102" s="50"/>
      <c r="W102" s="16"/>
      <c r="X102" s="38"/>
      <c r="Y102" s="32"/>
      <c r="Z102" s="50"/>
      <c r="AA102" s="17"/>
      <c r="AB102" s="24"/>
      <c r="AC102" s="50"/>
      <c r="AD102" s="17"/>
      <c r="AE102" s="24"/>
      <c r="AF102" s="50"/>
      <c r="AG102" s="50"/>
      <c r="AH102" s="50"/>
      <c r="AI102" s="53"/>
      <c r="AJ102" s="24"/>
      <c r="AK102" s="50"/>
      <c r="AL102" s="16"/>
      <c r="AM102" s="1"/>
      <c r="AN102" s="21" t="str">
        <f t="shared" si="18"/>
        <v>N/A</v>
      </c>
      <c r="AO102" s="18" t="str">
        <f t="shared" si="22"/>
        <v>N</v>
      </c>
      <c r="AP102" s="18" t="str">
        <f t="shared" si="23"/>
        <v>N</v>
      </c>
      <c r="AQ102" s="18" t="str">
        <f t="shared" si="24"/>
        <v>N</v>
      </c>
      <c r="AR102" s="18" t="str">
        <f t="shared" si="20"/>
        <v>N</v>
      </c>
      <c r="AS102" s="18" t="str">
        <f t="shared" si="25"/>
        <v>N</v>
      </c>
      <c r="AT102" s="18" t="str">
        <f t="shared" si="26"/>
        <v>N</v>
      </c>
      <c r="AU102" s="18" t="str">
        <f t="shared" si="27"/>
        <v>N</v>
      </c>
      <c r="AV102" s="22" t="str">
        <f t="shared" si="21"/>
        <v>N</v>
      </c>
      <c r="AW102" s="23" t="str">
        <f t="shared" si="28"/>
        <v>N</v>
      </c>
    </row>
    <row r="103" spans="1:49" ht="15">
      <c r="A103" s="58">
        <f t="shared" si="19"/>
        <v>0</v>
      </c>
      <c r="B103" s="31"/>
      <c r="C103" s="24"/>
      <c r="D103" s="16"/>
      <c r="E103" s="24"/>
      <c r="F103" s="39"/>
      <c r="G103" s="32"/>
      <c r="H103" s="38"/>
      <c r="I103" s="32"/>
      <c r="J103" s="39"/>
      <c r="K103" s="32"/>
      <c r="L103" s="39"/>
      <c r="M103" s="32"/>
      <c r="N103" s="16"/>
      <c r="O103" s="42"/>
      <c r="P103" s="48"/>
      <c r="Q103" s="38"/>
      <c r="R103" s="48"/>
      <c r="S103" s="50"/>
      <c r="T103" s="38"/>
      <c r="U103" s="48"/>
      <c r="V103" s="50"/>
      <c r="W103" s="16"/>
      <c r="X103" s="38"/>
      <c r="Y103" s="32"/>
      <c r="Z103" s="50"/>
      <c r="AA103" s="17"/>
      <c r="AB103" s="24"/>
      <c r="AC103" s="50"/>
      <c r="AD103" s="17"/>
      <c r="AE103" s="24"/>
      <c r="AF103" s="50"/>
      <c r="AG103" s="50"/>
      <c r="AH103" s="50"/>
      <c r="AI103" s="53"/>
      <c r="AJ103" s="24"/>
      <c r="AK103" s="50"/>
      <c r="AL103" s="16"/>
      <c r="AM103" s="1"/>
      <c r="AN103" s="21" t="str">
        <f t="shared" si="18"/>
        <v>N/A</v>
      </c>
      <c r="AO103" s="18" t="str">
        <f t="shared" si="22"/>
        <v>N</v>
      </c>
      <c r="AP103" s="18" t="str">
        <f t="shared" si="23"/>
        <v>N</v>
      </c>
      <c r="AQ103" s="18" t="str">
        <f t="shared" si="24"/>
        <v>N</v>
      </c>
      <c r="AR103" s="18" t="str">
        <f t="shared" si="20"/>
        <v>N</v>
      </c>
      <c r="AS103" s="18" t="str">
        <f t="shared" si="25"/>
        <v>N</v>
      </c>
      <c r="AT103" s="18" t="str">
        <f t="shared" si="26"/>
        <v>N</v>
      </c>
      <c r="AU103" s="18" t="str">
        <f t="shared" si="27"/>
        <v>N</v>
      </c>
      <c r="AV103" s="22" t="str">
        <f t="shared" si="21"/>
        <v>N</v>
      </c>
      <c r="AW103" s="23" t="str">
        <f t="shared" si="28"/>
        <v>N</v>
      </c>
    </row>
    <row r="104" spans="1:49" ht="15">
      <c r="A104" s="58">
        <f t="shared" si="19"/>
        <v>0</v>
      </c>
      <c r="B104" s="31"/>
      <c r="C104" s="24"/>
      <c r="D104" s="16"/>
      <c r="E104" s="24"/>
      <c r="F104" s="39"/>
      <c r="G104" s="32"/>
      <c r="H104" s="38"/>
      <c r="I104" s="32"/>
      <c r="J104" s="39"/>
      <c r="K104" s="32"/>
      <c r="L104" s="39"/>
      <c r="M104" s="32"/>
      <c r="N104" s="16"/>
      <c r="O104" s="42"/>
      <c r="P104" s="48"/>
      <c r="Q104" s="38"/>
      <c r="R104" s="48"/>
      <c r="S104" s="50"/>
      <c r="T104" s="38"/>
      <c r="U104" s="48"/>
      <c r="V104" s="50"/>
      <c r="W104" s="16"/>
      <c r="X104" s="38"/>
      <c r="Y104" s="32"/>
      <c r="Z104" s="50"/>
      <c r="AA104" s="17"/>
      <c r="AB104" s="24"/>
      <c r="AC104" s="50"/>
      <c r="AD104" s="17"/>
      <c r="AE104" s="24"/>
      <c r="AF104" s="50"/>
      <c r="AG104" s="50"/>
      <c r="AH104" s="50"/>
      <c r="AI104" s="53"/>
      <c r="AJ104" s="24"/>
      <c r="AK104" s="50"/>
      <c r="AL104" s="16"/>
      <c r="AM104" s="1"/>
      <c r="AN104" s="21" t="str">
        <f t="shared" si="18"/>
        <v>N/A</v>
      </c>
      <c r="AO104" s="18" t="str">
        <f t="shared" si="22"/>
        <v>N</v>
      </c>
      <c r="AP104" s="18" t="str">
        <f t="shared" si="23"/>
        <v>N</v>
      </c>
      <c r="AQ104" s="18" t="str">
        <f t="shared" si="24"/>
        <v>N</v>
      </c>
      <c r="AR104" s="18" t="str">
        <f t="shared" si="20"/>
        <v>N</v>
      </c>
      <c r="AS104" s="18" t="str">
        <f t="shared" si="25"/>
        <v>N</v>
      </c>
      <c r="AT104" s="18" t="str">
        <f t="shared" si="26"/>
        <v>N</v>
      </c>
      <c r="AU104" s="18" t="str">
        <f t="shared" si="27"/>
        <v>N</v>
      </c>
      <c r="AV104" s="22" t="str">
        <f t="shared" si="21"/>
        <v>N</v>
      </c>
      <c r="AW104" s="23" t="str">
        <f t="shared" si="28"/>
        <v>N</v>
      </c>
    </row>
    <row r="105" spans="1:49" ht="15.4" thickBot="1">
      <c r="A105" s="58">
        <f t="shared" si="19"/>
        <v>0</v>
      </c>
      <c r="B105" s="31"/>
      <c r="C105" s="24"/>
      <c r="D105" s="16"/>
      <c r="E105" s="24"/>
      <c r="F105" s="39"/>
      <c r="G105" s="32"/>
      <c r="H105" s="38"/>
      <c r="I105" s="32"/>
      <c r="J105" s="39"/>
      <c r="K105" s="32"/>
      <c r="L105" s="39"/>
      <c r="M105" s="32"/>
      <c r="N105" s="16"/>
      <c r="O105" s="42"/>
      <c r="P105" s="48"/>
      <c r="Q105" s="38"/>
      <c r="R105" s="48"/>
      <c r="S105" s="50"/>
      <c r="T105" s="38"/>
      <c r="U105" s="48"/>
      <c r="V105" s="50"/>
      <c r="W105" s="16"/>
      <c r="X105" s="38"/>
      <c r="Y105" s="32"/>
      <c r="Z105" s="50"/>
      <c r="AA105" s="17"/>
      <c r="AB105" s="24"/>
      <c r="AC105" s="50"/>
      <c r="AD105" s="17"/>
      <c r="AE105" s="24"/>
      <c r="AF105" s="50"/>
      <c r="AG105" s="50"/>
      <c r="AH105" s="50"/>
      <c r="AI105" s="53"/>
      <c r="AJ105" s="24"/>
      <c r="AK105" s="50"/>
      <c r="AL105" s="16"/>
      <c r="AM105" s="1"/>
      <c r="AN105" s="21" t="str">
        <f t="shared" si="18"/>
        <v>N/A</v>
      </c>
      <c r="AO105" s="22" t="str">
        <f t="shared" si="22"/>
        <v>N</v>
      </c>
      <c r="AP105" s="18" t="str">
        <f t="shared" si="23"/>
        <v>N</v>
      </c>
      <c r="AQ105" s="18" t="str">
        <f t="shared" si="24"/>
        <v>N</v>
      </c>
      <c r="AR105" s="18" t="str">
        <f t="shared" si="20"/>
        <v>N</v>
      </c>
      <c r="AS105" s="18" t="str">
        <f t="shared" si="25"/>
        <v>N</v>
      </c>
      <c r="AT105" s="18" t="str">
        <f t="shared" si="26"/>
        <v>N</v>
      </c>
      <c r="AU105" s="18" t="str">
        <f t="shared" si="27"/>
        <v>N</v>
      </c>
      <c r="AV105" s="22" t="str">
        <f t="shared" si="21"/>
        <v>N</v>
      </c>
      <c r="AW105" s="23" t="str">
        <f t="shared" si="28"/>
        <v>N</v>
      </c>
    </row>
    <row r="106" spans="1:49" ht="15">
      <c r="A106" s="58">
        <f t="shared" si="19"/>
        <v>0</v>
      </c>
      <c r="B106" s="31"/>
      <c r="C106" s="24"/>
      <c r="D106" s="16"/>
      <c r="E106" s="24"/>
      <c r="F106" s="39"/>
      <c r="G106" s="32"/>
      <c r="H106" s="38"/>
      <c r="I106" s="32"/>
      <c r="J106" s="39"/>
      <c r="K106" s="32"/>
      <c r="L106" s="39"/>
      <c r="M106" s="32"/>
      <c r="N106" s="16"/>
      <c r="O106" s="42"/>
      <c r="P106" s="48"/>
      <c r="Q106" s="38"/>
      <c r="R106" s="48"/>
      <c r="S106" s="50"/>
      <c r="T106" s="38"/>
      <c r="U106" s="48"/>
      <c r="V106" s="50"/>
      <c r="W106" s="16"/>
      <c r="X106" s="38"/>
      <c r="Y106" s="32"/>
      <c r="Z106" s="50"/>
      <c r="AA106" s="17"/>
      <c r="AB106" s="24"/>
      <c r="AC106" s="50"/>
      <c r="AD106" s="17"/>
      <c r="AE106" s="24"/>
      <c r="AF106" s="50"/>
      <c r="AG106" s="50"/>
      <c r="AH106" s="50"/>
      <c r="AI106" s="53"/>
      <c r="AJ106" s="24"/>
      <c r="AK106" s="50"/>
      <c r="AL106" s="16"/>
      <c r="AN106" s="19" t="str">
        <f t="shared" si="18"/>
        <v>N/A</v>
      </c>
      <c r="AO106" s="18" t="str">
        <f>IF(A106=0,"N",A106)</f>
        <v>N</v>
      </c>
      <c r="AP106" s="18" t="str">
        <f>IF(ISBLANK(B106),"N","OK")</f>
        <v>N</v>
      </c>
      <c r="AQ106" s="18" t="str">
        <f>IF((C106+D106)=0,"N","OK")</f>
        <v>N</v>
      </c>
      <c r="AR106" s="18" t="str">
        <f>IF(AND(OR(E106=1,SUM(F106:N106)&gt;=3),OR(AND(F106=1,(SUM(G106:N106)&gt;0)),AND(F106=0,(SUM(G106:N106)=0)))),"OK","N")</f>
        <v>N</v>
      </c>
      <c r="AS106" s="18" t="str">
        <f>IF(SUM(O106:W106)&gt;0,(IF(OR((O106+ABS(P106-O106)+ABS(Q106-P106)+ABS(R106-Q106)+ABS(S106-R106)+ABS(T106-S106)+ABS(U106-T106)+ABS(V106-U106)+ABS(W106-V106)+W106)=2,(O106+ABS(P106-O106)+ABS(Q106-P106)+ABS(R106-Q106)+ABS(S106-R106)+ABS(T106-S106)+ABS(U106-T106)+ABS(V106-U106)+ABS(W106-V106)+W106)=0),"OK","N")),"N")</f>
        <v>N</v>
      </c>
      <c r="AT106" s="18" t="str">
        <f>IF(SUM(X106:AA106)&gt;0,"OK","N")</f>
        <v>N</v>
      </c>
      <c r="AU106" s="18" t="str">
        <f>IF(SUM(AB106:AD106)&gt;0,"OK","N")</f>
        <v>N</v>
      </c>
      <c r="AV106" s="22" t="str">
        <f>IF(SUM(AE106:AI106)&gt;0,(IF(OR((AE106+ABS(AF106-AE106)+ABS(AG106-AF106)+ABS(AH106-AG106)+ABS(AI106-AH106)+AI106)=2,(AE106+ABS(AF106-AE106)+ABS(AG106-AF106)+ABS(AH106-AG106)+ABS(AI106-AH106)+AI106)=0),"OK","N")),"N")</f>
        <v>N</v>
      </c>
      <c r="AW106" s="20" t="str">
        <f>IF(SUM(AJ106:AL106)&gt;0,"OK","N")</f>
        <v>N</v>
      </c>
    </row>
    <row r="107" spans="1:49" ht="15">
      <c r="A107" s="58">
        <f t="shared" si="19"/>
        <v>0</v>
      </c>
      <c r="B107" s="31"/>
      <c r="C107" s="24"/>
      <c r="D107" s="16"/>
      <c r="E107" s="24"/>
      <c r="F107" s="39"/>
      <c r="G107" s="32"/>
      <c r="H107" s="38"/>
      <c r="I107" s="32"/>
      <c r="J107" s="39"/>
      <c r="K107" s="32"/>
      <c r="L107" s="39"/>
      <c r="M107" s="32"/>
      <c r="N107" s="16"/>
      <c r="O107" s="42"/>
      <c r="P107" s="48"/>
      <c r="Q107" s="38"/>
      <c r="R107" s="48"/>
      <c r="S107" s="50"/>
      <c r="T107" s="38"/>
      <c r="U107" s="48"/>
      <c r="V107" s="50"/>
      <c r="W107" s="16"/>
      <c r="X107" s="38"/>
      <c r="Y107" s="32"/>
      <c r="Z107" s="50"/>
      <c r="AA107" s="17"/>
      <c r="AB107" s="24"/>
      <c r="AC107" s="50"/>
      <c r="AD107" s="17"/>
      <c r="AE107" s="24"/>
      <c r="AF107" s="50"/>
      <c r="AG107" s="50"/>
      <c r="AH107" s="50"/>
      <c r="AI107" s="53"/>
      <c r="AJ107" s="24"/>
      <c r="AK107" s="50"/>
      <c r="AL107" s="16"/>
      <c r="AN107" s="21" t="str">
        <f t="shared" si="18"/>
        <v>N/A</v>
      </c>
      <c r="AO107" s="22" t="str">
        <f t="shared" ref="AO107:AO170" si="29">IF(A107=0,"N",A107)</f>
        <v>N</v>
      </c>
      <c r="AP107" s="18" t="str">
        <f t="shared" ref="AP107:AP170" si="30">IF(ISBLANK(B107),"N","OK")</f>
        <v>N</v>
      </c>
      <c r="AQ107" s="18" t="str">
        <f t="shared" ref="AQ107:AQ170" si="31">IF((C107+D107)=0,"N","OK")</f>
        <v>N</v>
      </c>
      <c r="AR107" s="18" t="str">
        <f t="shared" ref="AR107:AR170" si="32">IF(AND(OR(E107=1,SUM(F107:N107)&gt;=3),OR(AND(F107=1,(SUM(G107:N107)&gt;0)),AND(F107=0,(SUM(G107:N107)=0)))),"OK","N")</f>
        <v>N</v>
      </c>
      <c r="AS107" s="18" t="str">
        <f>IF(SUM(O107:W107)&gt;0,(IF(OR((O107+ABS(P107-O107)+ABS(Q107-P107)+ABS(R107-Q107)+ABS(S107-R107)+ABS(T107-S107)+ABS(U107-T107)+ABS(V107-U107)+ABS(W107-V107)+W107)=2,(O107+ABS(P107-O107)+ABS(Q107-P107)+ABS(R107-Q107)+ABS(S107-R107)+ABS(T107-S107)+ABS(U107-T107)+ABS(V107-U107)+ABS(W107-V107)+W107)=0),"OK","N")),"N")</f>
        <v>N</v>
      </c>
      <c r="AT107" s="18" t="str">
        <f t="shared" ref="AT107:AT170" si="33">IF(SUM(X107:AA107)&gt;0,"OK","N")</f>
        <v>N</v>
      </c>
      <c r="AU107" s="18" t="str">
        <f t="shared" ref="AU107:AU170" si="34">IF(SUM(AB107:AD107)&gt;0,"OK","N")</f>
        <v>N</v>
      </c>
      <c r="AV107" s="22" t="str">
        <f t="shared" ref="AV107:AV170" si="35">IF(SUM(AE107:AI107)&gt;0,(IF(OR((AE107+ABS(AF107-AE107)+ABS(AG107-AF107)+ABS(AH107-AG107)+ABS(AI107-AH107)+AI107)=2,(AE107+ABS(AF107-AE107)+ABS(AG107-AF107)+ABS(AH107-AG107)+ABS(AI107-AH107)+AI107)=0),"OK","N")),"N")</f>
        <v>N</v>
      </c>
      <c r="AW107" s="23" t="str">
        <f t="shared" ref="AW107:AW170" si="36">IF(SUM(AJ107:AL107)&gt;0,"OK","N")</f>
        <v>N</v>
      </c>
    </row>
    <row r="108" spans="1:49" ht="15">
      <c r="A108" s="58">
        <f t="shared" si="19"/>
        <v>0</v>
      </c>
      <c r="B108" s="31"/>
      <c r="C108" s="24"/>
      <c r="D108" s="16"/>
      <c r="E108" s="24"/>
      <c r="F108" s="39"/>
      <c r="G108" s="32"/>
      <c r="H108" s="38"/>
      <c r="I108" s="32"/>
      <c r="J108" s="39"/>
      <c r="K108" s="32"/>
      <c r="L108" s="39"/>
      <c r="M108" s="32"/>
      <c r="N108" s="16"/>
      <c r="O108" s="42"/>
      <c r="P108" s="48"/>
      <c r="Q108" s="38"/>
      <c r="R108" s="48"/>
      <c r="S108" s="50"/>
      <c r="T108" s="38"/>
      <c r="U108" s="48"/>
      <c r="V108" s="50"/>
      <c r="W108" s="16"/>
      <c r="X108" s="38"/>
      <c r="Y108" s="32"/>
      <c r="Z108" s="50"/>
      <c r="AA108" s="17"/>
      <c r="AB108" s="24"/>
      <c r="AC108" s="50"/>
      <c r="AD108" s="17"/>
      <c r="AE108" s="24"/>
      <c r="AF108" s="50"/>
      <c r="AG108" s="50"/>
      <c r="AH108" s="50"/>
      <c r="AI108" s="53"/>
      <c r="AJ108" s="24"/>
      <c r="AK108" s="50"/>
      <c r="AL108" s="16"/>
      <c r="AN108" s="21" t="str">
        <f t="shared" si="18"/>
        <v>N/A</v>
      </c>
      <c r="AO108" s="18" t="str">
        <f t="shared" si="29"/>
        <v>N</v>
      </c>
      <c r="AP108" s="18" t="str">
        <f t="shared" si="30"/>
        <v>N</v>
      </c>
      <c r="AQ108" s="18" t="str">
        <f t="shared" si="31"/>
        <v>N</v>
      </c>
      <c r="AR108" s="18" t="str">
        <f t="shared" si="32"/>
        <v>N</v>
      </c>
      <c r="AS108" s="18" t="str">
        <f t="shared" ref="AS108:AS171" si="37">IF(SUM(O108:W108)&gt;0,(IF(OR((O108+ABS(P108-O108)+ABS(Q108-P108)+ABS(R108-Q108)+ABS(S108-R108)+ABS(T108-S108)+ABS(U108-T108)+ABS(V108-U108)+ABS(W108-V108)+W108)=2,(O108+ABS(P108-O108)+ABS(Q108-P108)+ABS(R108-Q108)+ABS(S108-R108)+ABS(T108-S108)+ABS(U108-T108)+ABS(V108-U108)+ABS(W108-V108)+W108)=0),"OK","N")),"N")</f>
        <v>N</v>
      </c>
      <c r="AT108" s="18" t="str">
        <f t="shared" si="33"/>
        <v>N</v>
      </c>
      <c r="AU108" s="18" t="str">
        <f t="shared" si="34"/>
        <v>N</v>
      </c>
      <c r="AV108" s="22" t="str">
        <f t="shared" si="35"/>
        <v>N</v>
      </c>
      <c r="AW108" s="23" t="str">
        <f t="shared" si="36"/>
        <v>N</v>
      </c>
    </row>
    <row r="109" spans="1:49" ht="15">
      <c r="A109" s="58">
        <f t="shared" si="19"/>
        <v>0</v>
      </c>
      <c r="B109" s="31"/>
      <c r="C109" s="24"/>
      <c r="D109" s="16"/>
      <c r="E109" s="24"/>
      <c r="F109" s="39"/>
      <c r="G109" s="32"/>
      <c r="H109" s="38"/>
      <c r="I109" s="32"/>
      <c r="J109" s="39"/>
      <c r="K109" s="32"/>
      <c r="L109" s="39"/>
      <c r="M109" s="32"/>
      <c r="N109" s="16"/>
      <c r="O109" s="42"/>
      <c r="P109" s="48"/>
      <c r="Q109" s="38"/>
      <c r="R109" s="48"/>
      <c r="S109" s="50"/>
      <c r="T109" s="38"/>
      <c r="U109" s="48"/>
      <c r="V109" s="50"/>
      <c r="W109" s="16"/>
      <c r="X109" s="38"/>
      <c r="Y109" s="32"/>
      <c r="Z109" s="50"/>
      <c r="AA109" s="17"/>
      <c r="AB109" s="24"/>
      <c r="AC109" s="50"/>
      <c r="AD109" s="17"/>
      <c r="AE109" s="24"/>
      <c r="AF109" s="50"/>
      <c r="AG109" s="50"/>
      <c r="AH109" s="50"/>
      <c r="AI109" s="53"/>
      <c r="AJ109" s="24"/>
      <c r="AK109" s="50"/>
      <c r="AL109" s="16"/>
      <c r="AN109" s="21" t="str">
        <f t="shared" si="18"/>
        <v>N/A</v>
      </c>
      <c r="AO109" s="18" t="str">
        <f t="shared" si="29"/>
        <v>N</v>
      </c>
      <c r="AP109" s="18" t="str">
        <f t="shared" si="30"/>
        <v>N</v>
      </c>
      <c r="AQ109" s="18" t="str">
        <f t="shared" si="31"/>
        <v>N</v>
      </c>
      <c r="AR109" s="18" t="str">
        <f t="shared" si="32"/>
        <v>N</v>
      </c>
      <c r="AS109" s="18" t="str">
        <f t="shared" si="37"/>
        <v>N</v>
      </c>
      <c r="AT109" s="18" t="str">
        <f t="shared" si="33"/>
        <v>N</v>
      </c>
      <c r="AU109" s="18" t="str">
        <f t="shared" si="34"/>
        <v>N</v>
      </c>
      <c r="AV109" s="22" t="str">
        <f t="shared" si="35"/>
        <v>N</v>
      </c>
      <c r="AW109" s="23" t="str">
        <f t="shared" si="36"/>
        <v>N</v>
      </c>
    </row>
    <row r="110" spans="1:49" ht="15">
      <c r="A110" s="58">
        <f t="shared" si="19"/>
        <v>0</v>
      </c>
      <c r="B110" s="31"/>
      <c r="C110" s="24"/>
      <c r="D110" s="16"/>
      <c r="E110" s="24"/>
      <c r="F110" s="39"/>
      <c r="G110" s="32"/>
      <c r="H110" s="38"/>
      <c r="I110" s="32"/>
      <c r="J110" s="39"/>
      <c r="K110" s="32"/>
      <c r="L110" s="39"/>
      <c r="M110" s="32"/>
      <c r="N110" s="16"/>
      <c r="O110" s="42"/>
      <c r="P110" s="48"/>
      <c r="Q110" s="38"/>
      <c r="R110" s="48"/>
      <c r="S110" s="50"/>
      <c r="T110" s="38"/>
      <c r="U110" s="48"/>
      <c r="V110" s="50"/>
      <c r="W110" s="16"/>
      <c r="X110" s="38"/>
      <c r="Y110" s="32"/>
      <c r="Z110" s="50"/>
      <c r="AA110" s="17"/>
      <c r="AB110" s="24"/>
      <c r="AC110" s="50"/>
      <c r="AD110" s="17"/>
      <c r="AE110" s="24"/>
      <c r="AF110" s="50"/>
      <c r="AG110" s="50"/>
      <c r="AH110" s="50"/>
      <c r="AI110" s="53"/>
      <c r="AJ110" s="24"/>
      <c r="AK110" s="50"/>
      <c r="AL110" s="16"/>
      <c r="AN110" s="21" t="str">
        <f t="shared" si="18"/>
        <v>N/A</v>
      </c>
      <c r="AO110" s="18" t="str">
        <f t="shared" si="29"/>
        <v>N</v>
      </c>
      <c r="AP110" s="18" t="str">
        <f t="shared" si="30"/>
        <v>N</v>
      </c>
      <c r="AQ110" s="18" t="str">
        <f t="shared" si="31"/>
        <v>N</v>
      </c>
      <c r="AR110" s="18" t="str">
        <f t="shared" si="32"/>
        <v>N</v>
      </c>
      <c r="AS110" s="18" t="str">
        <f t="shared" si="37"/>
        <v>N</v>
      </c>
      <c r="AT110" s="18" t="str">
        <f t="shared" si="33"/>
        <v>N</v>
      </c>
      <c r="AU110" s="18" t="str">
        <f t="shared" si="34"/>
        <v>N</v>
      </c>
      <c r="AV110" s="22" t="str">
        <f t="shared" si="35"/>
        <v>N</v>
      </c>
      <c r="AW110" s="23" t="str">
        <f t="shared" si="36"/>
        <v>N</v>
      </c>
    </row>
    <row r="111" spans="1:49" ht="15">
      <c r="A111" s="58">
        <f t="shared" si="19"/>
        <v>0</v>
      </c>
      <c r="B111" s="31"/>
      <c r="C111" s="24"/>
      <c r="D111" s="16"/>
      <c r="E111" s="24"/>
      <c r="F111" s="39"/>
      <c r="G111" s="32"/>
      <c r="H111" s="38"/>
      <c r="I111" s="32"/>
      <c r="J111" s="39"/>
      <c r="K111" s="32"/>
      <c r="L111" s="39"/>
      <c r="M111" s="32"/>
      <c r="N111" s="16"/>
      <c r="O111" s="42"/>
      <c r="P111" s="48"/>
      <c r="Q111" s="38"/>
      <c r="R111" s="48"/>
      <c r="S111" s="50"/>
      <c r="T111" s="38"/>
      <c r="U111" s="48"/>
      <c r="V111" s="50"/>
      <c r="W111" s="16"/>
      <c r="X111" s="38"/>
      <c r="Y111" s="32"/>
      <c r="Z111" s="50"/>
      <c r="AA111" s="17"/>
      <c r="AB111" s="24"/>
      <c r="AC111" s="50"/>
      <c r="AD111" s="17"/>
      <c r="AE111" s="24"/>
      <c r="AF111" s="50"/>
      <c r="AG111" s="50"/>
      <c r="AH111" s="50"/>
      <c r="AI111" s="53"/>
      <c r="AJ111" s="24"/>
      <c r="AK111" s="50"/>
      <c r="AL111" s="16"/>
      <c r="AN111" s="21" t="str">
        <f t="shared" si="18"/>
        <v>N/A</v>
      </c>
      <c r="AO111" s="18" t="str">
        <f t="shared" si="29"/>
        <v>N</v>
      </c>
      <c r="AP111" s="18" t="str">
        <f t="shared" si="30"/>
        <v>N</v>
      </c>
      <c r="AQ111" s="18" t="str">
        <f t="shared" si="31"/>
        <v>N</v>
      </c>
      <c r="AR111" s="18" t="str">
        <f t="shared" si="32"/>
        <v>N</v>
      </c>
      <c r="AS111" s="18" t="str">
        <f t="shared" si="37"/>
        <v>N</v>
      </c>
      <c r="AT111" s="18" t="str">
        <f t="shared" si="33"/>
        <v>N</v>
      </c>
      <c r="AU111" s="18" t="str">
        <f t="shared" si="34"/>
        <v>N</v>
      </c>
      <c r="AV111" s="22" t="str">
        <f t="shared" si="35"/>
        <v>N</v>
      </c>
      <c r="AW111" s="23" t="str">
        <f t="shared" si="36"/>
        <v>N</v>
      </c>
    </row>
    <row r="112" spans="1:49" ht="15">
      <c r="A112" s="58">
        <f t="shared" si="19"/>
        <v>0</v>
      </c>
      <c r="B112" s="31"/>
      <c r="C112" s="24"/>
      <c r="D112" s="16"/>
      <c r="E112" s="24"/>
      <c r="F112" s="39"/>
      <c r="G112" s="32"/>
      <c r="H112" s="38"/>
      <c r="I112" s="32"/>
      <c r="J112" s="39"/>
      <c r="K112" s="32"/>
      <c r="L112" s="39"/>
      <c r="M112" s="32"/>
      <c r="N112" s="16"/>
      <c r="O112" s="42"/>
      <c r="P112" s="48"/>
      <c r="Q112" s="38"/>
      <c r="R112" s="48"/>
      <c r="S112" s="50"/>
      <c r="T112" s="38"/>
      <c r="U112" s="48"/>
      <c r="V112" s="50"/>
      <c r="W112" s="16"/>
      <c r="X112" s="38"/>
      <c r="Y112" s="32"/>
      <c r="Z112" s="50"/>
      <c r="AA112" s="17"/>
      <c r="AB112" s="24"/>
      <c r="AC112" s="50"/>
      <c r="AD112" s="17"/>
      <c r="AE112" s="24"/>
      <c r="AF112" s="50"/>
      <c r="AG112" s="50"/>
      <c r="AH112" s="50"/>
      <c r="AI112" s="53"/>
      <c r="AJ112" s="24"/>
      <c r="AK112" s="50"/>
      <c r="AL112" s="16"/>
      <c r="AN112" s="21" t="str">
        <f t="shared" si="18"/>
        <v>N/A</v>
      </c>
      <c r="AO112" s="18" t="str">
        <f t="shared" si="29"/>
        <v>N</v>
      </c>
      <c r="AP112" s="18" t="str">
        <f t="shared" si="30"/>
        <v>N</v>
      </c>
      <c r="AQ112" s="18" t="str">
        <f t="shared" si="31"/>
        <v>N</v>
      </c>
      <c r="AR112" s="18" t="str">
        <f t="shared" si="32"/>
        <v>N</v>
      </c>
      <c r="AS112" s="18" t="str">
        <f t="shared" si="37"/>
        <v>N</v>
      </c>
      <c r="AT112" s="18" t="str">
        <f t="shared" si="33"/>
        <v>N</v>
      </c>
      <c r="AU112" s="18" t="str">
        <f t="shared" si="34"/>
        <v>N</v>
      </c>
      <c r="AV112" s="22" t="str">
        <f t="shared" si="35"/>
        <v>N</v>
      </c>
      <c r="AW112" s="23" t="str">
        <f t="shared" si="36"/>
        <v>N</v>
      </c>
    </row>
    <row r="113" spans="1:49" ht="15">
      <c r="A113" s="58">
        <f t="shared" si="19"/>
        <v>0</v>
      </c>
      <c r="B113" s="31"/>
      <c r="C113" s="24"/>
      <c r="D113" s="16"/>
      <c r="E113" s="24"/>
      <c r="F113" s="39"/>
      <c r="G113" s="32"/>
      <c r="H113" s="38"/>
      <c r="I113" s="32"/>
      <c r="J113" s="39"/>
      <c r="K113" s="32"/>
      <c r="L113" s="39"/>
      <c r="M113" s="32"/>
      <c r="N113" s="16"/>
      <c r="O113" s="42"/>
      <c r="P113" s="48"/>
      <c r="Q113" s="38"/>
      <c r="R113" s="48"/>
      <c r="S113" s="50"/>
      <c r="T113" s="38"/>
      <c r="U113" s="48"/>
      <c r="V113" s="50"/>
      <c r="W113" s="16"/>
      <c r="X113" s="38"/>
      <c r="Y113" s="32"/>
      <c r="Z113" s="50"/>
      <c r="AA113" s="17"/>
      <c r="AB113" s="24"/>
      <c r="AC113" s="50"/>
      <c r="AD113" s="17"/>
      <c r="AE113" s="24"/>
      <c r="AF113" s="50"/>
      <c r="AG113" s="50"/>
      <c r="AH113" s="50"/>
      <c r="AI113" s="53"/>
      <c r="AJ113" s="24"/>
      <c r="AK113" s="50"/>
      <c r="AL113" s="16"/>
      <c r="AN113" s="21" t="str">
        <f t="shared" si="18"/>
        <v>N/A</v>
      </c>
      <c r="AO113" s="18" t="str">
        <f t="shared" si="29"/>
        <v>N</v>
      </c>
      <c r="AP113" s="18" t="str">
        <f t="shared" si="30"/>
        <v>N</v>
      </c>
      <c r="AQ113" s="18" t="str">
        <f t="shared" si="31"/>
        <v>N</v>
      </c>
      <c r="AR113" s="18" t="str">
        <f t="shared" si="32"/>
        <v>N</v>
      </c>
      <c r="AS113" s="18" t="str">
        <f t="shared" si="37"/>
        <v>N</v>
      </c>
      <c r="AT113" s="18" t="str">
        <f t="shared" si="33"/>
        <v>N</v>
      </c>
      <c r="AU113" s="18" t="str">
        <f t="shared" si="34"/>
        <v>N</v>
      </c>
      <c r="AV113" s="22" t="str">
        <f t="shared" si="35"/>
        <v>N</v>
      </c>
      <c r="AW113" s="23" t="str">
        <f t="shared" si="36"/>
        <v>N</v>
      </c>
    </row>
    <row r="114" spans="1:49" ht="15">
      <c r="A114" s="58">
        <f t="shared" si="19"/>
        <v>0</v>
      </c>
      <c r="B114" s="31"/>
      <c r="C114" s="24"/>
      <c r="D114" s="16"/>
      <c r="E114" s="24"/>
      <c r="F114" s="39"/>
      <c r="G114" s="32"/>
      <c r="H114" s="38"/>
      <c r="I114" s="32"/>
      <c r="J114" s="39"/>
      <c r="K114" s="32"/>
      <c r="L114" s="39"/>
      <c r="M114" s="32"/>
      <c r="N114" s="16"/>
      <c r="O114" s="42"/>
      <c r="P114" s="48"/>
      <c r="Q114" s="38"/>
      <c r="R114" s="48"/>
      <c r="S114" s="50"/>
      <c r="T114" s="38"/>
      <c r="U114" s="48"/>
      <c r="V114" s="50"/>
      <c r="W114" s="16"/>
      <c r="X114" s="38"/>
      <c r="Y114" s="32"/>
      <c r="Z114" s="50"/>
      <c r="AA114" s="17"/>
      <c r="AB114" s="24"/>
      <c r="AC114" s="50"/>
      <c r="AD114" s="17"/>
      <c r="AE114" s="24"/>
      <c r="AF114" s="50"/>
      <c r="AG114" s="50"/>
      <c r="AH114" s="50"/>
      <c r="AI114" s="53"/>
      <c r="AJ114" s="24"/>
      <c r="AK114" s="50"/>
      <c r="AL114" s="16"/>
      <c r="AN114" s="21" t="str">
        <f t="shared" si="18"/>
        <v>N/A</v>
      </c>
      <c r="AO114" s="18" t="str">
        <f t="shared" si="29"/>
        <v>N</v>
      </c>
      <c r="AP114" s="18" t="str">
        <f t="shared" si="30"/>
        <v>N</v>
      </c>
      <c r="AQ114" s="18" t="str">
        <f t="shared" si="31"/>
        <v>N</v>
      </c>
      <c r="AR114" s="18" t="str">
        <f t="shared" si="32"/>
        <v>N</v>
      </c>
      <c r="AS114" s="18" t="str">
        <f t="shared" si="37"/>
        <v>N</v>
      </c>
      <c r="AT114" s="18" t="str">
        <f t="shared" si="33"/>
        <v>N</v>
      </c>
      <c r="AU114" s="18" t="str">
        <f t="shared" si="34"/>
        <v>N</v>
      </c>
      <c r="AV114" s="22" t="str">
        <f t="shared" si="35"/>
        <v>N</v>
      </c>
      <c r="AW114" s="23" t="str">
        <f t="shared" si="36"/>
        <v>N</v>
      </c>
    </row>
    <row r="115" spans="1:49" ht="15">
      <c r="A115" s="58">
        <f t="shared" si="19"/>
        <v>0</v>
      </c>
      <c r="B115" s="31"/>
      <c r="C115" s="24"/>
      <c r="D115" s="16"/>
      <c r="E115" s="24"/>
      <c r="F115" s="39"/>
      <c r="G115" s="32"/>
      <c r="H115" s="38"/>
      <c r="I115" s="32"/>
      <c r="J115" s="39"/>
      <c r="K115" s="32"/>
      <c r="L115" s="39"/>
      <c r="M115" s="32"/>
      <c r="N115" s="16"/>
      <c r="O115" s="42"/>
      <c r="P115" s="48"/>
      <c r="Q115" s="38"/>
      <c r="R115" s="48"/>
      <c r="S115" s="50"/>
      <c r="T115" s="38"/>
      <c r="U115" s="48"/>
      <c r="V115" s="50"/>
      <c r="W115" s="16"/>
      <c r="X115" s="38"/>
      <c r="Y115" s="32"/>
      <c r="Z115" s="50"/>
      <c r="AA115" s="17"/>
      <c r="AB115" s="24"/>
      <c r="AC115" s="50"/>
      <c r="AD115" s="17"/>
      <c r="AE115" s="24"/>
      <c r="AF115" s="50"/>
      <c r="AG115" s="50"/>
      <c r="AH115" s="50"/>
      <c r="AI115" s="53"/>
      <c r="AJ115" s="24"/>
      <c r="AK115" s="50"/>
      <c r="AL115" s="16"/>
      <c r="AN115" s="21" t="str">
        <f t="shared" si="18"/>
        <v>N/A</v>
      </c>
      <c r="AO115" s="18" t="str">
        <f t="shared" si="29"/>
        <v>N</v>
      </c>
      <c r="AP115" s="18" t="str">
        <f t="shared" si="30"/>
        <v>N</v>
      </c>
      <c r="AQ115" s="18" t="str">
        <f t="shared" si="31"/>
        <v>N</v>
      </c>
      <c r="AR115" s="18" t="str">
        <f t="shared" si="32"/>
        <v>N</v>
      </c>
      <c r="AS115" s="18" t="str">
        <f t="shared" si="37"/>
        <v>N</v>
      </c>
      <c r="AT115" s="18" t="str">
        <f t="shared" si="33"/>
        <v>N</v>
      </c>
      <c r="AU115" s="18" t="str">
        <f t="shared" si="34"/>
        <v>N</v>
      </c>
      <c r="AV115" s="22" t="str">
        <f t="shared" si="35"/>
        <v>N</v>
      </c>
      <c r="AW115" s="23" t="str">
        <f t="shared" si="36"/>
        <v>N</v>
      </c>
    </row>
    <row r="116" spans="1:49" ht="15">
      <c r="A116" s="58">
        <f t="shared" si="19"/>
        <v>0</v>
      </c>
      <c r="B116" s="31"/>
      <c r="C116" s="24"/>
      <c r="D116" s="16"/>
      <c r="E116" s="24"/>
      <c r="F116" s="39"/>
      <c r="G116" s="32"/>
      <c r="H116" s="38"/>
      <c r="I116" s="32"/>
      <c r="J116" s="39"/>
      <c r="K116" s="32"/>
      <c r="L116" s="39"/>
      <c r="M116" s="32"/>
      <c r="N116" s="16"/>
      <c r="O116" s="42"/>
      <c r="P116" s="48"/>
      <c r="Q116" s="38"/>
      <c r="R116" s="48"/>
      <c r="S116" s="50"/>
      <c r="T116" s="38"/>
      <c r="U116" s="48"/>
      <c r="V116" s="50"/>
      <c r="W116" s="16"/>
      <c r="X116" s="38"/>
      <c r="Y116" s="32"/>
      <c r="Z116" s="50"/>
      <c r="AA116" s="17"/>
      <c r="AB116" s="24"/>
      <c r="AC116" s="50"/>
      <c r="AD116" s="17"/>
      <c r="AE116" s="24"/>
      <c r="AF116" s="50"/>
      <c r="AG116" s="50"/>
      <c r="AH116" s="50"/>
      <c r="AI116" s="53"/>
      <c r="AJ116" s="24"/>
      <c r="AK116" s="50"/>
      <c r="AL116" s="16"/>
      <c r="AN116" s="21" t="str">
        <f t="shared" si="18"/>
        <v>N/A</v>
      </c>
      <c r="AO116" s="18" t="str">
        <f t="shared" si="29"/>
        <v>N</v>
      </c>
      <c r="AP116" s="18" t="str">
        <f t="shared" si="30"/>
        <v>N</v>
      </c>
      <c r="AQ116" s="18" t="str">
        <f t="shared" si="31"/>
        <v>N</v>
      </c>
      <c r="AR116" s="18" t="str">
        <f t="shared" si="32"/>
        <v>N</v>
      </c>
      <c r="AS116" s="18" t="str">
        <f t="shared" si="37"/>
        <v>N</v>
      </c>
      <c r="AT116" s="18" t="str">
        <f t="shared" si="33"/>
        <v>N</v>
      </c>
      <c r="AU116" s="18" t="str">
        <f t="shared" si="34"/>
        <v>N</v>
      </c>
      <c r="AV116" s="22" t="str">
        <f t="shared" si="35"/>
        <v>N</v>
      </c>
      <c r="AW116" s="23" t="str">
        <f t="shared" si="36"/>
        <v>N</v>
      </c>
    </row>
    <row r="117" spans="1:49" ht="15">
      <c r="A117" s="58">
        <f t="shared" si="19"/>
        <v>0</v>
      </c>
      <c r="B117" s="31"/>
      <c r="C117" s="24"/>
      <c r="D117" s="16"/>
      <c r="E117" s="24"/>
      <c r="F117" s="39"/>
      <c r="G117" s="32"/>
      <c r="H117" s="38"/>
      <c r="I117" s="32"/>
      <c r="J117" s="39"/>
      <c r="K117" s="32"/>
      <c r="L117" s="39"/>
      <c r="M117" s="32"/>
      <c r="N117" s="16"/>
      <c r="O117" s="42"/>
      <c r="P117" s="48"/>
      <c r="Q117" s="38"/>
      <c r="R117" s="48"/>
      <c r="S117" s="50"/>
      <c r="T117" s="38"/>
      <c r="U117" s="48"/>
      <c r="V117" s="50"/>
      <c r="W117" s="16"/>
      <c r="X117" s="38"/>
      <c r="Y117" s="32"/>
      <c r="Z117" s="50"/>
      <c r="AA117" s="17"/>
      <c r="AB117" s="24"/>
      <c r="AC117" s="50"/>
      <c r="AD117" s="17"/>
      <c r="AE117" s="24"/>
      <c r="AF117" s="50"/>
      <c r="AG117" s="50"/>
      <c r="AH117" s="50"/>
      <c r="AI117" s="53"/>
      <c r="AJ117" s="24"/>
      <c r="AK117" s="50"/>
      <c r="AL117" s="16"/>
      <c r="AN117" s="21" t="str">
        <f t="shared" si="18"/>
        <v>N/A</v>
      </c>
      <c r="AO117" s="18" t="str">
        <f t="shared" si="29"/>
        <v>N</v>
      </c>
      <c r="AP117" s="18" t="str">
        <f t="shared" si="30"/>
        <v>N</v>
      </c>
      <c r="AQ117" s="18" t="str">
        <f t="shared" si="31"/>
        <v>N</v>
      </c>
      <c r="AR117" s="18" t="str">
        <f t="shared" si="32"/>
        <v>N</v>
      </c>
      <c r="AS117" s="18" t="str">
        <f t="shared" si="37"/>
        <v>N</v>
      </c>
      <c r="AT117" s="18" t="str">
        <f t="shared" si="33"/>
        <v>N</v>
      </c>
      <c r="AU117" s="18" t="str">
        <f t="shared" si="34"/>
        <v>N</v>
      </c>
      <c r="AV117" s="22" t="str">
        <f t="shared" si="35"/>
        <v>N</v>
      </c>
      <c r="AW117" s="23" t="str">
        <f t="shared" si="36"/>
        <v>N</v>
      </c>
    </row>
    <row r="118" spans="1:49" ht="15">
      <c r="A118" s="58">
        <f t="shared" si="19"/>
        <v>0</v>
      </c>
      <c r="B118" s="31"/>
      <c r="C118" s="24"/>
      <c r="D118" s="16"/>
      <c r="E118" s="24"/>
      <c r="F118" s="39"/>
      <c r="G118" s="32"/>
      <c r="H118" s="38"/>
      <c r="I118" s="32"/>
      <c r="J118" s="39"/>
      <c r="K118" s="32"/>
      <c r="L118" s="39"/>
      <c r="M118" s="32"/>
      <c r="N118" s="16"/>
      <c r="O118" s="42"/>
      <c r="P118" s="48"/>
      <c r="Q118" s="38"/>
      <c r="R118" s="48"/>
      <c r="S118" s="50"/>
      <c r="T118" s="38"/>
      <c r="U118" s="48"/>
      <c r="V118" s="50"/>
      <c r="W118" s="16"/>
      <c r="X118" s="38"/>
      <c r="Y118" s="32"/>
      <c r="Z118" s="50"/>
      <c r="AA118" s="17"/>
      <c r="AB118" s="24"/>
      <c r="AC118" s="50"/>
      <c r="AD118" s="17"/>
      <c r="AE118" s="24"/>
      <c r="AF118" s="50"/>
      <c r="AG118" s="50"/>
      <c r="AH118" s="50"/>
      <c r="AI118" s="53"/>
      <c r="AJ118" s="24"/>
      <c r="AK118" s="50"/>
      <c r="AL118" s="16"/>
      <c r="AN118" s="21" t="str">
        <f t="shared" si="18"/>
        <v>N/A</v>
      </c>
      <c r="AO118" s="18" t="str">
        <f t="shared" si="29"/>
        <v>N</v>
      </c>
      <c r="AP118" s="18" t="str">
        <f t="shared" si="30"/>
        <v>N</v>
      </c>
      <c r="AQ118" s="18" t="str">
        <f t="shared" si="31"/>
        <v>N</v>
      </c>
      <c r="AR118" s="18" t="str">
        <f t="shared" si="32"/>
        <v>N</v>
      </c>
      <c r="AS118" s="18" t="str">
        <f t="shared" si="37"/>
        <v>N</v>
      </c>
      <c r="AT118" s="18" t="str">
        <f t="shared" si="33"/>
        <v>N</v>
      </c>
      <c r="AU118" s="18" t="str">
        <f t="shared" si="34"/>
        <v>N</v>
      </c>
      <c r="AV118" s="22" t="str">
        <f t="shared" si="35"/>
        <v>N</v>
      </c>
      <c r="AW118" s="23" t="str">
        <f t="shared" si="36"/>
        <v>N</v>
      </c>
    </row>
    <row r="119" spans="1:49" ht="15">
      <c r="A119" s="58">
        <f t="shared" si="19"/>
        <v>0</v>
      </c>
      <c r="B119" s="31"/>
      <c r="C119" s="24"/>
      <c r="D119" s="16"/>
      <c r="E119" s="24"/>
      <c r="F119" s="39"/>
      <c r="G119" s="32"/>
      <c r="H119" s="38"/>
      <c r="I119" s="32"/>
      <c r="J119" s="39"/>
      <c r="K119" s="32"/>
      <c r="L119" s="39"/>
      <c r="M119" s="32"/>
      <c r="N119" s="16"/>
      <c r="O119" s="42"/>
      <c r="P119" s="48"/>
      <c r="Q119" s="38"/>
      <c r="R119" s="48"/>
      <c r="S119" s="50"/>
      <c r="T119" s="38"/>
      <c r="U119" s="48"/>
      <c r="V119" s="50"/>
      <c r="W119" s="16"/>
      <c r="X119" s="38"/>
      <c r="Y119" s="32"/>
      <c r="Z119" s="50"/>
      <c r="AA119" s="17"/>
      <c r="AB119" s="24"/>
      <c r="AC119" s="50"/>
      <c r="AD119" s="17"/>
      <c r="AE119" s="24"/>
      <c r="AF119" s="50"/>
      <c r="AG119" s="50"/>
      <c r="AH119" s="50"/>
      <c r="AI119" s="53"/>
      <c r="AJ119" s="24"/>
      <c r="AK119" s="50"/>
      <c r="AL119" s="16"/>
      <c r="AN119" s="21" t="str">
        <f t="shared" si="18"/>
        <v>N/A</v>
      </c>
      <c r="AO119" s="18" t="str">
        <f t="shared" si="29"/>
        <v>N</v>
      </c>
      <c r="AP119" s="18" t="str">
        <f t="shared" si="30"/>
        <v>N</v>
      </c>
      <c r="AQ119" s="18" t="str">
        <f t="shared" si="31"/>
        <v>N</v>
      </c>
      <c r="AR119" s="18" t="str">
        <f t="shared" si="32"/>
        <v>N</v>
      </c>
      <c r="AS119" s="18" t="str">
        <f t="shared" si="37"/>
        <v>N</v>
      </c>
      <c r="AT119" s="18" t="str">
        <f t="shared" si="33"/>
        <v>N</v>
      </c>
      <c r="AU119" s="18" t="str">
        <f t="shared" si="34"/>
        <v>N</v>
      </c>
      <c r="AV119" s="22" t="str">
        <f t="shared" si="35"/>
        <v>N</v>
      </c>
      <c r="AW119" s="23" t="str">
        <f t="shared" si="36"/>
        <v>N</v>
      </c>
    </row>
    <row r="120" spans="1:49" ht="15">
      <c r="A120" s="58">
        <f t="shared" si="19"/>
        <v>0</v>
      </c>
      <c r="B120" s="31"/>
      <c r="C120" s="24"/>
      <c r="D120" s="16"/>
      <c r="E120" s="24"/>
      <c r="F120" s="39"/>
      <c r="G120" s="32"/>
      <c r="H120" s="38"/>
      <c r="I120" s="32"/>
      <c r="J120" s="39"/>
      <c r="K120" s="32"/>
      <c r="L120" s="39"/>
      <c r="M120" s="32"/>
      <c r="N120" s="16"/>
      <c r="O120" s="42"/>
      <c r="P120" s="48"/>
      <c r="Q120" s="38"/>
      <c r="R120" s="48"/>
      <c r="S120" s="50"/>
      <c r="T120" s="38"/>
      <c r="U120" s="48"/>
      <c r="V120" s="50"/>
      <c r="W120" s="16"/>
      <c r="X120" s="38"/>
      <c r="Y120" s="32"/>
      <c r="Z120" s="50"/>
      <c r="AA120" s="17"/>
      <c r="AB120" s="24"/>
      <c r="AC120" s="50"/>
      <c r="AD120" s="17"/>
      <c r="AE120" s="24"/>
      <c r="AF120" s="50"/>
      <c r="AG120" s="50"/>
      <c r="AH120" s="50"/>
      <c r="AI120" s="53"/>
      <c r="AJ120" s="24"/>
      <c r="AK120" s="50"/>
      <c r="AL120" s="16"/>
      <c r="AN120" s="21" t="str">
        <f t="shared" si="18"/>
        <v>N/A</v>
      </c>
      <c r="AO120" s="18" t="str">
        <f t="shared" si="29"/>
        <v>N</v>
      </c>
      <c r="AP120" s="18" t="str">
        <f t="shared" si="30"/>
        <v>N</v>
      </c>
      <c r="AQ120" s="18" t="str">
        <f t="shared" si="31"/>
        <v>N</v>
      </c>
      <c r="AR120" s="18" t="str">
        <f t="shared" si="32"/>
        <v>N</v>
      </c>
      <c r="AS120" s="18" t="str">
        <f t="shared" si="37"/>
        <v>N</v>
      </c>
      <c r="AT120" s="18" t="str">
        <f t="shared" si="33"/>
        <v>N</v>
      </c>
      <c r="AU120" s="18" t="str">
        <f t="shared" si="34"/>
        <v>N</v>
      </c>
      <c r="AV120" s="22" t="str">
        <f t="shared" si="35"/>
        <v>N</v>
      </c>
      <c r="AW120" s="23" t="str">
        <f t="shared" si="36"/>
        <v>N</v>
      </c>
    </row>
    <row r="121" spans="1:49" ht="15">
      <c r="A121" s="58">
        <f t="shared" si="19"/>
        <v>0</v>
      </c>
      <c r="B121" s="31"/>
      <c r="C121" s="24"/>
      <c r="D121" s="16"/>
      <c r="E121" s="24"/>
      <c r="F121" s="39"/>
      <c r="G121" s="32"/>
      <c r="H121" s="38"/>
      <c r="I121" s="32"/>
      <c r="J121" s="39"/>
      <c r="K121" s="32"/>
      <c r="L121" s="39"/>
      <c r="M121" s="32"/>
      <c r="N121" s="16"/>
      <c r="O121" s="42"/>
      <c r="P121" s="48"/>
      <c r="Q121" s="38"/>
      <c r="R121" s="48"/>
      <c r="S121" s="50"/>
      <c r="T121" s="38"/>
      <c r="U121" s="48"/>
      <c r="V121" s="50"/>
      <c r="W121" s="16"/>
      <c r="X121" s="38"/>
      <c r="Y121" s="32"/>
      <c r="Z121" s="50"/>
      <c r="AA121" s="17"/>
      <c r="AB121" s="24"/>
      <c r="AC121" s="50"/>
      <c r="AD121" s="17"/>
      <c r="AE121" s="24"/>
      <c r="AF121" s="50"/>
      <c r="AG121" s="50"/>
      <c r="AH121" s="50"/>
      <c r="AI121" s="53"/>
      <c r="AJ121" s="24"/>
      <c r="AK121" s="50"/>
      <c r="AL121" s="16"/>
      <c r="AN121" s="21" t="str">
        <f t="shared" si="18"/>
        <v>N/A</v>
      </c>
      <c r="AO121" s="18" t="str">
        <f t="shared" si="29"/>
        <v>N</v>
      </c>
      <c r="AP121" s="18" t="str">
        <f t="shared" si="30"/>
        <v>N</v>
      </c>
      <c r="AQ121" s="18" t="str">
        <f t="shared" si="31"/>
        <v>N</v>
      </c>
      <c r="AR121" s="18" t="str">
        <f t="shared" si="32"/>
        <v>N</v>
      </c>
      <c r="AS121" s="18" t="str">
        <f t="shared" si="37"/>
        <v>N</v>
      </c>
      <c r="AT121" s="18" t="str">
        <f t="shared" si="33"/>
        <v>N</v>
      </c>
      <c r="AU121" s="18" t="str">
        <f t="shared" si="34"/>
        <v>N</v>
      </c>
      <c r="AV121" s="22" t="str">
        <f t="shared" si="35"/>
        <v>N</v>
      </c>
      <c r="AW121" s="23" t="str">
        <f t="shared" si="36"/>
        <v>N</v>
      </c>
    </row>
    <row r="122" spans="1:49" ht="15">
      <c r="A122" s="58">
        <f t="shared" si="19"/>
        <v>0</v>
      </c>
      <c r="B122" s="31"/>
      <c r="C122" s="24"/>
      <c r="D122" s="16"/>
      <c r="E122" s="24"/>
      <c r="F122" s="39"/>
      <c r="G122" s="32"/>
      <c r="H122" s="38"/>
      <c r="I122" s="32"/>
      <c r="J122" s="39"/>
      <c r="K122" s="32"/>
      <c r="L122" s="39"/>
      <c r="M122" s="32"/>
      <c r="N122" s="16"/>
      <c r="O122" s="42"/>
      <c r="P122" s="48"/>
      <c r="Q122" s="38"/>
      <c r="R122" s="48"/>
      <c r="S122" s="50"/>
      <c r="T122" s="38"/>
      <c r="U122" s="48"/>
      <c r="V122" s="50"/>
      <c r="W122" s="16"/>
      <c r="X122" s="38"/>
      <c r="Y122" s="32"/>
      <c r="Z122" s="50"/>
      <c r="AA122" s="17"/>
      <c r="AB122" s="24"/>
      <c r="AC122" s="50"/>
      <c r="AD122" s="17"/>
      <c r="AE122" s="24"/>
      <c r="AF122" s="50"/>
      <c r="AG122" s="50"/>
      <c r="AH122" s="50"/>
      <c r="AI122" s="53"/>
      <c r="AJ122" s="24"/>
      <c r="AK122" s="50"/>
      <c r="AL122" s="16"/>
      <c r="AN122" s="21" t="str">
        <f t="shared" si="18"/>
        <v>N/A</v>
      </c>
      <c r="AO122" s="18" t="str">
        <f t="shared" si="29"/>
        <v>N</v>
      </c>
      <c r="AP122" s="18" t="str">
        <f t="shared" si="30"/>
        <v>N</v>
      </c>
      <c r="AQ122" s="18" t="str">
        <f t="shared" si="31"/>
        <v>N</v>
      </c>
      <c r="AR122" s="18" t="str">
        <f t="shared" si="32"/>
        <v>N</v>
      </c>
      <c r="AS122" s="18" t="str">
        <f t="shared" si="37"/>
        <v>N</v>
      </c>
      <c r="AT122" s="18" t="str">
        <f t="shared" si="33"/>
        <v>N</v>
      </c>
      <c r="AU122" s="18" t="str">
        <f t="shared" si="34"/>
        <v>N</v>
      </c>
      <c r="AV122" s="22" t="str">
        <f t="shared" si="35"/>
        <v>N</v>
      </c>
      <c r="AW122" s="23" t="str">
        <f t="shared" si="36"/>
        <v>N</v>
      </c>
    </row>
    <row r="123" spans="1:49" ht="15">
      <c r="A123" s="58">
        <f t="shared" si="19"/>
        <v>0</v>
      </c>
      <c r="B123" s="31"/>
      <c r="C123" s="24"/>
      <c r="D123" s="16"/>
      <c r="E123" s="24"/>
      <c r="F123" s="39"/>
      <c r="G123" s="32"/>
      <c r="H123" s="38"/>
      <c r="I123" s="32"/>
      <c r="J123" s="39"/>
      <c r="K123" s="32"/>
      <c r="L123" s="39"/>
      <c r="M123" s="32"/>
      <c r="N123" s="16"/>
      <c r="O123" s="42"/>
      <c r="P123" s="48"/>
      <c r="Q123" s="38"/>
      <c r="R123" s="48"/>
      <c r="S123" s="50"/>
      <c r="T123" s="38"/>
      <c r="U123" s="48"/>
      <c r="V123" s="50"/>
      <c r="W123" s="16"/>
      <c r="X123" s="38"/>
      <c r="Y123" s="32"/>
      <c r="Z123" s="50"/>
      <c r="AA123" s="17"/>
      <c r="AB123" s="24"/>
      <c r="AC123" s="50"/>
      <c r="AD123" s="17"/>
      <c r="AE123" s="24"/>
      <c r="AF123" s="50"/>
      <c r="AG123" s="50"/>
      <c r="AH123" s="50"/>
      <c r="AI123" s="53"/>
      <c r="AJ123" s="24"/>
      <c r="AK123" s="50"/>
      <c r="AL123" s="16"/>
      <c r="AN123" s="21" t="str">
        <f t="shared" si="18"/>
        <v>N/A</v>
      </c>
      <c r="AO123" s="18" t="str">
        <f t="shared" si="29"/>
        <v>N</v>
      </c>
      <c r="AP123" s="18" t="str">
        <f t="shared" si="30"/>
        <v>N</v>
      </c>
      <c r="AQ123" s="18" t="str">
        <f t="shared" si="31"/>
        <v>N</v>
      </c>
      <c r="AR123" s="18" t="str">
        <f t="shared" si="32"/>
        <v>N</v>
      </c>
      <c r="AS123" s="18" t="str">
        <f t="shared" si="37"/>
        <v>N</v>
      </c>
      <c r="AT123" s="18" t="str">
        <f t="shared" si="33"/>
        <v>N</v>
      </c>
      <c r="AU123" s="18" t="str">
        <f t="shared" si="34"/>
        <v>N</v>
      </c>
      <c r="AV123" s="22" t="str">
        <f t="shared" si="35"/>
        <v>N</v>
      </c>
      <c r="AW123" s="23" t="str">
        <f t="shared" si="36"/>
        <v>N</v>
      </c>
    </row>
    <row r="124" spans="1:49" ht="15">
      <c r="A124" s="58">
        <f t="shared" si="19"/>
        <v>0</v>
      </c>
      <c r="B124" s="31"/>
      <c r="C124" s="24"/>
      <c r="D124" s="16"/>
      <c r="E124" s="24"/>
      <c r="F124" s="39"/>
      <c r="G124" s="32"/>
      <c r="H124" s="38"/>
      <c r="I124" s="32"/>
      <c r="J124" s="39"/>
      <c r="K124" s="32"/>
      <c r="L124" s="39"/>
      <c r="M124" s="32"/>
      <c r="N124" s="16"/>
      <c r="O124" s="42"/>
      <c r="P124" s="48"/>
      <c r="Q124" s="38"/>
      <c r="R124" s="48"/>
      <c r="S124" s="50"/>
      <c r="T124" s="38"/>
      <c r="U124" s="48"/>
      <c r="V124" s="50"/>
      <c r="W124" s="16"/>
      <c r="X124" s="38"/>
      <c r="Y124" s="32"/>
      <c r="Z124" s="50"/>
      <c r="AA124" s="17"/>
      <c r="AB124" s="24"/>
      <c r="AC124" s="50"/>
      <c r="AD124" s="17"/>
      <c r="AE124" s="24"/>
      <c r="AF124" s="50"/>
      <c r="AG124" s="50"/>
      <c r="AH124" s="50"/>
      <c r="AI124" s="53"/>
      <c r="AJ124" s="24"/>
      <c r="AK124" s="50"/>
      <c r="AL124" s="16"/>
      <c r="AN124" s="21" t="str">
        <f t="shared" si="18"/>
        <v>N/A</v>
      </c>
      <c r="AO124" s="18" t="str">
        <f t="shared" si="29"/>
        <v>N</v>
      </c>
      <c r="AP124" s="18" t="str">
        <f t="shared" si="30"/>
        <v>N</v>
      </c>
      <c r="AQ124" s="18" t="str">
        <f t="shared" si="31"/>
        <v>N</v>
      </c>
      <c r="AR124" s="18" t="str">
        <f t="shared" si="32"/>
        <v>N</v>
      </c>
      <c r="AS124" s="18" t="str">
        <f t="shared" si="37"/>
        <v>N</v>
      </c>
      <c r="AT124" s="18" t="str">
        <f t="shared" si="33"/>
        <v>N</v>
      </c>
      <c r="AU124" s="18" t="str">
        <f t="shared" si="34"/>
        <v>N</v>
      </c>
      <c r="AV124" s="22" t="str">
        <f t="shared" si="35"/>
        <v>N</v>
      </c>
      <c r="AW124" s="23" t="str">
        <f t="shared" si="36"/>
        <v>N</v>
      </c>
    </row>
    <row r="125" spans="1:49" ht="15">
      <c r="A125" s="58">
        <f t="shared" si="19"/>
        <v>0</v>
      </c>
      <c r="B125" s="31"/>
      <c r="C125" s="24"/>
      <c r="D125" s="16"/>
      <c r="E125" s="24"/>
      <c r="F125" s="39"/>
      <c r="G125" s="32"/>
      <c r="H125" s="38"/>
      <c r="I125" s="32"/>
      <c r="J125" s="39"/>
      <c r="K125" s="32"/>
      <c r="L125" s="39"/>
      <c r="M125" s="32"/>
      <c r="N125" s="16"/>
      <c r="O125" s="42"/>
      <c r="P125" s="48"/>
      <c r="Q125" s="38"/>
      <c r="R125" s="48"/>
      <c r="S125" s="50"/>
      <c r="T125" s="38"/>
      <c r="U125" s="48"/>
      <c r="V125" s="50"/>
      <c r="W125" s="16"/>
      <c r="X125" s="38"/>
      <c r="Y125" s="32"/>
      <c r="Z125" s="50"/>
      <c r="AA125" s="17"/>
      <c r="AB125" s="24"/>
      <c r="AC125" s="50"/>
      <c r="AD125" s="17"/>
      <c r="AE125" s="24"/>
      <c r="AF125" s="50"/>
      <c r="AG125" s="50"/>
      <c r="AH125" s="50"/>
      <c r="AI125" s="53"/>
      <c r="AJ125" s="24"/>
      <c r="AK125" s="50"/>
      <c r="AL125" s="16"/>
      <c r="AN125" s="21" t="str">
        <f t="shared" si="18"/>
        <v>N/A</v>
      </c>
      <c r="AO125" s="18" t="str">
        <f t="shared" si="29"/>
        <v>N</v>
      </c>
      <c r="AP125" s="18" t="str">
        <f t="shared" si="30"/>
        <v>N</v>
      </c>
      <c r="AQ125" s="18" t="str">
        <f t="shared" si="31"/>
        <v>N</v>
      </c>
      <c r="AR125" s="18" t="str">
        <f t="shared" si="32"/>
        <v>N</v>
      </c>
      <c r="AS125" s="18" t="str">
        <f t="shared" si="37"/>
        <v>N</v>
      </c>
      <c r="AT125" s="18" t="str">
        <f t="shared" si="33"/>
        <v>N</v>
      </c>
      <c r="AU125" s="18" t="str">
        <f t="shared" si="34"/>
        <v>N</v>
      </c>
      <c r="AV125" s="22" t="str">
        <f t="shared" si="35"/>
        <v>N</v>
      </c>
      <c r="AW125" s="23" t="str">
        <f t="shared" si="36"/>
        <v>N</v>
      </c>
    </row>
    <row r="126" spans="1:49" ht="15">
      <c r="A126" s="58">
        <f t="shared" si="19"/>
        <v>0</v>
      </c>
      <c r="B126" s="31"/>
      <c r="C126" s="24"/>
      <c r="D126" s="16"/>
      <c r="E126" s="24"/>
      <c r="F126" s="39"/>
      <c r="G126" s="32"/>
      <c r="H126" s="38"/>
      <c r="I126" s="32"/>
      <c r="J126" s="39"/>
      <c r="K126" s="32"/>
      <c r="L126" s="39"/>
      <c r="M126" s="32"/>
      <c r="N126" s="16"/>
      <c r="O126" s="42"/>
      <c r="P126" s="48"/>
      <c r="Q126" s="38"/>
      <c r="R126" s="48"/>
      <c r="S126" s="50"/>
      <c r="T126" s="38"/>
      <c r="U126" s="48"/>
      <c r="V126" s="50"/>
      <c r="W126" s="16"/>
      <c r="X126" s="38"/>
      <c r="Y126" s="32"/>
      <c r="Z126" s="50"/>
      <c r="AA126" s="17"/>
      <c r="AB126" s="24"/>
      <c r="AC126" s="50"/>
      <c r="AD126" s="17"/>
      <c r="AE126" s="24"/>
      <c r="AF126" s="50"/>
      <c r="AG126" s="50"/>
      <c r="AH126" s="50"/>
      <c r="AI126" s="53"/>
      <c r="AJ126" s="24"/>
      <c r="AK126" s="50"/>
      <c r="AL126" s="16"/>
      <c r="AM126" s="1"/>
      <c r="AN126" s="21" t="str">
        <f t="shared" si="18"/>
        <v>N/A</v>
      </c>
      <c r="AO126" s="18" t="str">
        <f t="shared" si="29"/>
        <v>N</v>
      </c>
      <c r="AP126" s="18" t="str">
        <f t="shared" si="30"/>
        <v>N</v>
      </c>
      <c r="AQ126" s="18" t="str">
        <f t="shared" si="31"/>
        <v>N</v>
      </c>
      <c r="AR126" s="18" t="str">
        <f t="shared" si="32"/>
        <v>N</v>
      </c>
      <c r="AS126" s="18" t="str">
        <f t="shared" si="37"/>
        <v>N</v>
      </c>
      <c r="AT126" s="18" t="str">
        <f t="shared" si="33"/>
        <v>N</v>
      </c>
      <c r="AU126" s="18" t="str">
        <f t="shared" si="34"/>
        <v>N</v>
      </c>
      <c r="AV126" s="22" t="str">
        <f t="shared" si="35"/>
        <v>N</v>
      </c>
      <c r="AW126" s="23" t="str">
        <f t="shared" si="36"/>
        <v>N</v>
      </c>
    </row>
    <row r="127" spans="1:49" ht="15">
      <c r="A127" s="58">
        <f t="shared" si="19"/>
        <v>0</v>
      </c>
      <c r="B127" s="31"/>
      <c r="C127" s="24"/>
      <c r="D127" s="16"/>
      <c r="E127" s="24"/>
      <c r="F127" s="39"/>
      <c r="G127" s="32"/>
      <c r="H127" s="38"/>
      <c r="I127" s="32"/>
      <c r="J127" s="39"/>
      <c r="K127" s="32"/>
      <c r="L127" s="39"/>
      <c r="M127" s="32"/>
      <c r="N127" s="16"/>
      <c r="O127" s="42"/>
      <c r="P127" s="48"/>
      <c r="Q127" s="38"/>
      <c r="R127" s="48"/>
      <c r="S127" s="50"/>
      <c r="T127" s="38"/>
      <c r="U127" s="48"/>
      <c r="V127" s="50"/>
      <c r="W127" s="16"/>
      <c r="X127" s="38"/>
      <c r="Y127" s="32"/>
      <c r="Z127" s="50"/>
      <c r="AA127" s="17"/>
      <c r="AB127" s="24"/>
      <c r="AC127" s="50"/>
      <c r="AD127" s="17"/>
      <c r="AE127" s="24"/>
      <c r="AF127" s="50"/>
      <c r="AG127" s="50"/>
      <c r="AH127" s="50"/>
      <c r="AI127" s="53"/>
      <c r="AJ127" s="24"/>
      <c r="AK127" s="50"/>
      <c r="AL127" s="16"/>
      <c r="AM127" s="1"/>
      <c r="AN127" s="21" t="str">
        <f t="shared" si="18"/>
        <v>N/A</v>
      </c>
      <c r="AO127" s="18" t="str">
        <f t="shared" si="29"/>
        <v>N</v>
      </c>
      <c r="AP127" s="18" t="str">
        <f t="shared" si="30"/>
        <v>N</v>
      </c>
      <c r="AQ127" s="18" t="str">
        <f t="shared" si="31"/>
        <v>N</v>
      </c>
      <c r="AR127" s="18" t="str">
        <f t="shared" si="32"/>
        <v>N</v>
      </c>
      <c r="AS127" s="18" t="str">
        <f t="shared" si="37"/>
        <v>N</v>
      </c>
      <c r="AT127" s="18" t="str">
        <f t="shared" si="33"/>
        <v>N</v>
      </c>
      <c r="AU127" s="18" t="str">
        <f t="shared" si="34"/>
        <v>N</v>
      </c>
      <c r="AV127" s="22" t="str">
        <f t="shared" si="35"/>
        <v>N</v>
      </c>
      <c r="AW127" s="23" t="str">
        <f t="shared" si="36"/>
        <v>N</v>
      </c>
    </row>
    <row r="128" spans="1:49" ht="15">
      <c r="A128" s="58">
        <f t="shared" si="19"/>
        <v>0</v>
      </c>
      <c r="B128" s="31"/>
      <c r="C128" s="24"/>
      <c r="D128" s="16"/>
      <c r="E128" s="24"/>
      <c r="F128" s="39"/>
      <c r="G128" s="32"/>
      <c r="H128" s="38"/>
      <c r="I128" s="32"/>
      <c r="J128" s="39"/>
      <c r="K128" s="32"/>
      <c r="L128" s="39"/>
      <c r="M128" s="32"/>
      <c r="N128" s="16"/>
      <c r="O128" s="42"/>
      <c r="P128" s="48"/>
      <c r="Q128" s="38"/>
      <c r="R128" s="48"/>
      <c r="S128" s="50"/>
      <c r="T128" s="38"/>
      <c r="U128" s="48"/>
      <c r="V128" s="50"/>
      <c r="W128" s="16"/>
      <c r="X128" s="38"/>
      <c r="Y128" s="32"/>
      <c r="Z128" s="50"/>
      <c r="AA128" s="17"/>
      <c r="AB128" s="24"/>
      <c r="AC128" s="50"/>
      <c r="AD128" s="17"/>
      <c r="AE128" s="24"/>
      <c r="AF128" s="50"/>
      <c r="AG128" s="50"/>
      <c r="AH128" s="50"/>
      <c r="AI128" s="53"/>
      <c r="AJ128" s="24"/>
      <c r="AK128" s="50"/>
      <c r="AL128" s="16"/>
      <c r="AM128" s="1"/>
      <c r="AN128" s="21" t="str">
        <f t="shared" si="18"/>
        <v>N/A</v>
      </c>
      <c r="AO128" s="18" t="str">
        <f t="shared" si="29"/>
        <v>N</v>
      </c>
      <c r="AP128" s="18" t="str">
        <f t="shared" si="30"/>
        <v>N</v>
      </c>
      <c r="AQ128" s="18" t="str">
        <f t="shared" si="31"/>
        <v>N</v>
      </c>
      <c r="AR128" s="18" t="str">
        <f t="shared" si="32"/>
        <v>N</v>
      </c>
      <c r="AS128" s="18" t="str">
        <f t="shared" si="37"/>
        <v>N</v>
      </c>
      <c r="AT128" s="18" t="str">
        <f t="shared" si="33"/>
        <v>N</v>
      </c>
      <c r="AU128" s="18" t="str">
        <f t="shared" si="34"/>
        <v>N</v>
      </c>
      <c r="AV128" s="22" t="str">
        <f t="shared" si="35"/>
        <v>N</v>
      </c>
      <c r="AW128" s="23" t="str">
        <f t="shared" si="36"/>
        <v>N</v>
      </c>
    </row>
    <row r="129" spans="1:49" ht="15">
      <c r="A129" s="58">
        <f t="shared" si="19"/>
        <v>0</v>
      </c>
      <c r="B129" s="31"/>
      <c r="C129" s="24"/>
      <c r="D129" s="16"/>
      <c r="E129" s="24"/>
      <c r="F129" s="39"/>
      <c r="G129" s="32"/>
      <c r="H129" s="38"/>
      <c r="I129" s="32"/>
      <c r="J129" s="39"/>
      <c r="K129" s="32"/>
      <c r="L129" s="39"/>
      <c r="M129" s="32"/>
      <c r="N129" s="16"/>
      <c r="O129" s="42"/>
      <c r="P129" s="48"/>
      <c r="Q129" s="38"/>
      <c r="R129" s="48"/>
      <c r="S129" s="50"/>
      <c r="T129" s="38"/>
      <c r="U129" s="48"/>
      <c r="V129" s="50"/>
      <c r="W129" s="16"/>
      <c r="X129" s="38"/>
      <c r="Y129" s="32"/>
      <c r="Z129" s="50"/>
      <c r="AA129" s="17"/>
      <c r="AB129" s="24"/>
      <c r="AC129" s="50"/>
      <c r="AD129" s="17"/>
      <c r="AE129" s="24"/>
      <c r="AF129" s="50"/>
      <c r="AG129" s="50"/>
      <c r="AH129" s="50"/>
      <c r="AI129" s="53"/>
      <c r="AJ129" s="24"/>
      <c r="AK129" s="50"/>
      <c r="AL129" s="16"/>
      <c r="AM129" s="1"/>
      <c r="AN129" s="21" t="str">
        <f t="shared" si="18"/>
        <v>N/A</v>
      </c>
      <c r="AO129" s="18" t="str">
        <f t="shared" si="29"/>
        <v>N</v>
      </c>
      <c r="AP129" s="18" t="str">
        <f t="shared" si="30"/>
        <v>N</v>
      </c>
      <c r="AQ129" s="18" t="str">
        <f t="shared" si="31"/>
        <v>N</v>
      </c>
      <c r="AR129" s="18" t="str">
        <f t="shared" si="32"/>
        <v>N</v>
      </c>
      <c r="AS129" s="18" t="str">
        <f t="shared" si="37"/>
        <v>N</v>
      </c>
      <c r="AT129" s="18" t="str">
        <f t="shared" si="33"/>
        <v>N</v>
      </c>
      <c r="AU129" s="18" t="str">
        <f t="shared" si="34"/>
        <v>N</v>
      </c>
      <c r="AV129" s="22" t="str">
        <f t="shared" si="35"/>
        <v>N</v>
      </c>
      <c r="AW129" s="23" t="str">
        <f t="shared" si="36"/>
        <v>N</v>
      </c>
    </row>
    <row r="130" spans="1:49" ht="15">
      <c r="A130" s="58">
        <f t="shared" si="19"/>
        <v>0</v>
      </c>
      <c r="B130" s="31"/>
      <c r="C130" s="24"/>
      <c r="D130" s="16"/>
      <c r="E130" s="24"/>
      <c r="F130" s="39"/>
      <c r="G130" s="32"/>
      <c r="H130" s="38"/>
      <c r="I130" s="32"/>
      <c r="J130" s="39"/>
      <c r="K130" s="32"/>
      <c r="L130" s="39"/>
      <c r="M130" s="32"/>
      <c r="N130" s="16"/>
      <c r="O130" s="42"/>
      <c r="P130" s="48"/>
      <c r="Q130" s="38"/>
      <c r="R130" s="48"/>
      <c r="S130" s="50"/>
      <c r="T130" s="38"/>
      <c r="U130" s="48"/>
      <c r="V130" s="50"/>
      <c r="W130" s="16"/>
      <c r="X130" s="38"/>
      <c r="Y130" s="32"/>
      <c r="Z130" s="50"/>
      <c r="AA130" s="17"/>
      <c r="AB130" s="24"/>
      <c r="AC130" s="50"/>
      <c r="AD130" s="17"/>
      <c r="AE130" s="24"/>
      <c r="AF130" s="50"/>
      <c r="AG130" s="50"/>
      <c r="AH130" s="50"/>
      <c r="AI130" s="53"/>
      <c r="AJ130" s="24"/>
      <c r="AK130" s="50"/>
      <c r="AL130" s="16"/>
      <c r="AM130" s="1"/>
      <c r="AN130" s="21" t="str">
        <f t="shared" si="18"/>
        <v>N/A</v>
      </c>
      <c r="AO130" s="18" t="str">
        <f t="shared" si="29"/>
        <v>N</v>
      </c>
      <c r="AP130" s="18" t="str">
        <f t="shared" si="30"/>
        <v>N</v>
      </c>
      <c r="AQ130" s="18" t="str">
        <f t="shared" si="31"/>
        <v>N</v>
      </c>
      <c r="AR130" s="18" t="str">
        <f t="shared" si="32"/>
        <v>N</v>
      </c>
      <c r="AS130" s="18" t="str">
        <f t="shared" si="37"/>
        <v>N</v>
      </c>
      <c r="AT130" s="18" t="str">
        <f t="shared" si="33"/>
        <v>N</v>
      </c>
      <c r="AU130" s="18" t="str">
        <f t="shared" si="34"/>
        <v>N</v>
      </c>
      <c r="AV130" s="22" t="str">
        <f t="shared" si="35"/>
        <v>N</v>
      </c>
      <c r="AW130" s="23" t="str">
        <f t="shared" si="36"/>
        <v>N</v>
      </c>
    </row>
    <row r="131" spans="1:49" ht="15">
      <c r="A131" s="58">
        <f t="shared" si="19"/>
        <v>0</v>
      </c>
      <c r="B131" s="31"/>
      <c r="C131" s="24"/>
      <c r="D131" s="16"/>
      <c r="E131" s="24"/>
      <c r="F131" s="39"/>
      <c r="G131" s="32"/>
      <c r="H131" s="38"/>
      <c r="I131" s="32"/>
      <c r="J131" s="39"/>
      <c r="K131" s="32"/>
      <c r="L131" s="39"/>
      <c r="M131" s="32"/>
      <c r="N131" s="16"/>
      <c r="O131" s="42"/>
      <c r="P131" s="48"/>
      <c r="Q131" s="38"/>
      <c r="R131" s="48"/>
      <c r="S131" s="50"/>
      <c r="T131" s="38"/>
      <c r="U131" s="48"/>
      <c r="V131" s="50"/>
      <c r="W131" s="16"/>
      <c r="X131" s="38"/>
      <c r="Y131" s="32"/>
      <c r="Z131" s="50"/>
      <c r="AA131" s="17"/>
      <c r="AB131" s="24"/>
      <c r="AC131" s="50"/>
      <c r="AD131" s="17"/>
      <c r="AE131" s="24"/>
      <c r="AF131" s="50"/>
      <c r="AG131" s="50"/>
      <c r="AH131" s="50"/>
      <c r="AI131" s="53"/>
      <c r="AJ131" s="24"/>
      <c r="AK131" s="50"/>
      <c r="AL131" s="16"/>
      <c r="AM131" s="1"/>
      <c r="AN131" s="21" t="str">
        <f t="shared" si="18"/>
        <v>N/A</v>
      </c>
      <c r="AO131" s="18" t="str">
        <f t="shared" si="29"/>
        <v>N</v>
      </c>
      <c r="AP131" s="18" t="str">
        <f t="shared" si="30"/>
        <v>N</v>
      </c>
      <c r="AQ131" s="18" t="str">
        <f t="shared" si="31"/>
        <v>N</v>
      </c>
      <c r="AR131" s="18" t="str">
        <f t="shared" si="32"/>
        <v>N</v>
      </c>
      <c r="AS131" s="18" t="str">
        <f t="shared" si="37"/>
        <v>N</v>
      </c>
      <c r="AT131" s="18" t="str">
        <f t="shared" si="33"/>
        <v>N</v>
      </c>
      <c r="AU131" s="18" t="str">
        <f t="shared" si="34"/>
        <v>N</v>
      </c>
      <c r="AV131" s="22" t="str">
        <f t="shared" si="35"/>
        <v>N</v>
      </c>
      <c r="AW131" s="23" t="str">
        <f t="shared" si="36"/>
        <v>N</v>
      </c>
    </row>
    <row r="132" spans="1:49" ht="15">
      <c r="A132" s="58">
        <f t="shared" si="19"/>
        <v>0</v>
      </c>
      <c r="B132" s="31"/>
      <c r="C132" s="24"/>
      <c r="D132" s="16"/>
      <c r="E132" s="24"/>
      <c r="F132" s="39"/>
      <c r="G132" s="32"/>
      <c r="H132" s="38"/>
      <c r="I132" s="32"/>
      <c r="J132" s="39"/>
      <c r="K132" s="32"/>
      <c r="L132" s="39"/>
      <c r="M132" s="32"/>
      <c r="N132" s="16"/>
      <c r="O132" s="42"/>
      <c r="P132" s="48"/>
      <c r="Q132" s="38"/>
      <c r="R132" s="48"/>
      <c r="S132" s="50"/>
      <c r="T132" s="38"/>
      <c r="U132" s="48"/>
      <c r="V132" s="50"/>
      <c r="W132" s="16"/>
      <c r="X132" s="38"/>
      <c r="Y132" s="32"/>
      <c r="Z132" s="50"/>
      <c r="AA132" s="17"/>
      <c r="AB132" s="24"/>
      <c r="AC132" s="50"/>
      <c r="AD132" s="17"/>
      <c r="AE132" s="24"/>
      <c r="AF132" s="50"/>
      <c r="AG132" s="50"/>
      <c r="AH132" s="50"/>
      <c r="AI132" s="53"/>
      <c r="AJ132" s="24"/>
      <c r="AK132" s="50"/>
      <c r="AL132" s="16"/>
      <c r="AM132" s="1"/>
      <c r="AN132" s="21" t="str">
        <f t="shared" si="18"/>
        <v>N/A</v>
      </c>
      <c r="AO132" s="18" t="str">
        <f t="shared" si="29"/>
        <v>N</v>
      </c>
      <c r="AP132" s="18" t="str">
        <f t="shared" si="30"/>
        <v>N</v>
      </c>
      <c r="AQ132" s="18" t="str">
        <f t="shared" si="31"/>
        <v>N</v>
      </c>
      <c r="AR132" s="18" t="str">
        <f t="shared" si="32"/>
        <v>N</v>
      </c>
      <c r="AS132" s="18" t="str">
        <f t="shared" si="37"/>
        <v>N</v>
      </c>
      <c r="AT132" s="18" t="str">
        <f t="shared" si="33"/>
        <v>N</v>
      </c>
      <c r="AU132" s="18" t="str">
        <f t="shared" si="34"/>
        <v>N</v>
      </c>
      <c r="AV132" s="22" t="str">
        <f t="shared" si="35"/>
        <v>N</v>
      </c>
      <c r="AW132" s="23" t="str">
        <f t="shared" si="36"/>
        <v>N</v>
      </c>
    </row>
    <row r="133" spans="1:49" ht="15">
      <c r="A133" s="58">
        <f t="shared" si="19"/>
        <v>0</v>
      </c>
      <c r="B133" s="31"/>
      <c r="C133" s="24"/>
      <c r="D133" s="16"/>
      <c r="E133" s="24"/>
      <c r="F133" s="39"/>
      <c r="G133" s="32"/>
      <c r="H133" s="38"/>
      <c r="I133" s="32"/>
      <c r="J133" s="39"/>
      <c r="K133" s="32"/>
      <c r="L133" s="39"/>
      <c r="M133" s="32"/>
      <c r="N133" s="16"/>
      <c r="O133" s="42"/>
      <c r="P133" s="48"/>
      <c r="Q133" s="38"/>
      <c r="R133" s="48"/>
      <c r="S133" s="50"/>
      <c r="T133" s="38"/>
      <c r="U133" s="48"/>
      <c r="V133" s="50"/>
      <c r="W133" s="16"/>
      <c r="X133" s="38"/>
      <c r="Y133" s="32"/>
      <c r="Z133" s="50"/>
      <c r="AA133" s="17"/>
      <c r="AB133" s="24"/>
      <c r="AC133" s="50"/>
      <c r="AD133" s="17"/>
      <c r="AE133" s="24"/>
      <c r="AF133" s="50"/>
      <c r="AG133" s="50"/>
      <c r="AH133" s="50"/>
      <c r="AI133" s="53"/>
      <c r="AJ133" s="24"/>
      <c r="AK133" s="50"/>
      <c r="AL133" s="16"/>
      <c r="AM133" s="1"/>
      <c r="AN133" s="21" t="str">
        <f t="shared" si="18"/>
        <v>N/A</v>
      </c>
      <c r="AO133" s="18" t="str">
        <f t="shared" si="29"/>
        <v>N</v>
      </c>
      <c r="AP133" s="18" t="str">
        <f t="shared" si="30"/>
        <v>N</v>
      </c>
      <c r="AQ133" s="18" t="str">
        <f t="shared" si="31"/>
        <v>N</v>
      </c>
      <c r="AR133" s="18" t="str">
        <f t="shared" si="32"/>
        <v>N</v>
      </c>
      <c r="AS133" s="18" t="str">
        <f t="shared" si="37"/>
        <v>N</v>
      </c>
      <c r="AT133" s="18" t="str">
        <f t="shared" si="33"/>
        <v>N</v>
      </c>
      <c r="AU133" s="18" t="str">
        <f t="shared" si="34"/>
        <v>N</v>
      </c>
      <c r="AV133" s="22" t="str">
        <f t="shared" si="35"/>
        <v>N</v>
      </c>
      <c r="AW133" s="23" t="str">
        <f t="shared" si="36"/>
        <v>N</v>
      </c>
    </row>
    <row r="134" spans="1:49" ht="15">
      <c r="A134" s="58">
        <f t="shared" si="19"/>
        <v>0</v>
      </c>
      <c r="B134" s="31"/>
      <c r="C134" s="24"/>
      <c r="D134" s="16"/>
      <c r="E134" s="24"/>
      <c r="F134" s="39"/>
      <c r="G134" s="32"/>
      <c r="H134" s="38"/>
      <c r="I134" s="32"/>
      <c r="J134" s="39"/>
      <c r="K134" s="32"/>
      <c r="L134" s="39"/>
      <c r="M134" s="32"/>
      <c r="N134" s="16"/>
      <c r="O134" s="42"/>
      <c r="P134" s="48"/>
      <c r="Q134" s="38"/>
      <c r="R134" s="48"/>
      <c r="S134" s="50"/>
      <c r="T134" s="38"/>
      <c r="U134" s="48"/>
      <c r="V134" s="50"/>
      <c r="W134" s="16"/>
      <c r="X134" s="38"/>
      <c r="Y134" s="32"/>
      <c r="Z134" s="50"/>
      <c r="AA134" s="17"/>
      <c r="AB134" s="24"/>
      <c r="AC134" s="50"/>
      <c r="AD134" s="17"/>
      <c r="AE134" s="24"/>
      <c r="AF134" s="50"/>
      <c r="AG134" s="50"/>
      <c r="AH134" s="50"/>
      <c r="AI134" s="53"/>
      <c r="AJ134" s="24"/>
      <c r="AK134" s="50"/>
      <c r="AL134" s="16"/>
      <c r="AM134" s="1"/>
      <c r="AN134" s="21" t="str">
        <f t="shared" si="18"/>
        <v>N/A</v>
      </c>
      <c r="AO134" s="18" t="str">
        <f t="shared" si="29"/>
        <v>N</v>
      </c>
      <c r="AP134" s="18" t="str">
        <f t="shared" si="30"/>
        <v>N</v>
      </c>
      <c r="AQ134" s="18" t="str">
        <f t="shared" si="31"/>
        <v>N</v>
      </c>
      <c r="AR134" s="18" t="str">
        <f t="shared" si="32"/>
        <v>N</v>
      </c>
      <c r="AS134" s="18" t="str">
        <f t="shared" si="37"/>
        <v>N</v>
      </c>
      <c r="AT134" s="18" t="str">
        <f t="shared" si="33"/>
        <v>N</v>
      </c>
      <c r="AU134" s="18" t="str">
        <f t="shared" si="34"/>
        <v>N</v>
      </c>
      <c r="AV134" s="22" t="str">
        <f t="shared" si="35"/>
        <v>N</v>
      </c>
      <c r="AW134" s="23" t="str">
        <f t="shared" si="36"/>
        <v>N</v>
      </c>
    </row>
    <row r="135" spans="1:49" ht="15">
      <c r="A135" s="58">
        <f t="shared" si="19"/>
        <v>0</v>
      </c>
      <c r="B135" s="31"/>
      <c r="C135" s="24"/>
      <c r="D135" s="16"/>
      <c r="E135" s="24"/>
      <c r="F135" s="39"/>
      <c r="G135" s="32"/>
      <c r="H135" s="38"/>
      <c r="I135" s="32"/>
      <c r="J135" s="39"/>
      <c r="K135" s="32"/>
      <c r="L135" s="39"/>
      <c r="M135" s="32"/>
      <c r="N135" s="16"/>
      <c r="O135" s="42"/>
      <c r="P135" s="48"/>
      <c r="Q135" s="38"/>
      <c r="R135" s="48"/>
      <c r="S135" s="50"/>
      <c r="T135" s="38"/>
      <c r="U135" s="48"/>
      <c r="V135" s="50"/>
      <c r="W135" s="16"/>
      <c r="X135" s="38"/>
      <c r="Y135" s="32"/>
      <c r="Z135" s="50"/>
      <c r="AA135" s="17"/>
      <c r="AB135" s="24"/>
      <c r="AC135" s="50"/>
      <c r="AD135" s="17"/>
      <c r="AE135" s="24"/>
      <c r="AF135" s="50"/>
      <c r="AG135" s="50"/>
      <c r="AH135" s="50"/>
      <c r="AI135" s="53"/>
      <c r="AJ135" s="24"/>
      <c r="AK135" s="50"/>
      <c r="AL135" s="16"/>
      <c r="AM135" s="1"/>
      <c r="AN135" s="21" t="str">
        <f t="shared" si="18"/>
        <v>N/A</v>
      </c>
      <c r="AO135" s="18" t="str">
        <f t="shared" si="29"/>
        <v>N</v>
      </c>
      <c r="AP135" s="18" t="str">
        <f t="shared" si="30"/>
        <v>N</v>
      </c>
      <c r="AQ135" s="18" t="str">
        <f t="shared" si="31"/>
        <v>N</v>
      </c>
      <c r="AR135" s="18" t="str">
        <f t="shared" si="32"/>
        <v>N</v>
      </c>
      <c r="AS135" s="18" t="str">
        <f t="shared" si="37"/>
        <v>N</v>
      </c>
      <c r="AT135" s="18" t="str">
        <f t="shared" si="33"/>
        <v>N</v>
      </c>
      <c r="AU135" s="18" t="str">
        <f t="shared" si="34"/>
        <v>N</v>
      </c>
      <c r="AV135" s="22" t="str">
        <f t="shared" si="35"/>
        <v>N</v>
      </c>
      <c r="AW135" s="23" t="str">
        <f t="shared" si="36"/>
        <v>N</v>
      </c>
    </row>
    <row r="136" spans="1:49" ht="15">
      <c r="A136" s="58">
        <f t="shared" si="19"/>
        <v>0</v>
      </c>
      <c r="B136" s="31"/>
      <c r="C136" s="24"/>
      <c r="D136" s="16"/>
      <c r="E136" s="24"/>
      <c r="F136" s="39"/>
      <c r="G136" s="32"/>
      <c r="H136" s="38"/>
      <c r="I136" s="32"/>
      <c r="J136" s="39"/>
      <c r="K136" s="32"/>
      <c r="L136" s="39"/>
      <c r="M136" s="32"/>
      <c r="N136" s="16"/>
      <c r="O136" s="42"/>
      <c r="P136" s="48"/>
      <c r="Q136" s="38"/>
      <c r="R136" s="48"/>
      <c r="S136" s="50"/>
      <c r="T136" s="38"/>
      <c r="U136" s="48"/>
      <c r="V136" s="50"/>
      <c r="W136" s="16"/>
      <c r="X136" s="38"/>
      <c r="Y136" s="32"/>
      <c r="Z136" s="50"/>
      <c r="AA136" s="17"/>
      <c r="AB136" s="24"/>
      <c r="AC136" s="50"/>
      <c r="AD136" s="17"/>
      <c r="AE136" s="24"/>
      <c r="AF136" s="50"/>
      <c r="AG136" s="50"/>
      <c r="AH136" s="50"/>
      <c r="AI136" s="53"/>
      <c r="AJ136" s="24"/>
      <c r="AK136" s="50"/>
      <c r="AL136" s="16"/>
      <c r="AM136" s="1"/>
      <c r="AN136" s="21" t="str">
        <f t="shared" si="18"/>
        <v>N/A</v>
      </c>
      <c r="AO136" s="18" t="str">
        <f t="shared" si="29"/>
        <v>N</v>
      </c>
      <c r="AP136" s="18" t="str">
        <f t="shared" si="30"/>
        <v>N</v>
      </c>
      <c r="AQ136" s="18" t="str">
        <f t="shared" si="31"/>
        <v>N</v>
      </c>
      <c r="AR136" s="18" t="str">
        <f t="shared" si="32"/>
        <v>N</v>
      </c>
      <c r="AS136" s="18" t="str">
        <f t="shared" si="37"/>
        <v>N</v>
      </c>
      <c r="AT136" s="18" t="str">
        <f t="shared" si="33"/>
        <v>N</v>
      </c>
      <c r="AU136" s="18" t="str">
        <f t="shared" si="34"/>
        <v>N</v>
      </c>
      <c r="AV136" s="22" t="str">
        <f t="shared" si="35"/>
        <v>N</v>
      </c>
      <c r="AW136" s="23" t="str">
        <f t="shared" si="36"/>
        <v>N</v>
      </c>
    </row>
    <row r="137" spans="1:49" ht="15">
      <c r="A137" s="58">
        <f t="shared" si="19"/>
        <v>0</v>
      </c>
      <c r="B137" s="31"/>
      <c r="C137" s="24"/>
      <c r="D137" s="16"/>
      <c r="E137" s="24"/>
      <c r="F137" s="39"/>
      <c r="G137" s="32"/>
      <c r="H137" s="38"/>
      <c r="I137" s="32"/>
      <c r="J137" s="39"/>
      <c r="K137" s="32"/>
      <c r="L137" s="39"/>
      <c r="M137" s="32"/>
      <c r="N137" s="16"/>
      <c r="O137" s="42"/>
      <c r="P137" s="48"/>
      <c r="Q137" s="38"/>
      <c r="R137" s="48"/>
      <c r="S137" s="50"/>
      <c r="T137" s="38"/>
      <c r="U137" s="48"/>
      <c r="V137" s="50"/>
      <c r="W137" s="16"/>
      <c r="X137" s="38"/>
      <c r="Y137" s="32"/>
      <c r="Z137" s="50"/>
      <c r="AA137" s="17"/>
      <c r="AB137" s="24"/>
      <c r="AC137" s="50"/>
      <c r="AD137" s="17"/>
      <c r="AE137" s="24"/>
      <c r="AF137" s="50"/>
      <c r="AG137" s="50"/>
      <c r="AH137" s="50"/>
      <c r="AI137" s="53"/>
      <c r="AJ137" s="24"/>
      <c r="AK137" s="50"/>
      <c r="AL137" s="16"/>
      <c r="AM137" s="1"/>
      <c r="AN137" s="21" t="str">
        <f t="shared" si="18"/>
        <v>N/A</v>
      </c>
      <c r="AO137" s="18" t="str">
        <f t="shared" si="29"/>
        <v>N</v>
      </c>
      <c r="AP137" s="18" t="str">
        <f t="shared" si="30"/>
        <v>N</v>
      </c>
      <c r="AQ137" s="18" t="str">
        <f t="shared" si="31"/>
        <v>N</v>
      </c>
      <c r="AR137" s="18" t="str">
        <f t="shared" si="32"/>
        <v>N</v>
      </c>
      <c r="AS137" s="18" t="str">
        <f t="shared" si="37"/>
        <v>N</v>
      </c>
      <c r="AT137" s="18" t="str">
        <f t="shared" si="33"/>
        <v>N</v>
      </c>
      <c r="AU137" s="18" t="str">
        <f t="shared" si="34"/>
        <v>N</v>
      </c>
      <c r="AV137" s="22" t="str">
        <f t="shared" si="35"/>
        <v>N</v>
      </c>
      <c r="AW137" s="23" t="str">
        <f t="shared" si="36"/>
        <v>N</v>
      </c>
    </row>
    <row r="138" spans="1:49" ht="15">
      <c r="A138" s="58">
        <f t="shared" si="19"/>
        <v>0</v>
      </c>
      <c r="B138" s="31"/>
      <c r="C138" s="24"/>
      <c r="D138" s="16"/>
      <c r="E138" s="24"/>
      <c r="F138" s="39"/>
      <c r="G138" s="32"/>
      <c r="H138" s="38"/>
      <c r="I138" s="32"/>
      <c r="J138" s="39"/>
      <c r="K138" s="32"/>
      <c r="L138" s="39"/>
      <c r="M138" s="32"/>
      <c r="N138" s="16"/>
      <c r="O138" s="42"/>
      <c r="P138" s="48"/>
      <c r="Q138" s="38"/>
      <c r="R138" s="48"/>
      <c r="S138" s="50"/>
      <c r="T138" s="38"/>
      <c r="U138" s="48"/>
      <c r="V138" s="50"/>
      <c r="W138" s="16"/>
      <c r="X138" s="38"/>
      <c r="Y138" s="32"/>
      <c r="Z138" s="50"/>
      <c r="AA138" s="17"/>
      <c r="AB138" s="24"/>
      <c r="AC138" s="50"/>
      <c r="AD138" s="17"/>
      <c r="AE138" s="24"/>
      <c r="AF138" s="50"/>
      <c r="AG138" s="50"/>
      <c r="AH138" s="50"/>
      <c r="AI138" s="53"/>
      <c r="AJ138" s="24"/>
      <c r="AK138" s="50"/>
      <c r="AL138" s="16"/>
      <c r="AM138" s="1"/>
      <c r="AN138" s="21" t="str">
        <f t="shared" si="18"/>
        <v>N/A</v>
      </c>
      <c r="AO138" s="18" t="str">
        <f t="shared" si="29"/>
        <v>N</v>
      </c>
      <c r="AP138" s="18" t="str">
        <f t="shared" si="30"/>
        <v>N</v>
      </c>
      <c r="AQ138" s="18" t="str">
        <f t="shared" si="31"/>
        <v>N</v>
      </c>
      <c r="AR138" s="18" t="str">
        <f t="shared" si="32"/>
        <v>N</v>
      </c>
      <c r="AS138" s="18" t="str">
        <f t="shared" si="37"/>
        <v>N</v>
      </c>
      <c r="AT138" s="18" t="str">
        <f t="shared" si="33"/>
        <v>N</v>
      </c>
      <c r="AU138" s="18" t="str">
        <f t="shared" si="34"/>
        <v>N</v>
      </c>
      <c r="AV138" s="22" t="str">
        <f t="shared" si="35"/>
        <v>N</v>
      </c>
      <c r="AW138" s="23" t="str">
        <f t="shared" si="36"/>
        <v>N</v>
      </c>
    </row>
    <row r="139" spans="1:49" ht="15">
      <c r="A139" s="58">
        <f t="shared" si="19"/>
        <v>0</v>
      </c>
      <c r="B139" s="31"/>
      <c r="C139" s="24"/>
      <c r="D139" s="16"/>
      <c r="E139" s="24"/>
      <c r="F139" s="39"/>
      <c r="G139" s="32"/>
      <c r="H139" s="38"/>
      <c r="I139" s="32"/>
      <c r="J139" s="39"/>
      <c r="K139" s="32"/>
      <c r="L139" s="39"/>
      <c r="M139" s="32"/>
      <c r="N139" s="16"/>
      <c r="O139" s="42"/>
      <c r="P139" s="48"/>
      <c r="Q139" s="38"/>
      <c r="R139" s="48"/>
      <c r="S139" s="50"/>
      <c r="T139" s="38"/>
      <c r="U139" s="48"/>
      <c r="V139" s="50"/>
      <c r="W139" s="16"/>
      <c r="X139" s="38"/>
      <c r="Y139" s="32"/>
      <c r="Z139" s="50"/>
      <c r="AA139" s="17"/>
      <c r="AB139" s="24"/>
      <c r="AC139" s="50"/>
      <c r="AD139" s="17"/>
      <c r="AE139" s="24"/>
      <c r="AF139" s="50"/>
      <c r="AG139" s="50"/>
      <c r="AH139" s="50"/>
      <c r="AI139" s="53"/>
      <c r="AJ139" s="24"/>
      <c r="AK139" s="50"/>
      <c r="AL139" s="16"/>
      <c r="AM139" s="1"/>
      <c r="AN139" s="21" t="str">
        <f t="shared" si="18"/>
        <v>N/A</v>
      </c>
      <c r="AO139" s="18" t="str">
        <f t="shared" si="29"/>
        <v>N</v>
      </c>
      <c r="AP139" s="18" t="str">
        <f t="shared" si="30"/>
        <v>N</v>
      </c>
      <c r="AQ139" s="18" t="str">
        <f t="shared" si="31"/>
        <v>N</v>
      </c>
      <c r="AR139" s="18" t="str">
        <f t="shared" si="32"/>
        <v>N</v>
      </c>
      <c r="AS139" s="18" t="str">
        <f t="shared" si="37"/>
        <v>N</v>
      </c>
      <c r="AT139" s="18" t="str">
        <f t="shared" si="33"/>
        <v>N</v>
      </c>
      <c r="AU139" s="18" t="str">
        <f t="shared" si="34"/>
        <v>N</v>
      </c>
      <c r="AV139" s="22" t="str">
        <f t="shared" si="35"/>
        <v>N</v>
      </c>
      <c r="AW139" s="23" t="str">
        <f t="shared" si="36"/>
        <v>N</v>
      </c>
    </row>
    <row r="140" spans="1:49" ht="15">
      <c r="A140" s="58">
        <f t="shared" si="19"/>
        <v>0</v>
      </c>
      <c r="B140" s="31"/>
      <c r="C140" s="24"/>
      <c r="D140" s="16"/>
      <c r="E140" s="24"/>
      <c r="F140" s="39"/>
      <c r="G140" s="32"/>
      <c r="H140" s="38"/>
      <c r="I140" s="32"/>
      <c r="J140" s="39"/>
      <c r="K140" s="32"/>
      <c r="L140" s="39"/>
      <c r="M140" s="32"/>
      <c r="N140" s="16"/>
      <c r="O140" s="42"/>
      <c r="P140" s="48"/>
      <c r="Q140" s="38"/>
      <c r="R140" s="48"/>
      <c r="S140" s="50"/>
      <c r="T140" s="38"/>
      <c r="U140" s="48"/>
      <c r="V140" s="50"/>
      <c r="W140" s="16"/>
      <c r="X140" s="38"/>
      <c r="Y140" s="32"/>
      <c r="Z140" s="50"/>
      <c r="AA140" s="17"/>
      <c r="AB140" s="24"/>
      <c r="AC140" s="50"/>
      <c r="AD140" s="17"/>
      <c r="AE140" s="24"/>
      <c r="AF140" s="50"/>
      <c r="AG140" s="50"/>
      <c r="AH140" s="50"/>
      <c r="AI140" s="53"/>
      <c r="AJ140" s="24"/>
      <c r="AK140" s="50"/>
      <c r="AL140" s="16"/>
      <c r="AM140" s="1"/>
      <c r="AN140" s="21" t="str">
        <f t="shared" si="18"/>
        <v>N/A</v>
      </c>
      <c r="AO140" s="18" t="str">
        <f t="shared" si="29"/>
        <v>N</v>
      </c>
      <c r="AP140" s="18" t="str">
        <f t="shared" si="30"/>
        <v>N</v>
      </c>
      <c r="AQ140" s="18" t="str">
        <f t="shared" si="31"/>
        <v>N</v>
      </c>
      <c r="AR140" s="18" t="str">
        <f t="shared" si="32"/>
        <v>N</v>
      </c>
      <c r="AS140" s="18" t="str">
        <f t="shared" si="37"/>
        <v>N</v>
      </c>
      <c r="AT140" s="18" t="str">
        <f t="shared" si="33"/>
        <v>N</v>
      </c>
      <c r="AU140" s="18" t="str">
        <f t="shared" si="34"/>
        <v>N</v>
      </c>
      <c r="AV140" s="22" t="str">
        <f t="shared" si="35"/>
        <v>N</v>
      </c>
      <c r="AW140" s="23" t="str">
        <f t="shared" si="36"/>
        <v>N</v>
      </c>
    </row>
    <row r="141" spans="1:49" ht="15">
      <c r="A141" s="58">
        <f t="shared" si="19"/>
        <v>0</v>
      </c>
      <c r="B141" s="31"/>
      <c r="C141" s="24"/>
      <c r="D141" s="16"/>
      <c r="E141" s="24"/>
      <c r="F141" s="39"/>
      <c r="G141" s="32"/>
      <c r="H141" s="38"/>
      <c r="I141" s="32"/>
      <c r="J141" s="39"/>
      <c r="K141" s="32"/>
      <c r="L141" s="39"/>
      <c r="M141" s="32"/>
      <c r="N141" s="16"/>
      <c r="O141" s="42"/>
      <c r="P141" s="48"/>
      <c r="Q141" s="38"/>
      <c r="R141" s="48"/>
      <c r="S141" s="50"/>
      <c r="T141" s="38"/>
      <c r="U141" s="48"/>
      <c r="V141" s="50"/>
      <c r="W141" s="16"/>
      <c r="X141" s="38"/>
      <c r="Y141" s="32"/>
      <c r="Z141" s="50"/>
      <c r="AA141" s="17"/>
      <c r="AB141" s="24"/>
      <c r="AC141" s="50"/>
      <c r="AD141" s="17"/>
      <c r="AE141" s="24"/>
      <c r="AF141" s="50"/>
      <c r="AG141" s="50"/>
      <c r="AH141" s="50"/>
      <c r="AI141" s="53"/>
      <c r="AJ141" s="24"/>
      <c r="AK141" s="50"/>
      <c r="AL141" s="16"/>
      <c r="AM141" s="1"/>
      <c r="AN141" s="21" t="str">
        <f t="shared" si="18"/>
        <v>N/A</v>
      </c>
      <c r="AO141" s="18" t="str">
        <f t="shared" si="29"/>
        <v>N</v>
      </c>
      <c r="AP141" s="18" t="str">
        <f t="shared" si="30"/>
        <v>N</v>
      </c>
      <c r="AQ141" s="18" t="str">
        <f t="shared" si="31"/>
        <v>N</v>
      </c>
      <c r="AR141" s="18" t="str">
        <f t="shared" si="32"/>
        <v>N</v>
      </c>
      <c r="AS141" s="18" t="str">
        <f t="shared" si="37"/>
        <v>N</v>
      </c>
      <c r="AT141" s="18" t="str">
        <f t="shared" si="33"/>
        <v>N</v>
      </c>
      <c r="AU141" s="18" t="str">
        <f t="shared" si="34"/>
        <v>N</v>
      </c>
      <c r="AV141" s="22" t="str">
        <f t="shared" si="35"/>
        <v>N</v>
      </c>
      <c r="AW141" s="23" t="str">
        <f t="shared" si="36"/>
        <v>N</v>
      </c>
    </row>
    <row r="142" spans="1:49" ht="15">
      <c r="A142" s="58">
        <f t="shared" si="19"/>
        <v>0</v>
      </c>
      <c r="B142" s="31"/>
      <c r="C142" s="24"/>
      <c r="D142" s="16"/>
      <c r="E142" s="24"/>
      <c r="F142" s="39"/>
      <c r="G142" s="32"/>
      <c r="H142" s="38"/>
      <c r="I142" s="32"/>
      <c r="J142" s="39"/>
      <c r="K142" s="32"/>
      <c r="L142" s="39"/>
      <c r="M142" s="32"/>
      <c r="N142" s="16"/>
      <c r="O142" s="42"/>
      <c r="P142" s="48"/>
      <c r="Q142" s="38"/>
      <c r="R142" s="48"/>
      <c r="S142" s="50"/>
      <c r="T142" s="38"/>
      <c r="U142" s="48"/>
      <c r="V142" s="50"/>
      <c r="W142" s="16"/>
      <c r="X142" s="38"/>
      <c r="Y142" s="32"/>
      <c r="Z142" s="50"/>
      <c r="AA142" s="17"/>
      <c r="AB142" s="24"/>
      <c r="AC142" s="50"/>
      <c r="AD142" s="17"/>
      <c r="AE142" s="24"/>
      <c r="AF142" s="50"/>
      <c r="AG142" s="50"/>
      <c r="AH142" s="50"/>
      <c r="AI142" s="53"/>
      <c r="AJ142" s="24"/>
      <c r="AK142" s="50"/>
      <c r="AL142" s="16"/>
      <c r="AM142" s="1"/>
      <c r="AN142" s="21" t="str">
        <f t="shared" si="18"/>
        <v>N/A</v>
      </c>
      <c r="AO142" s="18" t="str">
        <f t="shared" si="29"/>
        <v>N</v>
      </c>
      <c r="AP142" s="18" t="str">
        <f t="shared" si="30"/>
        <v>N</v>
      </c>
      <c r="AQ142" s="18" t="str">
        <f t="shared" si="31"/>
        <v>N</v>
      </c>
      <c r="AR142" s="18" t="str">
        <f t="shared" si="32"/>
        <v>N</v>
      </c>
      <c r="AS142" s="18" t="str">
        <f t="shared" si="37"/>
        <v>N</v>
      </c>
      <c r="AT142" s="18" t="str">
        <f t="shared" si="33"/>
        <v>N</v>
      </c>
      <c r="AU142" s="18" t="str">
        <f t="shared" si="34"/>
        <v>N</v>
      </c>
      <c r="AV142" s="22" t="str">
        <f t="shared" si="35"/>
        <v>N</v>
      </c>
      <c r="AW142" s="23" t="str">
        <f t="shared" si="36"/>
        <v>N</v>
      </c>
    </row>
    <row r="143" spans="1:49" ht="15">
      <c r="A143" s="58">
        <f t="shared" si="19"/>
        <v>0</v>
      </c>
      <c r="B143" s="31"/>
      <c r="C143" s="24"/>
      <c r="D143" s="16"/>
      <c r="E143" s="24"/>
      <c r="F143" s="39"/>
      <c r="G143" s="32"/>
      <c r="H143" s="38"/>
      <c r="I143" s="32"/>
      <c r="J143" s="39"/>
      <c r="K143" s="32"/>
      <c r="L143" s="39"/>
      <c r="M143" s="32"/>
      <c r="N143" s="16"/>
      <c r="O143" s="42"/>
      <c r="P143" s="48"/>
      <c r="Q143" s="38"/>
      <c r="R143" s="48"/>
      <c r="S143" s="50"/>
      <c r="T143" s="38"/>
      <c r="U143" s="48"/>
      <c r="V143" s="50"/>
      <c r="W143" s="16"/>
      <c r="X143" s="38"/>
      <c r="Y143" s="32"/>
      <c r="Z143" s="50"/>
      <c r="AA143" s="17"/>
      <c r="AB143" s="24"/>
      <c r="AC143" s="50"/>
      <c r="AD143" s="17"/>
      <c r="AE143" s="24"/>
      <c r="AF143" s="50"/>
      <c r="AG143" s="50"/>
      <c r="AH143" s="50"/>
      <c r="AI143" s="53"/>
      <c r="AJ143" s="24"/>
      <c r="AK143" s="50"/>
      <c r="AL143" s="16"/>
      <c r="AM143" s="1"/>
      <c r="AN143" s="21" t="str">
        <f t="shared" si="18"/>
        <v>N/A</v>
      </c>
      <c r="AO143" s="18" t="str">
        <f t="shared" si="29"/>
        <v>N</v>
      </c>
      <c r="AP143" s="18" t="str">
        <f t="shared" si="30"/>
        <v>N</v>
      </c>
      <c r="AQ143" s="18" t="str">
        <f t="shared" si="31"/>
        <v>N</v>
      </c>
      <c r="AR143" s="18" t="str">
        <f t="shared" si="32"/>
        <v>N</v>
      </c>
      <c r="AS143" s="18" t="str">
        <f t="shared" si="37"/>
        <v>N</v>
      </c>
      <c r="AT143" s="18" t="str">
        <f t="shared" si="33"/>
        <v>N</v>
      </c>
      <c r="AU143" s="18" t="str">
        <f t="shared" si="34"/>
        <v>N</v>
      </c>
      <c r="AV143" s="22" t="str">
        <f t="shared" si="35"/>
        <v>N</v>
      </c>
      <c r="AW143" s="23" t="str">
        <f t="shared" si="36"/>
        <v>N</v>
      </c>
    </row>
    <row r="144" spans="1:49" ht="15">
      <c r="A144" s="58">
        <f t="shared" si="19"/>
        <v>0</v>
      </c>
      <c r="B144" s="31"/>
      <c r="C144" s="24"/>
      <c r="D144" s="16"/>
      <c r="E144" s="24"/>
      <c r="F144" s="39"/>
      <c r="G144" s="32"/>
      <c r="H144" s="38"/>
      <c r="I144" s="32"/>
      <c r="J144" s="39"/>
      <c r="K144" s="32"/>
      <c r="L144" s="39"/>
      <c r="M144" s="32"/>
      <c r="N144" s="16"/>
      <c r="O144" s="42"/>
      <c r="P144" s="48"/>
      <c r="Q144" s="38"/>
      <c r="R144" s="48"/>
      <c r="S144" s="50"/>
      <c r="T144" s="38"/>
      <c r="U144" s="48"/>
      <c r="V144" s="50"/>
      <c r="W144" s="16"/>
      <c r="X144" s="38"/>
      <c r="Y144" s="32"/>
      <c r="Z144" s="50"/>
      <c r="AA144" s="17"/>
      <c r="AB144" s="24"/>
      <c r="AC144" s="50"/>
      <c r="AD144" s="17"/>
      <c r="AE144" s="24"/>
      <c r="AF144" s="50"/>
      <c r="AG144" s="50"/>
      <c r="AH144" s="50"/>
      <c r="AI144" s="53"/>
      <c r="AJ144" s="24"/>
      <c r="AK144" s="50"/>
      <c r="AL144" s="16"/>
      <c r="AM144" s="1"/>
      <c r="AN144" s="21" t="str">
        <f t="shared" si="18"/>
        <v>N/A</v>
      </c>
      <c r="AO144" s="18" t="str">
        <f t="shared" si="29"/>
        <v>N</v>
      </c>
      <c r="AP144" s="18" t="str">
        <f t="shared" si="30"/>
        <v>N</v>
      </c>
      <c r="AQ144" s="18" t="str">
        <f t="shared" si="31"/>
        <v>N</v>
      </c>
      <c r="AR144" s="18" t="str">
        <f t="shared" si="32"/>
        <v>N</v>
      </c>
      <c r="AS144" s="18" t="str">
        <f t="shared" si="37"/>
        <v>N</v>
      </c>
      <c r="AT144" s="18" t="str">
        <f t="shared" si="33"/>
        <v>N</v>
      </c>
      <c r="AU144" s="18" t="str">
        <f t="shared" si="34"/>
        <v>N</v>
      </c>
      <c r="AV144" s="22" t="str">
        <f t="shared" si="35"/>
        <v>N</v>
      </c>
      <c r="AW144" s="23" t="str">
        <f t="shared" si="36"/>
        <v>N</v>
      </c>
    </row>
    <row r="145" spans="1:49" ht="15">
      <c r="A145" s="58">
        <f t="shared" si="19"/>
        <v>0</v>
      </c>
      <c r="B145" s="31"/>
      <c r="C145" s="24"/>
      <c r="D145" s="16"/>
      <c r="E145" s="24"/>
      <c r="F145" s="39"/>
      <c r="G145" s="32"/>
      <c r="H145" s="38"/>
      <c r="I145" s="32"/>
      <c r="J145" s="39"/>
      <c r="K145" s="32"/>
      <c r="L145" s="39"/>
      <c r="M145" s="32"/>
      <c r="N145" s="16"/>
      <c r="O145" s="42"/>
      <c r="P145" s="48"/>
      <c r="Q145" s="38"/>
      <c r="R145" s="48"/>
      <c r="S145" s="50"/>
      <c r="T145" s="38"/>
      <c r="U145" s="48"/>
      <c r="V145" s="50"/>
      <c r="W145" s="16"/>
      <c r="X145" s="38"/>
      <c r="Y145" s="32"/>
      <c r="Z145" s="50"/>
      <c r="AA145" s="17"/>
      <c r="AB145" s="24"/>
      <c r="AC145" s="50"/>
      <c r="AD145" s="17"/>
      <c r="AE145" s="24"/>
      <c r="AF145" s="50"/>
      <c r="AG145" s="50"/>
      <c r="AH145" s="50"/>
      <c r="AI145" s="53"/>
      <c r="AJ145" s="24"/>
      <c r="AK145" s="50"/>
      <c r="AL145" s="16"/>
      <c r="AM145" s="1"/>
      <c r="AN145" s="21" t="str">
        <f t="shared" si="18"/>
        <v>N/A</v>
      </c>
      <c r="AO145" s="18" t="str">
        <f t="shared" si="29"/>
        <v>N</v>
      </c>
      <c r="AP145" s="18" t="str">
        <f t="shared" si="30"/>
        <v>N</v>
      </c>
      <c r="AQ145" s="18" t="str">
        <f t="shared" si="31"/>
        <v>N</v>
      </c>
      <c r="AR145" s="18" t="str">
        <f t="shared" si="32"/>
        <v>N</v>
      </c>
      <c r="AS145" s="18" t="str">
        <f t="shared" si="37"/>
        <v>N</v>
      </c>
      <c r="AT145" s="18" t="str">
        <f t="shared" si="33"/>
        <v>N</v>
      </c>
      <c r="AU145" s="18" t="str">
        <f t="shared" si="34"/>
        <v>N</v>
      </c>
      <c r="AV145" s="22" t="str">
        <f t="shared" si="35"/>
        <v>N</v>
      </c>
      <c r="AW145" s="23" t="str">
        <f t="shared" si="36"/>
        <v>N</v>
      </c>
    </row>
    <row r="146" spans="1:49" ht="15">
      <c r="A146" s="58">
        <f t="shared" si="19"/>
        <v>0</v>
      </c>
      <c r="B146" s="31"/>
      <c r="C146" s="24"/>
      <c r="D146" s="16"/>
      <c r="E146" s="24"/>
      <c r="F146" s="39"/>
      <c r="G146" s="32"/>
      <c r="H146" s="38"/>
      <c r="I146" s="32"/>
      <c r="J146" s="39"/>
      <c r="K146" s="32"/>
      <c r="L146" s="39"/>
      <c r="M146" s="32"/>
      <c r="N146" s="16"/>
      <c r="O146" s="42"/>
      <c r="P146" s="48"/>
      <c r="Q146" s="38"/>
      <c r="R146" s="48"/>
      <c r="S146" s="50"/>
      <c r="T146" s="38"/>
      <c r="U146" s="48"/>
      <c r="V146" s="50"/>
      <c r="W146" s="16"/>
      <c r="X146" s="38"/>
      <c r="Y146" s="32"/>
      <c r="Z146" s="50"/>
      <c r="AA146" s="17"/>
      <c r="AB146" s="24"/>
      <c r="AC146" s="50"/>
      <c r="AD146" s="17"/>
      <c r="AE146" s="24"/>
      <c r="AF146" s="50"/>
      <c r="AG146" s="50"/>
      <c r="AH146" s="50"/>
      <c r="AI146" s="53"/>
      <c r="AJ146" s="24"/>
      <c r="AK146" s="50"/>
      <c r="AL146" s="16"/>
      <c r="AM146" s="1"/>
      <c r="AN146" s="21" t="str">
        <f t="shared" si="18"/>
        <v>N/A</v>
      </c>
      <c r="AO146" s="18" t="str">
        <f t="shared" si="29"/>
        <v>N</v>
      </c>
      <c r="AP146" s="18" t="str">
        <f t="shared" si="30"/>
        <v>N</v>
      </c>
      <c r="AQ146" s="18" t="str">
        <f t="shared" si="31"/>
        <v>N</v>
      </c>
      <c r="AR146" s="18" t="str">
        <f t="shared" si="32"/>
        <v>N</v>
      </c>
      <c r="AS146" s="18" t="str">
        <f t="shared" si="37"/>
        <v>N</v>
      </c>
      <c r="AT146" s="18" t="str">
        <f t="shared" si="33"/>
        <v>N</v>
      </c>
      <c r="AU146" s="18" t="str">
        <f t="shared" si="34"/>
        <v>N</v>
      </c>
      <c r="AV146" s="22" t="str">
        <f t="shared" si="35"/>
        <v>N</v>
      </c>
      <c r="AW146" s="23" t="str">
        <f t="shared" si="36"/>
        <v>N</v>
      </c>
    </row>
    <row r="147" spans="1:49" ht="15">
      <c r="A147" s="58">
        <f t="shared" si="19"/>
        <v>0</v>
      </c>
      <c r="B147" s="31"/>
      <c r="C147" s="24"/>
      <c r="D147" s="16"/>
      <c r="E147" s="24"/>
      <c r="F147" s="39"/>
      <c r="G147" s="32"/>
      <c r="H147" s="38"/>
      <c r="I147" s="32"/>
      <c r="J147" s="39"/>
      <c r="K147" s="32"/>
      <c r="L147" s="39"/>
      <c r="M147" s="32"/>
      <c r="N147" s="16"/>
      <c r="O147" s="42"/>
      <c r="P147" s="48"/>
      <c r="Q147" s="38"/>
      <c r="R147" s="48"/>
      <c r="S147" s="50"/>
      <c r="T147" s="38"/>
      <c r="U147" s="48"/>
      <c r="V147" s="50"/>
      <c r="W147" s="16"/>
      <c r="X147" s="38"/>
      <c r="Y147" s="32"/>
      <c r="Z147" s="50"/>
      <c r="AA147" s="17"/>
      <c r="AB147" s="24"/>
      <c r="AC147" s="50"/>
      <c r="AD147" s="17"/>
      <c r="AE147" s="24"/>
      <c r="AF147" s="50"/>
      <c r="AG147" s="50"/>
      <c r="AH147" s="50"/>
      <c r="AI147" s="53"/>
      <c r="AJ147" s="24"/>
      <c r="AK147" s="50"/>
      <c r="AL147" s="16"/>
      <c r="AM147" s="1"/>
      <c r="AN147" s="21" t="str">
        <f t="shared" si="18"/>
        <v>N/A</v>
      </c>
      <c r="AO147" s="18" t="str">
        <f t="shared" si="29"/>
        <v>N</v>
      </c>
      <c r="AP147" s="18" t="str">
        <f t="shared" si="30"/>
        <v>N</v>
      </c>
      <c r="AQ147" s="18" t="str">
        <f t="shared" si="31"/>
        <v>N</v>
      </c>
      <c r="AR147" s="18" t="str">
        <f t="shared" si="32"/>
        <v>N</v>
      </c>
      <c r="AS147" s="18" t="str">
        <f t="shared" si="37"/>
        <v>N</v>
      </c>
      <c r="AT147" s="18" t="str">
        <f t="shared" si="33"/>
        <v>N</v>
      </c>
      <c r="AU147" s="18" t="str">
        <f t="shared" si="34"/>
        <v>N</v>
      </c>
      <c r="AV147" s="22" t="str">
        <f t="shared" si="35"/>
        <v>N</v>
      </c>
      <c r="AW147" s="23" t="str">
        <f t="shared" si="36"/>
        <v>N</v>
      </c>
    </row>
    <row r="148" spans="1:49" ht="15">
      <c r="A148" s="58">
        <f t="shared" si="19"/>
        <v>0</v>
      </c>
      <c r="B148" s="31"/>
      <c r="C148" s="24"/>
      <c r="D148" s="16"/>
      <c r="E148" s="24"/>
      <c r="F148" s="39"/>
      <c r="G148" s="32"/>
      <c r="H148" s="38"/>
      <c r="I148" s="32"/>
      <c r="J148" s="39"/>
      <c r="K148" s="32"/>
      <c r="L148" s="39"/>
      <c r="M148" s="32"/>
      <c r="N148" s="16"/>
      <c r="O148" s="42"/>
      <c r="P148" s="48"/>
      <c r="Q148" s="38"/>
      <c r="R148" s="48"/>
      <c r="S148" s="50"/>
      <c r="T148" s="38"/>
      <c r="U148" s="48"/>
      <c r="V148" s="50"/>
      <c r="W148" s="16"/>
      <c r="X148" s="38"/>
      <c r="Y148" s="32"/>
      <c r="Z148" s="50"/>
      <c r="AA148" s="17"/>
      <c r="AB148" s="24"/>
      <c r="AC148" s="50"/>
      <c r="AD148" s="17"/>
      <c r="AE148" s="24"/>
      <c r="AF148" s="50"/>
      <c r="AG148" s="50"/>
      <c r="AH148" s="50"/>
      <c r="AI148" s="53"/>
      <c r="AJ148" s="24"/>
      <c r="AK148" s="50"/>
      <c r="AL148" s="16"/>
      <c r="AM148" s="1"/>
      <c r="AN148" s="21" t="str">
        <f t="shared" si="18"/>
        <v>N/A</v>
      </c>
      <c r="AO148" s="18" t="str">
        <f t="shared" si="29"/>
        <v>N</v>
      </c>
      <c r="AP148" s="18" t="str">
        <f t="shared" si="30"/>
        <v>N</v>
      </c>
      <c r="AQ148" s="18" t="str">
        <f t="shared" si="31"/>
        <v>N</v>
      </c>
      <c r="AR148" s="18" t="str">
        <f t="shared" si="32"/>
        <v>N</v>
      </c>
      <c r="AS148" s="18" t="str">
        <f t="shared" si="37"/>
        <v>N</v>
      </c>
      <c r="AT148" s="18" t="str">
        <f t="shared" si="33"/>
        <v>N</v>
      </c>
      <c r="AU148" s="18" t="str">
        <f t="shared" si="34"/>
        <v>N</v>
      </c>
      <c r="AV148" s="22" t="str">
        <f t="shared" si="35"/>
        <v>N</v>
      </c>
      <c r="AW148" s="23" t="str">
        <f t="shared" si="36"/>
        <v>N</v>
      </c>
    </row>
    <row r="149" spans="1:49" ht="15">
      <c r="A149" s="58">
        <f t="shared" si="19"/>
        <v>0</v>
      </c>
      <c r="B149" s="31"/>
      <c r="C149" s="24"/>
      <c r="D149" s="16"/>
      <c r="E149" s="24"/>
      <c r="F149" s="39"/>
      <c r="G149" s="32"/>
      <c r="H149" s="38"/>
      <c r="I149" s="32"/>
      <c r="J149" s="39"/>
      <c r="K149" s="32"/>
      <c r="L149" s="39"/>
      <c r="M149" s="32"/>
      <c r="N149" s="16"/>
      <c r="O149" s="42"/>
      <c r="P149" s="48"/>
      <c r="Q149" s="38"/>
      <c r="R149" s="48"/>
      <c r="S149" s="50"/>
      <c r="T149" s="38"/>
      <c r="U149" s="48"/>
      <c r="V149" s="50"/>
      <c r="W149" s="16"/>
      <c r="X149" s="38"/>
      <c r="Y149" s="32"/>
      <c r="Z149" s="50"/>
      <c r="AA149" s="17"/>
      <c r="AB149" s="24"/>
      <c r="AC149" s="50"/>
      <c r="AD149" s="17"/>
      <c r="AE149" s="24"/>
      <c r="AF149" s="50"/>
      <c r="AG149" s="50"/>
      <c r="AH149" s="50"/>
      <c r="AI149" s="53"/>
      <c r="AJ149" s="24"/>
      <c r="AK149" s="50"/>
      <c r="AL149" s="16"/>
      <c r="AM149" s="1"/>
      <c r="AN149" s="21" t="str">
        <f t="shared" si="18"/>
        <v>N/A</v>
      </c>
      <c r="AO149" s="18" t="str">
        <f t="shared" si="29"/>
        <v>N</v>
      </c>
      <c r="AP149" s="18" t="str">
        <f t="shared" si="30"/>
        <v>N</v>
      </c>
      <c r="AQ149" s="18" t="str">
        <f t="shared" si="31"/>
        <v>N</v>
      </c>
      <c r="AR149" s="18" t="str">
        <f t="shared" si="32"/>
        <v>N</v>
      </c>
      <c r="AS149" s="18" t="str">
        <f t="shared" si="37"/>
        <v>N</v>
      </c>
      <c r="AT149" s="18" t="str">
        <f t="shared" si="33"/>
        <v>N</v>
      </c>
      <c r="AU149" s="18" t="str">
        <f t="shared" si="34"/>
        <v>N</v>
      </c>
      <c r="AV149" s="22" t="str">
        <f t="shared" si="35"/>
        <v>N</v>
      </c>
      <c r="AW149" s="23" t="str">
        <f t="shared" si="36"/>
        <v>N</v>
      </c>
    </row>
    <row r="150" spans="1:49" ht="15">
      <c r="A150" s="58">
        <f t="shared" si="19"/>
        <v>0</v>
      </c>
      <c r="B150" s="31"/>
      <c r="C150" s="24"/>
      <c r="D150" s="16"/>
      <c r="E150" s="24"/>
      <c r="F150" s="39"/>
      <c r="G150" s="32"/>
      <c r="H150" s="38"/>
      <c r="I150" s="32"/>
      <c r="J150" s="39"/>
      <c r="K150" s="32"/>
      <c r="L150" s="39"/>
      <c r="M150" s="32"/>
      <c r="N150" s="16"/>
      <c r="O150" s="42"/>
      <c r="P150" s="48"/>
      <c r="Q150" s="38"/>
      <c r="R150" s="48"/>
      <c r="S150" s="50"/>
      <c r="T150" s="38"/>
      <c r="U150" s="48"/>
      <c r="V150" s="50"/>
      <c r="W150" s="16"/>
      <c r="X150" s="38"/>
      <c r="Y150" s="32"/>
      <c r="Z150" s="50"/>
      <c r="AA150" s="17"/>
      <c r="AB150" s="24"/>
      <c r="AC150" s="50"/>
      <c r="AD150" s="17"/>
      <c r="AE150" s="24"/>
      <c r="AF150" s="50"/>
      <c r="AG150" s="50"/>
      <c r="AH150" s="50"/>
      <c r="AI150" s="53"/>
      <c r="AJ150" s="24"/>
      <c r="AK150" s="50"/>
      <c r="AL150" s="16"/>
      <c r="AM150" s="1"/>
      <c r="AN150" s="21" t="str">
        <f t="shared" si="18"/>
        <v>N/A</v>
      </c>
      <c r="AO150" s="18" t="str">
        <f t="shared" si="29"/>
        <v>N</v>
      </c>
      <c r="AP150" s="18" t="str">
        <f t="shared" si="30"/>
        <v>N</v>
      </c>
      <c r="AQ150" s="18" t="str">
        <f t="shared" si="31"/>
        <v>N</v>
      </c>
      <c r="AR150" s="18" t="str">
        <f t="shared" si="32"/>
        <v>N</v>
      </c>
      <c r="AS150" s="18" t="str">
        <f t="shared" si="37"/>
        <v>N</v>
      </c>
      <c r="AT150" s="18" t="str">
        <f t="shared" si="33"/>
        <v>N</v>
      </c>
      <c r="AU150" s="18" t="str">
        <f t="shared" si="34"/>
        <v>N</v>
      </c>
      <c r="AV150" s="22" t="str">
        <f t="shared" si="35"/>
        <v>N</v>
      </c>
      <c r="AW150" s="23" t="str">
        <f t="shared" si="36"/>
        <v>N</v>
      </c>
    </row>
    <row r="151" spans="1:49" ht="15">
      <c r="A151" s="58">
        <f t="shared" si="19"/>
        <v>0</v>
      </c>
      <c r="B151" s="31"/>
      <c r="C151" s="24"/>
      <c r="D151" s="16"/>
      <c r="E151" s="24"/>
      <c r="F151" s="39"/>
      <c r="G151" s="32"/>
      <c r="H151" s="38"/>
      <c r="I151" s="32"/>
      <c r="J151" s="39"/>
      <c r="K151" s="32"/>
      <c r="L151" s="39"/>
      <c r="M151" s="32"/>
      <c r="N151" s="16"/>
      <c r="O151" s="42"/>
      <c r="P151" s="48"/>
      <c r="Q151" s="38"/>
      <c r="R151" s="48"/>
      <c r="S151" s="50"/>
      <c r="T151" s="38"/>
      <c r="U151" s="48"/>
      <c r="V151" s="50"/>
      <c r="W151" s="16"/>
      <c r="X151" s="38"/>
      <c r="Y151" s="32"/>
      <c r="Z151" s="50"/>
      <c r="AA151" s="17"/>
      <c r="AB151" s="24"/>
      <c r="AC151" s="50"/>
      <c r="AD151" s="17"/>
      <c r="AE151" s="24"/>
      <c r="AF151" s="50"/>
      <c r="AG151" s="50"/>
      <c r="AH151" s="50"/>
      <c r="AI151" s="53"/>
      <c r="AJ151" s="24"/>
      <c r="AK151" s="50"/>
      <c r="AL151" s="16"/>
      <c r="AM151" s="1"/>
      <c r="AN151" s="21" t="str">
        <f t="shared" si="18"/>
        <v>N/A</v>
      </c>
      <c r="AO151" s="18" t="str">
        <f t="shared" si="29"/>
        <v>N</v>
      </c>
      <c r="AP151" s="18" t="str">
        <f t="shared" si="30"/>
        <v>N</v>
      </c>
      <c r="AQ151" s="18" t="str">
        <f t="shared" si="31"/>
        <v>N</v>
      </c>
      <c r="AR151" s="18" t="str">
        <f t="shared" si="32"/>
        <v>N</v>
      </c>
      <c r="AS151" s="18" t="str">
        <f t="shared" si="37"/>
        <v>N</v>
      </c>
      <c r="AT151" s="18" t="str">
        <f t="shared" si="33"/>
        <v>N</v>
      </c>
      <c r="AU151" s="18" t="str">
        <f t="shared" si="34"/>
        <v>N</v>
      </c>
      <c r="AV151" s="22" t="str">
        <f t="shared" si="35"/>
        <v>N</v>
      </c>
      <c r="AW151" s="23" t="str">
        <f t="shared" si="36"/>
        <v>N</v>
      </c>
    </row>
    <row r="152" spans="1:49" ht="15">
      <c r="A152" s="58">
        <f t="shared" si="19"/>
        <v>0</v>
      </c>
      <c r="B152" s="31"/>
      <c r="C152" s="24"/>
      <c r="D152" s="16"/>
      <c r="E152" s="24"/>
      <c r="F152" s="39"/>
      <c r="G152" s="32"/>
      <c r="H152" s="38"/>
      <c r="I152" s="32"/>
      <c r="J152" s="39"/>
      <c r="K152" s="32"/>
      <c r="L152" s="39"/>
      <c r="M152" s="32"/>
      <c r="N152" s="16"/>
      <c r="O152" s="42"/>
      <c r="P152" s="48"/>
      <c r="Q152" s="38"/>
      <c r="R152" s="48"/>
      <c r="S152" s="50"/>
      <c r="T152" s="38"/>
      <c r="U152" s="48"/>
      <c r="V152" s="50"/>
      <c r="W152" s="16"/>
      <c r="X152" s="38"/>
      <c r="Y152" s="32"/>
      <c r="Z152" s="50"/>
      <c r="AA152" s="17"/>
      <c r="AB152" s="24"/>
      <c r="AC152" s="50"/>
      <c r="AD152" s="17"/>
      <c r="AE152" s="24"/>
      <c r="AF152" s="50"/>
      <c r="AG152" s="50"/>
      <c r="AH152" s="50"/>
      <c r="AI152" s="53"/>
      <c r="AJ152" s="24"/>
      <c r="AK152" s="50"/>
      <c r="AL152" s="16"/>
      <c r="AM152" s="1"/>
      <c r="AN152" s="21" t="str">
        <f t="shared" si="18"/>
        <v>N/A</v>
      </c>
      <c r="AO152" s="18" t="str">
        <f t="shared" si="29"/>
        <v>N</v>
      </c>
      <c r="AP152" s="18" t="str">
        <f t="shared" si="30"/>
        <v>N</v>
      </c>
      <c r="AQ152" s="18" t="str">
        <f t="shared" si="31"/>
        <v>N</v>
      </c>
      <c r="AR152" s="18" t="str">
        <f t="shared" si="32"/>
        <v>N</v>
      </c>
      <c r="AS152" s="18" t="str">
        <f t="shared" si="37"/>
        <v>N</v>
      </c>
      <c r="AT152" s="18" t="str">
        <f t="shared" si="33"/>
        <v>N</v>
      </c>
      <c r="AU152" s="18" t="str">
        <f t="shared" si="34"/>
        <v>N</v>
      </c>
      <c r="AV152" s="22" t="str">
        <f t="shared" si="35"/>
        <v>N</v>
      </c>
      <c r="AW152" s="23" t="str">
        <f t="shared" si="36"/>
        <v>N</v>
      </c>
    </row>
    <row r="153" spans="1:49" ht="15">
      <c r="A153" s="58">
        <f t="shared" si="19"/>
        <v>0</v>
      </c>
      <c r="B153" s="31"/>
      <c r="C153" s="24"/>
      <c r="D153" s="16"/>
      <c r="E153" s="24"/>
      <c r="F153" s="39"/>
      <c r="G153" s="32"/>
      <c r="H153" s="38"/>
      <c r="I153" s="32"/>
      <c r="J153" s="39"/>
      <c r="K153" s="32"/>
      <c r="L153" s="39"/>
      <c r="M153" s="32"/>
      <c r="N153" s="16"/>
      <c r="O153" s="42"/>
      <c r="P153" s="48"/>
      <c r="Q153" s="38"/>
      <c r="R153" s="48"/>
      <c r="S153" s="50"/>
      <c r="T153" s="38"/>
      <c r="U153" s="48"/>
      <c r="V153" s="50"/>
      <c r="W153" s="16"/>
      <c r="X153" s="38"/>
      <c r="Y153" s="32"/>
      <c r="Z153" s="50"/>
      <c r="AA153" s="17"/>
      <c r="AB153" s="24"/>
      <c r="AC153" s="50"/>
      <c r="AD153" s="17"/>
      <c r="AE153" s="24"/>
      <c r="AF153" s="50"/>
      <c r="AG153" s="50"/>
      <c r="AH153" s="50"/>
      <c r="AI153" s="53"/>
      <c r="AJ153" s="24"/>
      <c r="AK153" s="50"/>
      <c r="AL153" s="16"/>
      <c r="AM153" s="1"/>
      <c r="AN153" s="21" t="str">
        <f t="shared" si="18"/>
        <v>N/A</v>
      </c>
      <c r="AO153" s="18" t="str">
        <f t="shared" si="29"/>
        <v>N</v>
      </c>
      <c r="AP153" s="18" t="str">
        <f t="shared" si="30"/>
        <v>N</v>
      </c>
      <c r="AQ153" s="18" t="str">
        <f t="shared" si="31"/>
        <v>N</v>
      </c>
      <c r="AR153" s="18" t="str">
        <f t="shared" si="32"/>
        <v>N</v>
      </c>
      <c r="AS153" s="18" t="str">
        <f t="shared" si="37"/>
        <v>N</v>
      </c>
      <c r="AT153" s="18" t="str">
        <f t="shared" si="33"/>
        <v>N</v>
      </c>
      <c r="AU153" s="18" t="str">
        <f t="shared" si="34"/>
        <v>N</v>
      </c>
      <c r="AV153" s="22" t="str">
        <f t="shared" si="35"/>
        <v>N</v>
      </c>
      <c r="AW153" s="23" t="str">
        <f t="shared" si="36"/>
        <v>N</v>
      </c>
    </row>
    <row r="154" spans="1:49" ht="15">
      <c r="A154" s="58">
        <f t="shared" si="19"/>
        <v>0</v>
      </c>
      <c r="B154" s="31"/>
      <c r="C154" s="24"/>
      <c r="D154" s="16"/>
      <c r="E154" s="24"/>
      <c r="F154" s="39"/>
      <c r="G154" s="32"/>
      <c r="H154" s="38"/>
      <c r="I154" s="32"/>
      <c r="J154" s="39"/>
      <c r="K154" s="32"/>
      <c r="L154" s="39"/>
      <c r="M154" s="32"/>
      <c r="N154" s="16"/>
      <c r="O154" s="42"/>
      <c r="P154" s="48"/>
      <c r="Q154" s="38"/>
      <c r="R154" s="48"/>
      <c r="S154" s="50"/>
      <c r="T154" s="38"/>
      <c r="U154" s="48"/>
      <c r="V154" s="50"/>
      <c r="W154" s="16"/>
      <c r="X154" s="38"/>
      <c r="Y154" s="32"/>
      <c r="Z154" s="50"/>
      <c r="AA154" s="17"/>
      <c r="AB154" s="24"/>
      <c r="AC154" s="50"/>
      <c r="AD154" s="17"/>
      <c r="AE154" s="24"/>
      <c r="AF154" s="50"/>
      <c r="AG154" s="50"/>
      <c r="AH154" s="50"/>
      <c r="AI154" s="53"/>
      <c r="AJ154" s="24"/>
      <c r="AK154" s="50"/>
      <c r="AL154" s="16"/>
      <c r="AM154" s="1"/>
      <c r="AN154" s="21" t="str">
        <f t="shared" si="18"/>
        <v>N/A</v>
      </c>
      <c r="AO154" s="18" t="str">
        <f t="shared" si="29"/>
        <v>N</v>
      </c>
      <c r="AP154" s="18" t="str">
        <f t="shared" si="30"/>
        <v>N</v>
      </c>
      <c r="AQ154" s="18" t="str">
        <f t="shared" si="31"/>
        <v>N</v>
      </c>
      <c r="AR154" s="18" t="str">
        <f t="shared" si="32"/>
        <v>N</v>
      </c>
      <c r="AS154" s="18" t="str">
        <f t="shared" si="37"/>
        <v>N</v>
      </c>
      <c r="AT154" s="18" t="str">
        <f t="shared" si="33"/>
        <v>N</v>
      </c>
      <c r="AU154" s="18" t="str">
        <f t="shared" si="34"/>
        <v>N</v>
      </c>
      <c r="AV154" s="22" t="str">
        <f t="shared" si="35"/>
        <v>N</v>
      </c>
      <c r="AW154" s="23" t="str">
        <f t="shared" si="36"/>
        <v>N</v>
      </c>
    </row>
    <row r="155" spans="1:49" ht="15">
      <c r="A155" s="58">
        <f t="shared" si="19"/>
        <v>0</v>
      </c>
      <c r="B155" s="31"/>
      <c r="C155" s="24"/>
      <c r="D155" s="16"/>
      <c r="E155" s="24"/>
      <c r="F155" s="39"/>
      <c r="G155" s="32"/>
      <c r="H155" s="38"/>
      <c r="I155" s="32"/>
      <c r="J155" s="39"/>
      <c r="K155" s="32"/>
      <c r="L155" s="39"/>
      <c r="M155" s="32"/>
      <c r="N155" s="16"/>
      <c r="O155" s="42"/>
      <c r="P155" s="48"/>
      <c r="Q155" s="38"/>
      <c r="R155" s="48"/>
      <c r="S155" s="50"/>
      <c r="T155" s="38"/>
      <c r="U155" s="48"/>
      <c r="V155" s="50"/>
      <c r="W155" s="16"/>
      <c r="X155" s="38"/>
      <c r="Y155" s="32"/>
      <c r="Z155" s="50"/>
      <c r="AA155" s="17"/>
      <c r="AB155" s="24"/>
      <c r="AC155" s="50"/>
      <c r="AD155" s="17"/>
      <c r="AE155" s="24"/>
      <c r="AF155" s="50"/>
      <c r="AG155" s="50"/>
      <c r="AH155" s="50"/>
      <c r="AI155" s="53"/>
      <c r="AJ155" s="24"/>
      <c r="AK155" s="50"/>
      <c r="AL155" s="16"/>
      <c r="AM155" s="1"/>
      <c r="AN155" s="21" t="str">
        <f t="shared" si="18"/>
        <v>N/A</v>
      </c>
      <c r="AO155" s="18" t="str">
        <f t="shared" si="29"/>
        <v>N</v>
      </c>
      <c r="AP155" s="18" t="str">
        <f t="shared" si="30"/>
        <v>N</v>
      </c>
      <c r="AQ155" s="18" t="str">
        <f t="shared" si="31"/>
        <v>N</v>
      </c>
      <c r="AR155" s="18" t="str">
        <f t="shared" si="32"/>
        <v>N</v>
      </c>
      <c r="AS155" s="18" t="str">
        <f t="shared" si="37"/>
        <v>N</v>
      </c>
      <c r="AT155" s="18" t="str">
        <f t="shared" si="33"/>
        <v>N</v>
      </c>
      <c r="AU155" s="18" t="str">
        <f t="shared" si="34"/>
        <v>N</v>
      </c>
      <c r="AV155" s="22" t="str">
        <f t="shared" si="35"/>
        <v>N</v>
      </c>
      <c r="AW155" s="23" t="str">
        <f t="shared" si="36"/>
        <v>N</v>
      </c>
    </row>
    <row r="156" spans="1:49" ht="15">
      <c r="A156" s="58">
        <f t="shared" si="19"/>
        <v>0</v>
      </c>
      <c r="B156" s="31"/>
      <c r="C156" s="24"/>
      <c r="D156" s="16"/>
      <c r="E156" s="24"/>
      <c r="F156" s="39"/>
      <c r="G156" s="32"/>
      <c r="H156" s="38"/>
      <c r="I156" s="32"/>
      <c r="J156" s="39"/>
      <c r="K156" s="32"/>
      <c r="L156" s="39"/>
      <c r="M156" s="32"/>
      <c r="N156" s="16"/>
      <c r="O156" s="42"/>
      <c r="P156" s="48"/>
      <c r="Q156" s="38"/>
      <c r="R156" s="48"/>
      <c r="S156" s="50"/>
      <c r="T156" s="38"/>
      <c r="U156" s="48"/>
      <c r="V156" s="50"/>
      <c r="W156" s="16"/>
      <c r="X156" s="38"/>
      <c r="Y156" s="32"/>
      <c r="Z156" s="50"/>
      <c r="AA156" s="17"/>
      <c r="AB156" s="24"/>
      <c r="AC156" s="50"/>
      <c r="AD156" s="17"/>
      <c r="AE156" s="24"/>
      <c r="AF156" s="50"/>
      <c r="AG156" s="50"/>
      <c r="AH156" s="50"/>
      <c r="AI156" s="53"/>
      <c r="AJ156" s="24"/>
      <c r="AK156" s="50"/>
      <c r="AL156" s="16"/>
      <c r="AM156" s="1"/>
      <c r="AN156" s="21" t="str">
        <f t="shared" si="18"/>
        <v>N/A</v>
      </c>
      <c r="AO156" s="18" t="str">
        <f t="shared" si="29"/>
        <v>N</v>
      </c>
      <c r="AP156" s="18" t="str">
        <f t="shared" si="30"/>
        <v>N</v>
      </c>
      <c r="AQ156" s="18" t="str">
        <f t="shared" si="31"/>
        <v>N</v>
      </c>
      <c r="AR156" s="18" t="str">
        <f t="shared" si="32"/>
        <v>N</v>
      </c>
      <c r="AS156" s="18" t="str">
        <f t="shared" si="37"/>
        <v>N</v>
      </c>
      <c r="AT156" s="18" t="str">
        <f t="shared" si="33"/>
        <v>N</v>
      </c>
      <c r="AU156" s="18" t="str">
        <f t="shared" si="34"/>
        <v>N</v>
      </c>
      <c r="AV156" s="22" t="str">
        <f t="shared" si="35"/>
        <v>N</v>
      </c>
      <c r="AW156" s="23" t="str">
        <f t="shared" si="36"/>
        <v>N</v>
      </c>
    </row>
    <row r="157" spans="1:49" ht="15">
      <c r="A157" s="58">
        <f t="shared" si="19"/>
        <v>0</v>
      </c>
      <c r="B157" s="31"/>
      <c r="C157" s="24"/>
      <c r="D157" s="16"/>
      <c r="E157" s="24"/>
      <c r="F157" s="39"/>
      <c r="G157" s="32"/>
      <c r="H157" s="38"/>
      <c r="I157" s="32"/>
      <c r="J157" s="39"/>
      <c r="K157" s="32"/>
      <c r="L157" s="39"/>
      <c r="M157" s="32"/>
      <c r="N157" s="16"/>
      <c r="O157" s="42"/>
      <c r="P157" s="48"/>
      <c r="Q157" s="38"/>
      <c r="R157" s="48"/>
      <c r="S157" s="50"/>
      <c r="T157" s="38"/>
      <c r="U157" s="48"/>
      <c r="V157" s="50"/>
      <c r="W157" s="16"/>
      <c r="X157" s="38"/>
      <c r="Y157" s="32"/>
      <c r="Z157" s="50"/>
      <c r="AA157" s="17"/>
      <c r="AB157" s="24"/>
      <c r="AC157" s="50"/>
      <c r="AD157" s="17"/>
      <c r="AE157" s="24"/>
      <c r="AF157" s="50"/>
      <c r="AG157" s="50"/>
      <c r="AH157" s="50"/>
      <c r="AI157" s="53"/>
      <c r="AJ157" s="24"/>
      <c r="AK157" s="50"/>
      <c r="AL157" s="16"/>
      <c r="AM157" s="1"/>
      <c r="AN157" s="21" t="str">
        <f t="shared" si="18"/>
        <v>N/A</v>
      </c>
      <c r="AO157" s="18" t="str">
        <f t="shared" si="29"/>
        <v>N</v>
      </c>
      <c r="AP157" s="18" t="str">
        <f t="shared" si="30"/>
        <v>N</v>
      </c>
      <c r="AQ157" s="18" t="str">
        <f t="shared" si="31"/>
        <v>N</v>
      </c>
      <c r="AR157" s="18" t="str">
        <f t="shared" si="32"/>
        <v>N</v>
      </c>
      <c r="AS157" s="18" t="str">
        <f t="shared" si="37"/>
        <v>N</v>
      </c>
      <c r="AT157" s="18" t="str">
        <f t="shared" si="33"/>
        <v>N</v>
      </c>
      <c r="AU157" s="18" t="str">
        <f t="shared" si="34"/>
        <v>N</v>
      </c>
      <c r="AV157" s="22" t="str">
        <f t="shared" si="35"/>
        <v>N</v>
      </c>
      <c r="AW157" s="23" t="str">
        <f t="shared" si="36"/>
        <v>N</v>
      </c>
    </row>
    <row r="158" spans="1:49" ht="15">
      <c r="A158" s="58">
        <f t="shared" si="19"/>
        <v>0</v>
      </c>
      <c r="B158" s="31"/>
      <c r="C158" s="24"/>
      <c r="D158" s="16"/>
      <c r="E158" s="24"/>
      <c r="F158" s="39"/>
      <c r="G158" s="32"/>
      <c r="H158" s="38"/>
      <c r="I158" s="32"/>
      <c r="J158" s="39"/>
      <c r="K158" s="32"/>
      <c r="L158" s="39"/>
      <c r="M158" s="32"/>
      <c r="N158" s="16"/>
      <c r="O158" s="42"/>
      <c r="P158" s="48"/>
      <c r="Q158" s="38"/>
      <c r="R158" s="48"/>
      <c r="S158" s="50"/>
      <c r="T158" s="38"/>
      <c r="U158" s="48"/>
      <c r="V158" s="50"/>
      <c r="W158" s="16"/>
      <c r="X158" s="38"/>
      <c r="Y158" s="32"/>
      <c r="Z158" s="50"/>
      <c r="AA158" s="17"/>
      <c r="AB158" s="24"/>
      <c r="AC158" s="50"/>
      <c r="AD158" s="17"/>
      <c r="AE158" s="24"/>
      <c r="AF158" s="50"/>
      <c r="AG158" s="50"/>
      <c r="AH158" s="50"/>
      <c r="AI158" s="53"/>
      <c r="AJ158" s="24"/>
      <c r="AK158" s="50"/>
      <c r="AL158" s="16"/>
      <c r="AM158" s="1"/>
      <c r="AN158" s="21" t="str">
        <f t="shared" si="18"/>
        <v>N/A</v>
      </c>
      <c r="AO158" s="18" t="str">
        <f t="shared" si="29"/>
        <v>N</v>
      </c>
      <c r="AP158" s="18" t="str">
        <f t="shared" si="30"/>
        <v>N</v>
      </c>
      <c r="AQ158" s="18" t="str">
        <f t="shared" si="31"/>
        <v>N</v>
      </c>
      <c r="AR158" s="18" t="str">
        <f t="shared" si="32"/>
        <v>N</v>
      </c>
      <c r="AS158" s="18" t="str">
        <f t="shared" si="37"/>
        <v>N</v>
      </c>
      <c r="AT158" s="18" t="str">
        <f t="shared" si="33"/>
        <v>N</v>
      </c>
      <c r="AU158" s="18" t="str">
        <f t="shared" si="34"/>
        <v>N</v>
      </c>
      <c r="AV158" s="22" t="str">
        <f t="shared" si="35"/>
        <v>N</v>
      </c>
      <c r="AW158" s="23" t="str">
        <f t="shared" si="36"/>
        <v>N</v>
      </c>
    </row>
    <row r="159" spans="1:49" ht="15">
      <c r="A159" s="58">
        <f t="shared" si="19"/>
        <v>0</v>
      </c>
      <c r="B159" s="31"/>
      <c r="C159" s="24"/>
      <c r="D159" s="16"/>
      <c r="E159" s="24"/>
      <c r="F159" s="39"/>
      <c r="G159" s="32"/>
      <c r="H159" s="38"/>
      <c r="I159" s="32"/>
      <c r="J159" s="39"/>
      <c r="K159" s="32"/>
      <c r="L159" s="39"/>
      <c r="M159" s="32"/>
      <c r="N159" s="16"/>
      <c r="O159" s="42"/>
      <c r="P159" s="48"/>
      <c r="Q159" s="38"/>
      <c r="R159" s="48"/>
      <c r="S159" s="50"/>
      <c r="T159" s="38"/>
      <c r="U159" s="48"/>
      <c r="V159" s="50"/>
      <c r="W159" s="16"/>
      <c r="X159" s="38"/>
      <c r="Y159" s="32"/>
      <c r="Z159" s="50"/>
      <c r="AA159" s="17"/>
      <c r="AB159" s="24"/>
      <c r="AC159" s="50"/>
      <c r="AD159" s="17"/>
      <c r="AE159" s="24"/>
      <c r="AF159" s="50"/>
      <c r="AG159" s="50"/>
      <c r="AH159" s="50"/>
      <c r="AI159" s="53"/>
      <c r="AJ159" s="24"/>
      <c r="AK159" s="50"/>
      <c r="AL159" s="16"/>
      <c r="AM159" s="1"/>
      <c r="AN159" s="21" t="str">
        <f t="shared" si="18"/>
        <v>N/A</v>
      </c>
      <c r="AO159" s="18" t="str">
        <f t="shared" si="29"/>
        <v>N</v>
      </c>
      <c r="AP159" s="18" t="str">
        <f t="shared" si="30"/>
        <v>N</v>
      </c>
      <c r="AQ159" s="18" t="str">
        <f t="shared" si="31"/>
        <v>N</v>
      </c>
      <c r="AR159" s="18" t="str">
        <f t="shared" si="32"/>
        <v>N</v>
      </c>
      <c r="AS159" s="18" t="str">
        <f t="shared" si="37"/>
        <v>N</v>
      </c>
      <c r="AT159" s="18" t="str">
        <f t="shared" si="33"/>
        <v>N</v>
      </c>
      <c r="AU159" s="18" t="str">
        <f t="shared" si="34"/>
        <v>N</v>
      </c>
      <c r="AV159" s="22" t="str">
        <f t="shared" si="35"/>
        <v>N</v>
      </c>
      <c r="AW159" s="23" t="str">
        <f t="shared" si="36"/>
        <v>N</v>
      </c>
    </row>
    <row r="160" spans="1:49" ht="15">
      <c r="A160" s="58">
        <f t="shared" si="19"/>
        <v>0</v>
      </c>
      <c r="B160" s="31"/>
      <c r="C160" s="24"/>
      <c r="D160" s="16"/>
      <c r="E160" s="24"/>
      <c r="F160" s="39"/>
      <c r="G160" s="32"/>
      <c r="H160" s="38"/>
      <c r="I160" s="32"/>
      <c r="J160" s="39"/>
      <c r="K160" s="32"/>
      <c r="L160" s="39"/>
      <c r="M160" s="32"/>
      <c r="N160" s="16"/>
      <c r="O160" s="42"/>
      <c r="P160" s="48"/>
      <c r="Q160" s="38"/>
      <c r="R160" s="48"/>
      <c r="S160" s="50"/>
      <c r="T160" s="38"/>
      <c r="U160" s="48"/>
      <c r="V160" s="50"/>
      <c r="W160" s="16"/>
      <c r="X160" s="38"/>
      <c r="Y160" s="32"/>
      <c r="Z160" s="50"/>
      <c r="AA160" s="17"/>
      <c r="AB160" s="24"/>
      <c r="AC160" s="50"/>
      <c r="AD160" s="17"/>
      <c r="AE160" s="24"/>
      <c r="AF160" s="50"/>
      <c r="AG160" s="50"/>
      <c r="AH160" s="50"/>
      <c r="AI160" s="53"/>
      <c r="AJ160" s="24"/>
      <c r="AK160" s="50"/>
      <c r="AL160" s="16"/>
      <c r="AM160" s="1"/>
      <c r="AN160" s="21" t="str">
        <f t="shared" si="18"/>
        <v>N/A</v>
      </c>
      <c r="AO160" s="18" t="str">
        <f t="shared" si="29"/>
        <v>N</v>
      </c>
      <c r="AP160" s="18" t="str">
        <f t="shared" si="30"/>
        <v>N</v>
      </c>
      <c r="AQ160" s="18" t="str">
        <f t="shared" si="31"/>
        <v>N</v>
      </c>
      <c r="AR160" s="18" t="str">
        <f t="shared" si="32"/>
        <v>N</v>
      </c>
      <c r="AS160" s="18" t="str">
        <f t="shared" si="37"/>
        <v>N</v>
      </c>
      <c r="AT160" s="18" t="str">
        <f t="shared" si="33"/>
        <v>N</v>
      </c>
      <c r="AU160" s="18" t="str">
        <f t="shared" si="34"/>
        <v>N</v>
      </c>
      <c r="AV160" s="22" t="str">
        <f t="shared" si="35"/>
        <v>N</v>
      </c>
      <c r="AW160" s="23" t="str">
        <f t="shared" si="36"/>
        <v>N</v>
      </c>
    </row>
    <row r="161" spans="1:49" ht="15">
      <c r="A161" s="58">
        <f t="shared" si="19"/>
        <v>0</v>
      </c>
      <c r="B161" s="31"/>
      <c r="C161" s="24"/>
      <c r="D161" s="16"/>
      <c r="E161" s="24"/>
      <c r="F161" s="39"/>
      <c r="G161" s="32"/>
      <c r="H161" s="38"/>
      <c r="I161" s="32"/>
      <c r="J161" s="39"/>
      <c r="K161" s="32"/>
      <c r="L161" s="39"/>
      <c r="M161" s="32"/>
      <c r="N161" s="16"/>
      <c r="O161" s="42"/>
      <c r="P161" s="48"/>
      <c r="Q161" s="38"/>
      <c r="R161" s="48"/>
      <c r="S161" s="50"/>
      <c r="T161" s="38"/>
      <c r="U161" s="48"/>
      <c r="V161" s="50"/>
      <c r="W161" s="16"/>
      <c r="X161" s="38"/>
      <c r="Y161" s="32"/>
      <c r="Z161" s="50"/>
      <c r="AA161" s="17"/>
      <c r="AB161" s="24"/>
      <c r="AC161" s="50"/>
      <c r="AD161" s="17"/>
      <c r="AE161" s="24"/>
      <c r="AF161" s="50"/>
      <c r="AG161" s="50"/>
      <c r="AH161" s="50"/>
      <c r="AI161" s="53"/>
      <c r="AJ161" s="24"/>
      <c r="AK161" s="50"/>
      <c r="AL161" s="16"/>
      <c r="AM161" s="1"/>
      <c r="AN161" s="21" t="str">
        <f t="shared" si="18"/>
        <v>N/A</v>
      </c>
      <c r="AO161" s="18" t="str">
        <f t="shared" si="29"/>
        <v>N</v>
      </c>
      <c r="AP161" s="18" t="str">
        <f t="shared" si="30"/>
        <v>N</v>
      </c>
      <c r="AQ161" s="18" t="str">
        <f t="shared" si="31"/>
        <v>N</v>
      </c>
      <c r="AR161" s="18" t="str">
        <f t="shared" si="32"/>
        <v>N</v>
      </c>
      <c r="AS161" s="18" t="str">
        <f t="shared" si="37"/>
        <v>N</v>
      </c>
      <c r="AT161" s="18" t="str">
        <f t="shared" si="33"/>
        <v>N</v>
      </c>
      <c r="AU161" s="18" t="str">
        <f t="shared" si="34"/>
        <v>N</v>
      </c>
      <c r="AV161" s="22" t="str">
        <f t="shared" si="35"/>
        <v>N</v>
      </c>
      <c r="AW161" s="23" t="str">
        <f t="shared" si="36"/>
        <v>N</v>
      </c>
    </row>
    <row r="162" spans="1:49" ht="15">
      <c r="A162" s="58">
        <f t="shared" si="19"/>
        <v>0</v>
      </c>
      <c r="B162" s="31"/>
      <c r="C162" s="24"/>
      <c r="D162" s="16"/>
      <c r="E162" s="24"/>
      <c r="F162" s="39"/>
      <c r="G162" s="32"/>
      <c r="H162" s="38"/>
      <c r="I162" s="32"/>
      <c r="J162" s="39"/>
      <c r="K162" s="32"/>
      <c r="L162" s="39"/>
      <c r="M162" s="32"/>
      <c r="N162" s="16"/>
      <c r="O162" s="42"/>
      <c r="P162" s="48"/>
      <c r="Q162" s="38"/>
      <c r="R162" s="48"/>
      <c r="S162" s="50"/>
      <c r="T162" s="38"/>
      <c r="U162" s="48"/>
      <c r="V162" s="50"/>
      <c r="W162" s="16"/>
      <c r="X162" s="38"/>
      <c r="Y162" s="32"/>
      <c r="Z162" s="50"/>
      <c r="AA162" s="17"/>
      <c r="AB162" s="24"/>
      <c r="AC162" s="50"/>
      <c r="AD162" s="17"/>
      <c r="AE162" s="24"/>
      <c r="AF162" s="50"/>
      <c r="AG162" s="50"/>
      <c r="AH162" s="50"/>
      <c r="AI162" s="53"/>
      <c r="AJ162" s="24"/>
      <c r="AK162" s="50"/>
      <c r="AL162" s="16"/>
      <c r="AM162" s="1"/>
      <c r="AN162" s="21" t="str">
        <f t="shared" si="18"/>
        <v>N/A</v>
      </c>
      <c r="AO162" s="18" t="str">
        <f t="shared" si="29"/>
        <v>N</v>
      </c>
      <c r="AP162" s="18" t="str">
        <f t="shared" si="30"/>
        <v>N</v>
      </c>
      <c r="AQ162" s="18" t="str">
        <f t="shared" si="31"/>
        <v>N</v>
      </c>
      <c r="AR162" s="18" t="str">
        <f t="shared" si="32"/>
        <v>N</v>
      </c>
      <c r="AS162" s="18" t="str">
        <f t="shared" si="37"/>
        <v>N</v>
      </c>
      <c r="AT162" s="18" t="str">
        <f t="shared" si="33"/>
        <v>N</v>
      </c>
      <c r="AU162" s="18" t="str">
        <f t="shared" si="34"/>
        <v>N</v>
      </c>
      <c r="AV162" s="22" t="str">
        <f t="shared" si="35"/>
        <v>N</v>
      </c>
      <c r="AW162" s="23" t="str">
        <f t="shared" si="36"/>
        <v>N</v>
      </c>
    </row>
    <row r="163" spans="1:49" ht="15">
      <c r="A163" s="58">
        <f t="shared" si="19"/>
        <v>0</v>
      </c>
      <c r="B163" s="31"/>
      <c r="C163" s="24"/>
      <c r="D163" s="16"/>
      <c r="E163" s="24"/>
      <c r="F163" s="39"/>
      <c r="G163" s="32"/>
      <c r="H163" s="38"/>
      <c r="I163" s="32"/>
      <c r="J163" s="39"/>
      <c r="K163" s="32"/>
      <c r="L163" s="39"/>
      <c r="M163" s="32"/>
      <c r="N163" s="16"/>
      <c r="O163" s="42"/>
      <c r="P163" s="48"/>
      <c r="Q163" s="38"/>
      <c r="R163" s="48"/>
      <c r="S163" s="50"/>
      <c r="T163" s="38"/>
      <c r="U163" s="48"/>
      <c r="V163" s="50"/>
      <c r="W163" s="16"/>
      <c r="X163" s="38"/>
      <c r="Y163" s="32"/>
      <c r="Z163" s="50"/>
      <c r="AA163" s="17"/>
      <c r="AB163" s="24"/>
      <c r="AC163" s="50"/>
      <c r="AD163" s="17"/>
      <c r="AE163" s="24"/>
      <c r="AF163" s="50"/>
      <c r="AG163" s="50"/>
      <c r="AH163" s="50"/>
      <c r="AI163" s="53"/>
      <c r="AJ163" s="24"/>
      <c r="AK163" s="50"/>
      <c r="AL163" s="16"/>
      <c r="AM163" s="1"/>
      <c r="AN163" s="21" t="str">
        <f t="shared" si="18"/>
        <v>N/A</v>
      </c>
      <c r="AO163" s="18" t="str">
        <f t="shared" si="29"/>
        <v>N</v>
      </c>
      <c r="AP163" s="18" t="str">
        <f t="shared" si="30"/>
        <v>N</v>
      </c>
      <c r="AQ163" s="18" t="str">
        <f t="shared" si="31"/>
        <v>N</v>
      </c>
      <c r="AR163" s="18" t="str">
        <f t="shared" si="32"/>
        <v>N</v>
      </c>
      <c r="AS163" s="18" t="str">
        <f t="shared" si="37"/>
        <v>N</v>
      </c>
      <c r="AT163" s="18" t="str">
        <f t="shared" si="33"/>
        <v>N</v>
      </c>
      <c r="AU163" s="18" t="str">
        <f t="shared" si="34"/>
        <v>N</v>
      </c>
      <c r="AV163" s="22" t="str">
        <f t="shared" si="35"/>
        <v>N</v>
      </c>
      <c r="AW163" s="23" t="str">
        <f t="shared" si="36"/>
        <v>N</v>
      </c>
    </row>
    <row r="164" spans="1:49" ht="15">
      <c r="A164" s="58">
        <f t="shared" si="19"/>
        <v>0</v>
      </c>
      <c r="B164" s="31"/>
      <c r="C164" s="24"/>
      <c r="D164" s="16"/>
      <c r="E164" s="24"/>
      <c r="F164" s="39"/>
      <c r="G164" s="32"/>
      <c r="H164" s="38"/>
      <c r="I164" s="32"/>
      <c r="J164" s="39"/>
      <c r="K164" s="32"/>
      <c r="L164" s="39"/>
      <c r="M164" s="32"/>
      <c r="N164" s="16"/>
      <c r="O164" s="42"/>
      <c r="P164" s="48"/>
      <c r="Q164" s="38"/>
      <c r="R164" s="48"/>
      <c r="S164" s="50"/>
      <c r="T164" s="38"/>
      <c r="U164" s="48"/>
      <c r="V164" s="50"/>
      <c r="W164" s="16"/>
      <c r="X164" s="38"/>
      <c r="Y164" s="32"/>
      <c r="Z164" s="50"/>
      <c r="AA164" s="17"/>
      <c r="AB164" s="24"/>
      <c r="AC164" s="50"/>
      <c r="AD164" s="17"/>
      <c r="AE164" s="24"/>
      <c r="AF164" s="50"/>
      <c r="AG164" s="50"/>
      <c r="AH164" s="50"/>
      <c r="AI164" s="53"/>
      <c r="AJ164" s="24"/>
      <c r="AK164" s="50"/>
      <c r="AL164" s="16"/>
      <c r="AM164" s="1"/>
      <c r="AN164" s="21" t="str">
        <f t="shared" si="18"/>
        <v>N/A</v>
      </c>
      <c r="AO164" s="18" t="str">
        <f t="shared" si="29"/>
        <v>N</v>
      </c>
      <c r="AP164" s="18" t="str">
        <f t="shared" si="30"/>
        <v>N</v>
      </c>
      <c r="AQ164" s="18" t="str">
        <f t="shared" si="31"/>
        <v>N</v>
      </c>
      <c r="AR164" s="18" t="str">
        <f t="shared" si="32"/>
        <v>N</v>
      </c>
      <c r="AS164" s="18" t="str">
        <f t="shared" si="37"/>
        <v>N</v>
      </c>
      <c r="AT164" s="18" t="str">
        <f t="shared" si="33"/>
        <v>N</v>
      </c>
      <c r="AU164" s="18" t="str">
        <f t="shared" si="34"/>
        <v>N</v>
      </c>
      <c r="AV164" s="22" t="str">
        <f t="shared" si="35"/>
        <v>N</v>
      </c>
      <c r="AW164" s="23" t="str">
        <f t="shared" si="36"/>
        <v>N</v>
      </c>
    </row>
    <row r="165" spans="1:49" ht="15">
      <c r="A165" s="58">
        <f t="shared" si="19"/>
        <v>0</v>
      </c>
      <c r="B165" s="31"/>
      <c r="C165" s="24"/>
      <c r="D165" s="16"/>
      <c r="E165" s="24"/>
      <c r="F165" s="39"/>
      <c r="G165" s="32"/>
      <c r="H165" s="38"/>
      <c r="I165" s="32"/>
      <c r="J165" s="39"/>
      <c r="K165" s="32"/>
      <c r="L165" s="39"/>
      <c r="M165" s="32"/>
      <c r="N165" s="16"/>
      <c r="O165" s="42"/>
      <c r="P165" s="48"/>
      <c r="Q165" s="38"/>
      <c r="R165" s="48"/>
      <c r="S165" s="50"/>
      <c r="T165" s="38"/>
      <c r="U165" s="48"/>
      <c r="V165" s="50"/>
      <c r="W165" s="16"/>
      <c r="X165" s="38"/>
      <c r="Y165" s="32"/>
      <c r="Z165" s="50"/>
      <c r="AA165" s="17"/>
      <c r="AB165" s="24"/>
      <c r="AC165" s="50"/>
      <c r="AD165" s="17"/>
      <c r="AE165" s="24"/>
      <c r="AF165" s="50"/>
      <c r="AG165" s="50"/>
      <c r="AH165" s="50"/>
      <c r="AI165" s="53"/>
      <c r="AJ165" s="24"/>
      <c r="AK165" s="50"/>
      <c r="AL165" s="16"/>
      <c r="AM165" s="1"/>
      <c r="AN165" s="21" t="str">
        <f t="shared" si="18"/>
        <v>N/A</v>
      </c>
      <c r="AO165" s="18" t="str">
        <f t="shared" si="29"/>
        <v>N</v>
      </c>
      <c r="AP165" s="18" t="str">
        <f t="shared" si="30"/>
        <v>N</v>
      </c>
      <c r="AQ165" s="18" t="str">
        <f t="shared" si="31"/>
        <v>N</v>
      </c>
      <c r="AR165" s="18" t="str">
        <f t="shared" si="32"/>
        <v>N</v>
      </c>
      <c r="AS165" s="18" t="str">
        <f t="shared" si="37"/>
        <v>N</v>
      </c>
      <c r="AT165" s="18" t="str">
        <f t="shared" si="33"/>
        <v>N</v>
      </c>
      <c r="AU165" s="18" t="str">
        <f t="shared" si="34"/>
        <v>N</v>
      </c>
      <c r="AV165" s="22" t="str">
        <f t="shared" si="35"/>
        <v>N</v>
      </c>
      <c r="AW165" s="23" t="str">
        <f t="shared" si="36"/>
        <v>N</v>
      </c>
    </row>
    <row r="166" spans="1:49" ht="15">
      <c r="A166" s="58">
        <f t="shared" si="19"/>
        <v>0</v>
      </c>
      <c r="B166" s="31"/>
      <c r="C166" s="24"/>
      <c r="D166" s="16"/>
      <c r="E166" s="24"/>
      <c r="F166" s="39"/>
      <c r="G166" s="32"/>
      <c r="H166" s="38"/>
      <c r="I166" s="32"/>
      <c r="J166" s="39"/>
      <c r="K166" s="32"/>
      <c r="L166" s="39"/>
      <c r="M166" s="32"/>
      <c r="N166" s="16"/>
      <c r="O166" s="42"/>
      <c r="P166" s="48"/>
      <c r="Q166" s="38"/>
      <c r="R166" s="48"/>
      <c r="S166" s="50"/>
      <c r="T166" s="38"/>
      <c r="U166" s="48"/>
      <c r="V166" s="50"/>
      <c r="W166" s="16"/>
      <c r="X166" s="38"/>
      <c r="Y166" s="32"/>
      <c r="Z166" s="50"/>
      <c r="AA166" s="17"/>
      <c r="AB166" s="24"/>
      <c r="AC166" s="50"/>
      <c r="AD166" s="17"/>
      <c r="AE166" s="24"/>
      <c r="AF166" s="50"/>
      <c r="AG166" s="50"/>
      <c r="AH166" s="50"/>
      <c r="AI166" s="53"/>
      <c r="AJ166" s="24"/>
      <c r="AK166" s="50"/>
      <c r="AL166" s="16"/>
      <c r="AM166" s="1"/>
      <c r="AN166" s="21" t="str">
        <f t="shared" si="18"/>
        <v>N/A</v>
      </c>
      <c r="AO166" s="18" t="str">
        <f t="shared" si="29"/>
        <v>N</v>
      </c>
      <c r="AP166" s="18" t="str">
        <f t="shared" si="30"/>
        <v>N</v>
      </c>
      <c r="AQ166" s="18" t="str">
        <f t="shared" si="31"/>
        <v>N</v>
      </c>
      <c r="AR166" s="18" t="str">
        <f t="shared" si="32"/>
        <v>N</v>
      </c>
      <c r="AS166" s="18" t="str">
        <f t="shared" si="37"/>
        <v>N</v>
      </c>
      <c r="AT166" s="18" t="str">
        <f t="shared" si="33"/>
        <v>N</v>
      </c>
      <c r="AU166" s="18" t="str">
        <f t="shared" si="34"/>
        <v>N</v>
      </c>
      <c r="AV166" s="22" t="str">
        <f t="shared" si="35"/>
        <v>N</v>
      </c>
      <c r="AW166" s="23" t="str">
        <f t="shared" si="36"/>
        <v>N</v>
      </c>
    </row>
    <row r="167" spans="1:49" ht="15">
      <c r="A167" s="58">
        <f t="shared" si="19"/>
        <v>0</v>
      </c>
      <c r="B167" s="31"/>
      <c r="C167" s="24"/>
      <c r="D167" s="16"/>
      <c r="E167" s="24"/>
      <c r="F167" s="39"/>
      <c r="G167" s="32"/>
      <c r="H167" s="38"/>
      <c r="I167" s="32"/>
      <c r="J167" s="39"/>
      <c r="K167" s="32"/>
      <c r="L167" s="39"/>
      <c r="M167" s="32"/>
      <c r="N167" s="16"/>
      <c r="O167" s="42"/>
      <c r="P167" s="48"/>
      <c r="Q167" s="38"/>
      <c r="R167" s="48"/>
      <c r="S167" s="50"/>
      <c r="T167" s="38"/>
      <c r="U167" s="48"/>
      <c r="V167" s="50"/>
      <c r="W167" s="16"/>
      <c r="X167" s="38"/>
      <c r="Y167" s="32"/>
      <c r="Z167" s="50"/>
      <c r="AA167" s="17"/>
      <c r="AB167" s="24"/>
      <c r="AC167" s="50"/>
      <c r="AD167" s="17"/>
      <c r="AE167" s="24"/>
      <c r="AF167" s="50"/>
      <c r="AG167" s="50"/>
      <c r="AH167" s="50"/>
      <c r="AI167" s="53"/>
      <c r="AJ167" s="24"/>
      <c r="AK167" s="50"/>
      <c r="AL167" s="16"/>
      <c r="AM167" s="1"/>
      <c r="AN167" s="21" t="str">
        <f t="shared" si="18"/>
        <v>N/A</v>
      </c>
      <c r="AO167" s="18" t="str">
        <f t="shared" si="29"/>
        <v>N</v>
      </c>
      <c r="AP167" s="18" t="str">
        <f t="shared" si="30"/>
        <v>N</v>
      </c>
      <c r="AQ167" s="18" t="str">
        <f t="shared" si="31"/>
        <v>N</v>
      </c>
      <c r="AR167" s="18" t="str">
        <f t="shared" si="32"/>
        <v>N</v>
      </c>
      <c r="AS167" s="18" t="str">
        <f t="shared" si="37"/>
        <v>N</v>
      </c>
      <c r="AT167" s="18" t="str">
        <f t="shared" si="33"/>
        <v>N</v>
      </c>
      <c r="AU167" s="18" t="str">
        <f t="shared" si="34"/>
        <v>N</v>
      </c>
      <c r="AV167" s="22" t="str">
        <f t="shared" si="35"/>
        <v>N</v>
      </c>
      <c r="AW167" s="23" t="str">
        <f t="shared" si="36"/>
        <v>N</v>
      </c>
    </row>
    <row r="168" spans="1:49" ht="15">
      <c r="A168" s="58">
        <f t="shared" si="19"/>
        <v>0</v>
      </c>
      <c r="B168" s="31"/>
      <c r="C168" s="24"/>
      <c r="D168" s="16"/>
      <c r="E168" s="24"/>
      <c r="F168" s="39"/>
      <c r="G168" s="32"/>
      <c r="H168" s="38"/>
      <c r="I168" s="32"/>
      <c r="J168" s="39"/>
      <c r="K168" s="32"/>
      <c r="L168" s="39"/>
      <c r="M168" s="32"/>
      <c r="N168" s="16"/>
      <c r="O168" s="42"/>
      <c r="P168" s="48"/>
      <c r="Q168" s="38"/>
      <c r="R168" s="48"/>
      <c r="S168" s="50"/>
      <c r="T168" s="38"/>
      <c r="U168" s="48"/>
      <c r="V168" s="50"/>
      <c r="W168" s="16"/>
      <c r="X168" s="38"/>
      <c r="Y168" s="32"/>
      <c r="Z168" s="50"/>
      <c r="AA168" s="17"/>
      <c r="AB168" s="24"/>
      <c r="AC168" s="50"/>
      <c r="AD168" s="17"/>
      <c r="AE168" s="24"/>
      <c r="AF168" s="50"/>
      <c r="AG168" s="50"/>
      <c r="AH168" s="50"/>
      <c r="AI168" s="53"/>
      <c r="AJ168" s="24"/>
      <c r="AK168" s="50"/>
      <c r="AL168" s="16"/>
      <c r="AM168" s="1"/>
      <c r="AN168" s="21" t="str">
        <f t="shared" si="18"/>
        <v>N/A</v>
      </c>
      <c r="AO168" s="18" t="str">
        <f t="shared" si="29"/>
        <v>N</v>
      </c>
      <c r="AP168" s="18" t="str">
        <f t="shared" si="30"/>
        <v>N</v>
      </c>
      <c r="AQ168" s="18" t="str">
        <f t="shared" si="31"/>
        <v>N</v>
      </c>
      <c r="AR168" s="18" t="str">
        <f t="shared" si="32"/>
        <v>N</v>
      </c>
      <c r="AS168" s="18" t="str">
        <f t="shared" si="37"/>
        <v>N</v>
      </c>
      <c r="AT168" s="18" t="str">
        <f t="shared" si="33"/>
        <v>N</v>
      </c>
      <c r="AU168" s="18" t="str">
        <f t="shared" si="34"/>
        <v>N</v>
      </c>
      <c r="AV168" s="22" t="str">
        <f t="shared" si="35"/>
        <v>N</v>
      </c>
      <c r="AW168" s="23" t="str">
        <f t="shared" si="36"/>
        <v>N</v>
      </c>
    </row>
    <row r="169" spans="1:49" ht="15">
      <c r="A169" s="58">
        <f t="shared" si="19"/>
        <v>0</v>
      </c>
      <c r="B169" s="31"/>
      <c r="C169" s="24"/>
      <c r="D169" s="16"/>
      <c r="E169" s="24"/>
      <c r="F169" s="39"/>
      <c r="G169" s="32"/>
      <c r="H169" s="38"/>
      <c r="I169" s="32"/>
      <c r="J169" s="39"/>
      <c r="K169" s="32"/>
      <c r="L169" s="39"/>
      <c r="M169" s="32"/>
      <c r="N169" s="16"/>
      <c r="O169" s="42"/>
      <c r="P169" s="48"/>
      <c r="Q169" s="38"/>
      <c r="R169" s="48"/>
      <c r="S169" s="50"/>
      <c r="T169" s="38"/>
      <c r="U169" s="48"/>
      <c r="V169" s="50"/>
      <c r="W169" s="16"/>
      <c r="X169" s="38"/>
      <c r="Y169" s="32"/>
      <c r="Z169" s="50"/>
      <c r="AA169" s="17"/>
      <c r="AB169" s="24"/>
      <c r="AC169" s="50"/>
      <c r="AD169" s="17"/>
      <c r="AE169" s="24"/>
      <c r="AF169" s="50"/>
      <c r="AG169" s="50"/>
      <c r="AH169" s="50"/>
      <c r="AI169" s="53"/>
      <c r="AJ169" s="24"/>
      <c r="AK169" s="50"/>
      <c r="AL169" s="16"/>
      <c r="AM169" s="1"/>
      <c r="AN169" s="21" t="str">
        <f t="shared" si="18"/>
        <v>N/A</v>
      </c>
      <c r="AO169" s="18" t="str">
        <f t="shared" si="29"/>
        <v>N</v>
      </c>
      <c r="AP169" s="18" t="str">
        <f t="shared" si="30"/>
        <v>N</v>
      </c>
      <c r="AQ169" s="18" t="str">
        <f t="shared" si="31"/>
        <v>N</v>
      </c>
      <c r="AR169" s="18" t="str">
        <f t="shared" si="32"/>
        <v>N</v>
      </c>
      <c r="AS169" s="18" t="str">
        <f t="shared" si="37"/>
        <v>N</v>
      </c>
      <c r="AT169" s="18" t="str">
        <f t="shared" si="33"/>
        <v>N</v>
      </c>
      <c r="AU169" s="18" t="str">
        <f t="shared" si="34"/>
        <v>N</v>
      </c>
      <c r="AV169" s="22" t="str">
        <f t="shared" si="35"/>
        <v>N</v>
      </c>
      <c r="AW169" s="23" t="str">
        <f t="shared" si="36"/>
        <v>N</v>
      </c>
    </row>
    <row r="170" spans="1:49" ht="15">
      <c r="A170" s="58">
        <f t="shared" si="19"/>
        <v>0</v>
      </c>
      <c r="B170" s="31"/>
      <c r="C170" s="24"/>
      <c r="D170" s="16"/>
      <c r="E170" s="24"/>
      <c r="F170" s="39"/>
      <c r="G170" s="32"/>
      <c r="H170" s="38"/>
      <c r="I170" s="32"/>
      <c r="J170" s="39"/>
      <c r="K170" s="32"/>
      <c r="L170" s="39"/>
      <c r="M170" s="32"/>
      <c r="N170" s="16"/>
      <c r="O170" s="42"/>
      <c r="P170" s="48"/>
      <c r="Q170" s="38"/>
      <c r="R170" s="48"/>
      <c r="S170" s="50"/>
      <c r="T170" s="38"/>
      <c r="U170" s="48"/>
      <c r="V170" s="50"/>
      <c r="W170" s="16"/>
      <c r="X170" s="38"/>
      <c r="Y170" s="32"/>
      <c r="Z170" s="50"/>
      <c r="AA170" s="17"/>
      <c r="AB170" s="24"/>
      <c r="AC170" s="50"/>
      <c r="AD170" s="17"/>
      <c r="AE170" s="24"/>
      <c r="AF170" s="50"/>
      <c r="AG170" s="50"/>
      <c r="AH170" s="50"/>
      <c r="AI170" s="53"/>
      <c r="AJ170" s="24"/>
      <c r="AK170" s="50"/>
      <c r="AL170" s="16"/>
      <c r="AM170" s="1"/>
      <c r="AN170" s="21" t="str">
        <f t="shared" ref="AN170:AN233" si="38">IF(AND(AND(AP170="OK",AQ170="OK",AR170="OK",AS170="OK"),AND(AT170="OK",AU170="OK",AV170="OK",AW170="OK")),"Finished",IF(AND(AND(AP170="N",AQ170="N",AR170="N",AS170="N"),AND(AT170="N",AU170="N",AV170="N",AW170="N")),"N/A","Unfinished"))</f>
        <v>N/A</v>
      </c>
      <c r="AO170" s="18" t="str">
        <f t="shared" si="29"/>
        <v>N</v>
      </c>
      <c r="AP170" s="18" t="str">
        <f t="shared" si="30"/>
        <v>N</v>
      </c>
      <c r="AQ170" s="18" t="str">
        <f t="shared" si="31"/>
        <v>N</v>
      </c>
      <c r="AR170" s="18" t="str">
        <f t="shared" si="32"/>
        <v>N</v>
      </c>
      <c r="AS170" s="18" t="str">
        <f t="shared" si="37"/>
        <v>N</v>
      </c>
      <c r="AT170" s="18" t="str">
        <f t="shared" si="33"/>
        <v>N</v>
      </c>
      <c r="AU170" s="18" t="str">
        <f t="shared" si="34"/>
        <v>N</v>
      </c>
      <c r="AV170" s="22" t="str">
        <f t="shared" si="35"/>
        <v>N</v>
      </c>
      <c r="AW170" s="23" t="str">
        <f t="shared" si="36"/>
        <v>N</v>
      </c>
    </row>
    <row r="171" spans="1:49" ht="15">
      <c r="A171" s="58">
        <f t="shared" ref="A171:A234" si="39">IF(B171&gt;0,(ROW(A171)-6),0)</f>
        <v>0</v>
      </c>
      <c r="B171" s="31"/>
      <c r="C171" s="24"/>
      <c r="D171" s="16"/>
      <c r="E171" s="24"/>
      <c r="F171" s="39"/>
      <c r="G171" s="32"/>
      <c r="H171" s="38"/>
      <c r="I171" s="32"/>
      <c r="J171" s="39"/>
      <c r="K171" s="32"/>
      <c r="L171" s="39"/>
      <c r="M171" s="32"/>
      <c r="N171" s="16"/>
      <c r="O171" s="42"/>
      <c r="P171" s="48"/>
      <c r="Q171" s="38"/>
      <c r="R171" s="48"/>
      <c r="S171" s="50"/>
      <c r="T171" s="38"/>
      <c r="U171" s="48"/>
      <c r="V171" s="50"/>
      <c r="W171" s="16"/>
      <c r="X171" s="38"/>
      <c r="Y171" s="32"/>
      <c r="Z171" s="50"/>
      <c r="AA171" s="17"/>
      <c r="AB171" s="24"/>
      <c r="AC171" s="50"/>
      <c r="AD171" s="17"/>
      <c r="AE171" s="24"/>
      <c r="AF171" s="50"/>
      <c r="AG171" s="50"/>
      <c r="AH171" s="50"/>
      <c r="AI171" s="53"/>
      <c r="AJ171" s="24"/>
      <c r="AK171" s="50"/>
      <c r="AL171" s="16"/>
      <c r="AM171" s="1"/>
      <c r="AN171" s="21" t="str">
        <f t="shared" si="38"/>
        <v>N/A</v>
      </c>
      <c r="AO171" s="18" t="str">
        <f t="shared" ref="AO171:AO204" si="40">IF(A171=0,"N",A171)</f>
        <v>N</v>
      </c>
      <c r="AP171" s="18" t="str">
        <f t="shared" ref="AP171:AP204" si="41">IF(ISBLANK(B171),"N","OK")</f>
        <v>N</v>
      </c>
      <c r="AQ171" s="18" t="str">
        <f t="shared" ref="AQ171:AQ204" si="42">IF((C171+D171)=0,"N","OK")</f>
        <v>N</v>
      </c>
      <c r="AR171" s="18" t="str">
        <f t="shared" ref="AR171:AR204" si="43">IF(AND(OR(E171=1,SUM(F171:N171)&gt;=3),OR(AND(F171=1,(SUM(G171:N171)&gt;0)),AND(F171=0,(SUM(G171:N171)=0)))),"OK","N")</f>
        <v>N</v>
      </c>
      <c r="AS171" s="18" t="str">
        <f t="shared" si="37"/>
        <v>N</v>
      </c>
      <c r="AT171" s="18" t="str">
        <f t="shared" ref="AT171:AT204" si="44">IF(SUM(X171:AA171)&gt;0,"OK","N")</f>
        <v>N</v>
      </c>
      <c r="AU171" s="18" t="str">
        <f t="shared" ref="AU171:AU204" si="45">IF(SUM(AB171:AD171)&gt;0,"OK","N")</f>
        <v>N</v>
      </c>
      <c r="AV171" s="22" t="str">
        <f t="shared" ref="AV171:AV204" si="46">IF(SUM(AE171:AI171)&gt;0,(IF(OR((AE171+ABS(AF171-AE171)+ABS(AG171-AF171)+ABS(AH171-AG171)+ABS(AI171-AH171)+AI171)=2,(AE171+ABS(AF171-AE171)+ABS(AG171-AF171)+ABS(AH171-AG171)+ABS(AI171-AH171)+AI171)=0),"OK","N")),"N")</f>
        <v>N</v>
      </c>
      <c r="AW171" s="23" t="str">
        <f t="shared" ref="AW171:AW204" si="47">IF(SUM(AJ171:AL171)&gt;0,"OK","N")</f>
        <v>N</v>
      </c>
    </row>
    <row r="172" spans="1:49" ht="15">
      <c r="A172" s="58">
        <f t="shared" si="39"/>
        <v>0</v>
      </c>
      <c r="B172" s="31"/>
      <c r="C172" s="24"/>
      <c r="D172" s="16"/>
      <c r="E172" s="24"/>
      <c r="F172" s="39"/>
      <c r="G172" s="32"/>
      <c r="H172" s="38"/>
      <c r="I172" s="32"/>
      <c r="J172" s="39"/>
      <c r="K172" s="32"/>
      <c r="L172" s="39"/>
      <c r="M172" s="32"/>
      <c r="N172" s="16"/>
      <c r="O172" s="42"/>
      <c r="P172" s="48"/>
      <c r="Q172" s="38"/>
      <c r="R172" s="48"/>
      <c r="S172" s="50"/>
      <c r="T172" s="38"/>
      <c r="U172" s="48"/>
      <c r="V172" s="50"/>
      <c r="W172" s="16"/>
      <c r="X172" s="38"/>
      <c r="Y172" s="32"/>
      <c r="Z172" s="50"/>
      <c r="AA172" s="17"/>
      <c r="AB172" s="24"/>
      <c r="AC172" s="50"/>
      <c r="AD172" s="17"/>
      <c r="AE172" s="24"/>
      <c r="AF172" s="50"/>
      <c r="AG172" s="50"/>
      <c r="AH172" s="50"/>
      <c r="AI172" s="53"/>
      <c r="AJ172" s="24"/>
      <c r="AK172" s="50"/>
      <c r="AL172" s="16"/>
      <c r="AM172" s="1"/>
      <c r="AN172" s="21" t="str">
        <f t="shared" si="38"/>
        <v>N/A</v>
      </c>
      <c r="AO172" s="18" t="str">
        <f t="shared" si="40"/>
        <v>N</v>
      </c>
      <c r="AP172" s="18" t="str">
        <f t="shared" si="41"/>
        <v>N</v>
      </c>
      <c r="AQ172" s="18" t="str">
        <f t="shared" si="42"/>
        <v>N</v>
      </c>
      <c r="AR172" s="18" t="str">
        <f t="shared" si="43"/>
        <v>N</v>
      </c>
      <c r="AS172" s="18" t="str">
        <f t="shared" ref="AS172:AS204" si="48">IF(SUM(O172:W172)&gt;0,(IF(OR((O172+ABS(P172-O172)+ABS(Q172-P172)+ABS(R172-Q172)+ABS(S172-R172)+ABS(T172-S172)+ABS(U172-T172)+ABS(V172-U172)+ABS(W172-V172)+W172)=2,(O172+ABS(P172-O172)+ABS(Q172-P172)+ABS(R172-Q172)+ABS(S172-R172)+ABS(T172-S172)+ABS(U172-T172)+ABS(V172-U172)+ABS(W172-V172)+W172)=0),"OK","N")),"N")</f>
        <v>N</v>
      </c>
      <c r="AT172" s="18" t="str">
        <f t="shared" si="44"/>
        <v>N</v>
      </c>
      <c r="AU172" s="18" t="str">
        <f t="shared" si="45"/>
        <v>N</v>
      </c>
      <c r="AV172" s="22" t="str">
        <f t="shared" si="46"/>
        <v>N</v>
      </c>
      <c r="AW172" s="23" t="str">
        <f t="shared" si="47"/>
        <v>N</v>
      </c>
    </row>
    <row r="173" spans="1:49" ht="15">
      <c r="A173" s="58">
        <f t="shared" si="39"/>
        <v>0</v>
      </c>
      <c r="B173" s="31"/>
      <c r="C173" s="24"/>
      <c r="D173" s="16"/>
      <c r="E173" s="24"/>
      <c r="F173" s="39"/>
      <c r="G173" s="32"/>
      <c r="H173" s="38"/>
      <c r="I173" s="32"/>
      <c r="J173" s="39"/>
      <c r="K173" s="32"/>
      <c r="L173" s="39"/>
      <c r="M173" s="32"/>
      <c r="N173" s="16"/>
      <c r="O173" s="42"/>
      <c r="P173" s="48"/>
      <c r="Q173" s="38"/>
      <c r="R173" s="48"/>
      <c r="S173" s="50"/>
      <c r="T173" s="38"/>
      <c r="U173" s="48"/>
      <c r="V173" s="50"/>
      <c r="W173" s="16"/>
      <c r="X173" s="38"/>
      <c r="Y173" s="32"/>
      <c r="Z173" s="50"/>
      <c r="AA173" s="17"/>
      <c r="AB173" s="24"/>
      <c r="AC173" s="50"/>
      <c r="AD173" s="17"/>
      <c r="AE173" s="24"/>
      <c r="AF173" s="50"/>
      <c r="AG173" s="50"/>
      <c r="AH173" s="50"/>
      <c r="AI173" s="53"/>
      <c r="AJ173" s="24"/>
      <c r="AK173" s="50"/>
      <c r="AL173" s="16"/>
      <c r="AM173" s="1"/>
      <c r="AN173" s="21" t="str">
        <f t="shared" si="38"/>
        <v>N/A</v>
      </c>
      <c r="AO173" s="18" t="str">
        <f t="shared" si="40"/>
        <v>N</v>
      </c>
      <c r="AP173" s="18" t="str">
        <f t="shared" si="41"/>
        <v>N</v>
      </c>
      <c r="AQ173" s="18" t="str">
        <f t="shared" si="42"/>
        <v>N</v>
      </c>
      <c r="AR173" s="18" t="str">
        <f t="shared" si="43"/>
        <v>N</v>
      </c>
      <c r="AS173" s="18" t="str">
        <f t="shared" si="48"/>
        <v>N</v>
      </c>
      <c r="AT173" s="18" t="str">
        <f t="shared" si="44"/>
        <v>N</v>
      </c>
      <c r="AU173" s="18" t="str">
        <f t="shared" si="45"/>
        <v>N</v>
      </c>
      <c r="AV173" s="22" t="str">
        <f t="shared" si="46"/>
        <v>N</v>
      </c>
      <c r="AW173" s="23" t="str">
        <f t="shared" si="47"/>
        <v>N</v>
      </c>
    </row>
    <row r="174" spans="1:49" ht="15">
      <c r="A174" s="58">
        <f t="shared" si="39"/>
        <v>0</v>
      </c>
      <c r="B174" s="31"/>
      <c r="C174" s="24"/>
      <c r="D174" s="16"/>
      <c r="E174" s="24"/>
      <c r="F174" s="39"/>
      <c r="G174" s="32"/>
      <c r="H174" s="38"/>
      <c r="I174" s="32"/>
      <c r="J174" s="39"/>
      <c r="K174" s="32"/>
      <c r="L174" s="39"/>
      <c r="M174" s="32"/>
      <c r="N174" s="16"/>
      <c r="O174" s="42"/>
      <c r="P174" s="48"/>
      <c r="Q174" s="38"/>
      <c r="R174" s="48"/>
      <c r="S174" s="50"/>
      <c r="T174" s="38"/>
      <c r="U174" s="48"/>
      <c r="V174" s="50"/>
      <c r="W174" s="16"/>
      <c r="X174" s="38"/>
      <c r="Y174" s="32"/>
      <c r="Z174" s="50"/>
      <c r="AA174" s="17"/>
      <c r="AB174" s="24"/>
      <c r="AC174" s="50"/>
      <c r="AD174" s="17"/>
      <c r="AE174" s="24"/>
      <c r="AF174" s="50"/>
      <c r="AG174" s="50"/>
      <c r="AH174" s="50"/>
      <c r="AI174" s="53"/>
      <c r="AJ174" s="24"/>
      <c r="AK174" s="50"/>
      <c r="AL174" s="16"/>
      <c r="AM174" s="1"/>
      <c r="AN174" s="21" t="str">
        <f t="shared" si="38"/>
        <v>N/A</v>
      </c>
      <c r="AO174" s="18" t="str">
        <f t="shared" si="40"/>
        <v>N</v>
      </c>
      <c r="AP174" s="18" t="str">
        <f t="shared" si="41"/>
        <v>N</v>
      </c>
      <c r="AQ174" s="18" t="str">
        <f t="shared" si="42"/>
        <v>N</v>
      </c>
      <c r="AR174" s="18" t="str">
        <f t="shared" si="43"/>
        <v>N</v>
      </c>
      <c r="AS174" s="18" t="str">
        <f t="shared" si="48"/>
        <v>N</v>
      </c>
      <c r="AT174" s="18" t="str">
        <f t="shared" si="44"/>
        <v>N</v>
      </c>
      <c r="AU174" s="18" t="str">
        <f t="shared" si="45"/>
        <v>N</v>
      </c>
      <c r="AV174" s="22" t="str">
        <f t="shared" si="46"/>
        <v>N</v>
      </c>
      <c r="AW174" s="23" t="str">
        <f t="shared" si="47"/>
        <v>N</v>
      </c>
    </row>
    <row r="175" spans="1:49" ht="15">
      <c r="A175" s="58">
        <f t="shared" si="39"/>
        <v>0</v>
      </c>
      <c r="B175" s="31"/>
      <c r="C175" s="24"/>
      <c r="D175" s="16"/>
      <c r="E175" s="24"/>
      <c r="F175" s="39"/>
      <c r="G175" s="32"/>
      <c r="H175" s="38"/>
      <c r="I175" s="32"/>
      <c r="J175" s="39"/>
      <c r="K175" s="32"/>
      <c r="L175" s="39"/>
      <c r="M175" s="32"/>
      <c r="N175" s="16"/>
      <c r="O175" s="42"/>
      <c r="P175" s="48"/>
      <c r="Q175" s="38"/>
      <c r="R175" s="48"/>
      <c r="S175" s="50"/>
      <c r="T175" s="38"/>
      <c r="U175" s="48"/>
      <c r="V175" s="50"/>
      <c r="W175" s="16"/>
      <c r="X175" s="38"/>
      <c r="Y175" s="32"/>
      <c r="Z175" s="50"/>
      <c r="AA175" s="17"/>
      <c r="AB175" s="24"/>
      <c r="AC175" s="50"/>
      <c r="AD175" s="17"/>
      <c r="AE175" s="24"/>
      <c r="AF175" s="50"/>
      <c r="AG175" s="50"/>
      <c r="AH175" s="50"/>
      <c r="AI175" s="53"/>
      <c r="AJ175" s="24"/>
      <c r="AK175" s="50"/>
      <c r="AL175" s="16"/>
      <c r="AM175" s="1"/>
      <c r="AN175" s="21" t="str">
        <f t="shared" si="38"/>
        <v>N/A</v>
      </c>
      <c r="AO175" s="18" t="str">
        <f t="shared" si="40"/>
        <v>N</v>
      </c>
      <c r="AP175" s="18" t="str">
        <f t="shared" si="41"/>
        <v>N</v>
      </c>
      <c r="AQ175" s="18" t="str">
        <f t="shared" si="42"/>
        <v>N</v>
      </c>
      <c r="AR175" s="18" t="str">
        <f t="shared" si="43"/>
        <v>N</v>
      </c>
      <c r="AS175" s="18" t="str">
        <f t="shared" si="48"/>
        <v>N</v>
      </c>
      <c r="AT175" s="18" t="str">
        <f t="shared" si="44"/>
        <v>N</v>
      </c>
      <c r="AU175" s="18" t="str">
        <f t="shared" si="45"/>
        <v>N</v>
      </c>
      <c r="AV175" s="22" t="str">
        <f t="shared" si="46"/>
        <v>N</v>
      </c>
      <c r="AW175" s="23" t="str">
        <f t="shared" si="47"/>
        <v>N</v>
      </c>
    </row>
    <row r="176" spans="1:49" ht="15">
      <c r="A176" s="58">
        <f t="shared" si="39"/>
        <v>0</v>
      </c>
      <c r="B176" s="31"/>
      <c r="C176" s="24"/>
      <c r="D176" s="16"/>
      <c r="E176" s="24"/>
      <c r="F176" s="39"/>
      <c r="G176" s="32"/>
      <c r="H176" s="38"/>
      <c r="I176" s="32"/>
      <c r="J176" s="39"/>
      <c r="K176" s="32"/>
      <c r="L176" s="39"/>
      <c r="M176" s="32"/>
      <c r="N176" s="16"/>
      <c r="O176" s="42"/>
      <c r="P176" s="48"/>
      <c r="Q176" s="38"/>
      <c r="R176" s="48"/>
      <c r="S176" s="50"/>
      <c r="T176" s="38"/>
      <c r="U176" s="48"/>
      <c r="V176" s="50"/>
      <c r="W176" s="16"/>
      <c r="X176" s="38"/>
      <c r="Y176" s="32"/>
      <c r="Z176" s="50"/>
      <c r="AA176" s="17"/>
      <c r="AB176" s="24"/>
      <c r="AC176" s="50"/>
      <c r="AD176" s="17"/>
      <c r="AE176" s="24"/>
      <c r="AF176" s="50"/>
      <c r="AG176" s="50"/>
      <c r="AH176" s="50"/>
      <c r="AI176" s="53"/>
      <c r="AJ176" s="24"/>
      <c r="AK176" s="50"/>
      <c r="AL176" s="16"/>
      <c r="AM176" s="1"/>
      <c r="AN176" s="21" t="str">
        <f t="shared" si="38"/>
        <v>N/A</v>
      </c>
      <c r="AO176" s="18" t="str">
        <f t="shared" si="40"/>
        <v>N</v>
      </c>
      <c r="AP176" s="18" t="str">
        <f t="shared" si="41"/>
        <v>N</v>
      </c>
      <c r="AQ176" s="18" t="str">
        <f t="shared" si="42"/>
        <v>N</v>
      </c>
      <c r="AR176" s="18" t="str">
        <f t="shared" si="43"/>
        <v>N</v>
      </c>
      <c r="AS176" s="18" t="str">
        <f t="shared" si="48"/>
        <v>N</v>
      </c>
      <c r="AT176" s="18" t="str">
        <f t="shared" si="44"/>
        <v>N</v>
      </c>
      <c r="AU176" s="18" t="str">
        <f t="shared" si="45"/>
        <v>N</v>
      </c>
      <c r="AV176" s="22" t="str">
        <f t="shared" si="46"/>
        <v>N</v>
      </c>
      <c r="AW176" s="23" t="str">
        <f t="shared" si="47"/>
        <v>N</v>
      </c>
    </row>
    <row r="177" spans="1:49" ht="15">
      <c r="A177" s="58">
        <f t="shared" si="39"/>
        <v>0</v>
      </c>
      <c r="B177" s="31"/>
      <c r="C177" s="24"/>
      <c r="D177" s="16"/>
      <c r="E177" s="24"/>
      <c r="F177" s="39"/>
      <c r="G177" s="32"/>
      <c r="H177" s="38"/>
      <c r="I177" s="32"/>
      <c r="J177" s="39"/>
      <c r="K177" s="32"/>
      <c r="L177" s="39"/>
      <c r="M177" s="32"/>
      <c r="N177" s="16"/>
      <c r="O177" s="42"/>
      <c r="P177" s="48"/>
      <c r="Q177" s="38"/>
      <c r="R177" s="48"/>
      <c r="S177" s="50"/>
      <c r="T177" s="38"/>
      <c r="U177" s="48"/>
      <c r="V177" s="50"/>
      <c r="W177" s="16"/>
      <c r="X177" s="38"/>
      <c r="Y177" s="32"/>
      <c r="Z177" s="50"/>
      <c r="AA177" s="17"/>
      <c r="AB177" s="24"/>
      <c r="AC177" s="50"/>
      <c r="AD177" s="17"/>
      <c r="AE177" s="24"/>
      <c r="AF177" s="50"/>
      <c r="AG177" s="50"/>
      <c r="AH177" s="50"/>
      <c r="AI177" s="53"/>
      <c r="AJ177" s="24"/>
      <c r="AK177" s="50"/>
      <c r="AL177" s="16"/>
      <c r="AM177" s="1"/>
      <c r="AN177" s="21" t="str">
        <f t="shared" si="38"/>
        <v>N/A</v>
      </c>
      <c r="AO177" s="18" t="str">
        <f t="shared" si="40"/>
        <v>N</v>
      </c>
      <c r="AP177" s="18" t="str">
        <f t="shared" si="41"/>
        <v>N</v>
      </c>
      <c r="AQ177" s="18" t="str">
        <f t="shared" si="42"/>
        <v>N</v>
      </c>
      <c r="AR177" s="18" t="str">
        <f t="shared" si="43"/>
        <v>N</v>
      </c>
      <c r="AS177" s="18" t="str">
        <f t="shared" si="48"/>
        <v>N</v>
      </c>
      <c r="AT177" s="18" t="str">
        <f t="shared" si="44"/>
        <v>N</v>
      </c>
      <c r="AU177" s="18" t="str">
        <f t="shared" si="45"/>
        <v>N</v>
      </c>
      <c r="AV177" s="22" t="str">
        <f t="shared" si="46"/>
        <v>N</v>
      </c>
      <c r="AW177" s="23" t="str">
        <f t="shared" si="47"/>
        <v>N</v>
      </c>
    </row>
    <row r="178" spans="1:49" ht="15">
      <c r="A178" s="58">
        <f t="shared" si="39"/>
        <v>0</v>
      </c>
      <c r="B178" s="31"/>
      <c r="C178" s="24"/>
      <c r="D178" s="16"/>
      <c r="E178" s="24"/>
      <c r="F178" s="39"/>
      <c r="G178" s="32"/>
      <c r="H178" s="38"/>
      <c r="I178" s="32"/>
      <c r="J178" s="39"/>
      <c r="K178" s="32"/>
      <c r="L178" s="39"/>
      <c r="M178" s="32"/>
      <c r="N178" s="16"/>
      <c r="O178" s="42"/>
      <c r="P178" s="48"/>
      <c r="Q178" s="38"/>
      <c r="R178" s="48"/>
      <c r="S178" s="50"/>
      <c r="T178" s="38"/>
      <c r="U178" s="48"/>
      <c r="V178" s="50"/>
      <c r="W178" s="16"/>
      <c r="X178" s="38"/>
      <c r="Y178" s="32"/>
      <c r="Z178" s="50"/>
      <c r="AA178" s="17"/>
      <c r="AB178" s="24"/>
      <c r="AC178" s="50"/>
      <c r="AD178" s="17"/>
      <c r="AE178" s="24"/>
      <c r="AF178" s="50"/>
      <c r="AG178" s="50"/>
      <c r="AH178" s="50"/>
      <c r="AI178" s="53"/>
      <c r="AJ178" s="24"/>
      <c r="AK178" s="50"/>
      <c r="AL178" s="16"/>
      <c r="AM178" s="1"/>
      <c r="AN178" s="21" t="str">
        <f t="shared" si="38"/>
        <v>N/A</v>
      </c>
      <c r="AO178" s="18" t="str">
        <f t="shared" si="40"/>
        <v>N</v>
      </c>
      <c r="AP178" s="18" t="str">
        <f t="shared" si="41"/>
        <v>N</v>
      </c>
      <c r="AQ178" s="18" t="str">
        <f t="shared" si="42"/>
        <v>N</v>
      </c>
      <c r="AR178" s="18" t="str">
        <f t="shared" si="43"/>
        <v>N</v>
      </c>
      <c r="AS178" s="18" t="str">
        <f t="shared" si="48"/>
        <v>N</v>
      </c>
      <c r="AT178" s="18" t="str">
        <f t="shared" si="44"/>
        <v>N</v>
      </c>
      <c r="AU178" s="18" t="str">
        <f t="shared" si="45"/>
        <v>N</v>
      </c>
      <c r="AV178" s="22" t="str">
        <f t="shared" si="46"/>
        <v>N</v>
      </c>
      <c r="AW178" s="23" t="str">
        <f t="shared" si="47"/>
        <v>N</v>
      </c>
    </row>
    <row r="179" spans="1:49" ht="15">
      <c r="A179" s="58">
        <f t="shared" si="39"/>
        <v>0</v>
      </c>
      <c r="B179" s="31"/>
      <c r="C179" s="24"/>
      <c r="D179" s="16"/>
      <c r="E179" s="24"/>
      <c r="F179" s="39"/>
      <c r="G179" s="32"/>
      <c r="H179" s="38"/>
      <c r="I179" s="32"/>
      <c r="J179" s="39"/>
      <c r="K179" s="32"/>
      <c r="L179" s="39"/>
      <c r="M179" s="32"/>
      <c r="N179" s="16"/>
      <c r="O179" s="42"/>
      <c r="P179" s="48"/>
      <c r="Q179" s="38"/>
      <c r="R179" s="48"/>
      <c r="S179" s="50"/>
      <c r="T179" s="38"/>
      <c r="U179" s="48"/>
      <c r="V179" s="50"/>
      <c r="W179" s="16"/>
      <c r="X179" s="38"/>
      <c r="Y179" s="32"/>
      <c r="Z179" s="50"/>
      <c r="AA179" s="17"/>
      <c r="AB179" s="24"/>
      <c r="AC179" s="50"/>
      <c r="AD179" s="17"/>
      <c r="AE179" s="24"/>
      <c r="AF179" s="50"/>
      <c r="AG179" s="50"/>
      <c r="AH179" s="50"/>
      <c r="AI179" s="53"/>
      <c r="AJ179" s="24"/>
      <c r="AK179" s="50"/>
      <c r="AL179" s="16"/>
      <c r="AM179" s="1"/>
      <c r="AN179" s="21" t="str">
        <f t="shared" si="38"/>
        <v>N/A</v>
      </c>
      <c r="AO179" s="18" t="str">
        <f t="shared" si="40"/>
        <v>N</v>
      </c>
      <c r="AP179" s="18" t="str">
        <f t="shared" si="41"/>
        <v>N</v>
      </c>
      <c r="AQ179" s="18" t="str">
        <f t="shared" si="42"/>
        <v>N</v>
      </c>
      <c r="AR179" s="18" t="str">
        <f t="shared" si="43"/>
        <v>N</v>
      </c>
      <c r="AS179" s="18" t="str">
        <f t="shared" si="48"/>
        <v>N</v>
      </c>
      <c r="AT179" s="18" t="str">
        <f t="shared" si="44"/>
        <v>N</v>
      </c>
      <c r="AU179" s="18" t="str">
        <f t="shared" si="45"/>
        <v>N</v>
      </c>
      <c r="AV179" s="22" t="str">
        <f t="shared" si="46"/>
        <v>N</v>
      </c>
      <c r="AW179" s="23" t="str">
        <f t="shared" si="47"/>
        <v>N</v>
      </c>
    </row>
    <row r="180" spans="1:49" ht="15">
      <c r="A180" s="58">
        <f t="shared" si="39"/>
        <v>0</v>
      </c>
      <c r="B180" s="31"/>
      <c r="C180" s="24"/>
      <c r="D180" s="16"/>
      <c r="E180" s="24"/>
      <c r="F180" s="39"/>
      <c r="G180" s="32"/>
      <c r="H180" s="38"/>
      <c r="I180" s="32"/>
      <c r="J180" s="39"/>
      <c r="K180" s="32"/>
      <c r="L180" s="39"/>
      <c r="M180" s="32"/>
      <c r="N180" s="16"/>
      <c r="O180" s="42"/>
      <c r="P180" s="48"/>
      <c r="Q180" s="38"/>
      <c r="R180" s="48"/>
      <c r="S180" s="50"/>
      <c r="T180" s="38"/>
      <c r="U180" s="48"/>
      <c r="V180" s="50"/>
      <c r="W180" s="16"/>
      <c r="X180" s="38"/>
      <c r="Y180" s="32"/>
      <c r="Z180" s="50"/>
      <c r="AA180" s="17"/>
      <c r="AB180" s="24"/>
      <c r="AC180" s="50"/>
      <c r="AD180" s="17"/>
      <c r="AE180" s="24"/>
      <c r="AF180" s="50"/>
      <c r="AG180" s="50"/>
      <c r="AH180" s="50"/>
      <c r="AI180" s="53"/>
      <c r="AJ180" s="24"/>
      <c r="AK180" s="50"/>
      <c r="AL180" s="16"/>
      <c r="AM180" s="1"/>
      <c r="AN180" s="21" t="str">
        <f t="shared" si="38"/>
        <v>N/A</v>
      </c>
      <c r="AO180" s="18" t="str">
        <f t="shared" si="40"/>
        <v>N</v>
      </c>
      <c r="AP180" s="18" t="str">
        <f t="shared" si="41"/>
        <v>N</v>
      </c>
      <c r="AQ180" s="18" t="str">
        <f t="shared" si="42"/>
        <v>N</v>
      </c>
      <c r="AR180" s="18" t="str">
        <f t="shared" si="43"/>
        <v>N</v>
      </c>
      <c r="AS180" s="18" t="str">
        <f t="shared" si="48"/>
        <v>N</v>
      </c>
      <c r="AT180" s="18" t="str">
        <f t="shared" si="44"/>
        <v>N</v>
      </c>
      <c r="AU180" s="18" t="str">
        <f t="shared" si="45"/>
        <v>N</v>
      </c>
      <c r="AV180" s="22" t="str">
        <f t="shared" si="46"/>
        <v>N</v>
      </c>
      <c r="AW180" s="23" t="str">
        <f t="shared" si="47"/>
        <v>N</v>
      </c>
    </row>
    <row r="181" spans="1:49" ht="15">
      <c r="A181" s="58">
        <f t="shared" si="39"/>
        <v>0</v>
      </c>
      <c r="B181" s="31"/>
      <c r="C181" s="24"/>
      <c r="D181" s="16"/>
      <c r="E181" s="24"/>
      <c r="F181" s="39"/>
      <c r="G181" s="32"/>
      <c r="H181" s="38"/>
      <c r="I181" s="32"/>
      <c r="J181" s="39"/>
      <c r="K181" s="32"/>
      <c r="L181" s="39"/>
      <c r="M181" s="32"/>
      <c r="N181" s="16"/>
      <c r="O181" s="42"/>
      <c r="P181" s="48"/>
      <c r="Q181" s="38"/>
      <c r="R181" s="48"/>
      <c r="S181" s="50"/>
      <c r="T181" s="38"/>
      <c r="U181" s="48"/>
      <c r="V181" s="50"/>
      <c r="W181" s="16"/>
      <c r="X181" s="38"/>
      <c r="Y181" s="32"/>
      <c r="Z181" s="50"/>
      <c r="AA181" s="17"/>
      <c r="AB181" s="24"/>
      <c r="AC181" s="50"/>
      <c r="AD181" s="17"/>
      <c r="AE181" s="24"/>
      <c r="AF181" s="50"/>
      <c r="AG181" s="50"/>
      <c r="AH181" s="50"/>
      <c r="AI181" s="53"/>
      <c r="AJ181" s="24"/>
      <c r="AK181" s="50"/>
      <c r="AL181" s="16"/>
      <c r="AM181" s="1"/>
      <c r="AN181" s="21" t="str">
        <f t="shared" si="38"/>
        <v>N/A</v>
      </c>
      <c r="AO181" s="18" t="str">
        <f t="shared" si="40"/>
        <v>N</v>
      </c>
      <c r="AP181" s="18" t="str">
        <f t="shared" si="41"/>
        <v>N</v>
      </c>
      <c r="AQ181" s="18" t="str">
        <f t="shared" si="42"/>
        <v>N</v>
      </c>
      <c r="AR181" s="18" t="str">
        <f t="shared" si="43"/>
        <v>N</v>
      </c>
      <c r="AS181" s="18" t="str">
        <f t="shared" si="48"/>
        <v>N</v>
      </c>
      <c r="AT181" s="18" t="str">
        <f t="shared" si="44"/>
        <v>N</v>
      </c>
      <c r="AU181" s="18" t="str">
        <f t="shared" si="45"/>
        <v>N</v>
      </c>
      <c r="AV181" s="22" t="str">
        <f t="shared" si="46"/>
        <v>N</v>
      </c>
      <c r="AW181" s="23" t="str">
        <f t="shared" si="47"/>
        <v>N</v>
      </c>
    </row>
    <row r="182" spans="1:49" ht="15">
      <c r="A182" s="58">
        <f t="shared" si="39"/>
        <v>0</v>
      </c>
      <c r="B182" s="31"/>
      <c r="C182" s="24"/>
      <c r="D182" s="16"/>
      <c r="E182" s="24"/>
      <c r="F182" s="39"/>
      <c r="G182" s="32"/>
      <c r="H182" s="38"/>
      <c r="I182" s="32"/>
      <c r="J182" s="39"/>
      <c r="K182" s="32"/>
      <c r="L182" s="39"/>
      <c r="M182" s="32"/>
      <c r="N182" s="16"/>
      <c r="O182" s="42"/>
      <c r="P182" s="48"/>
      <c r="Q182" s="38"/>
      <c r="R182" s="48"/>
      <c r="S182" s="50"/>
      <c r="T182" s="38"/>
      <c r="U182" s="48"/>
      <c r="V182" s="50"/>
      <c r="W182" s="16"/>
      <c r="X182" s="38"/>
      <c r="Y182" s="32"/>
      <c r="Z182" s="50"/>
      <c r="AA182" s="17"/>
      <c r="AB182" s="24"/>
      <c r="AC182" s="50"/>
      <c r="AD182" s="17"/>
      <c r="AE182" s="24"/>
      <c r="AF182" s="50"/>
      <c r="AG182" s="50"/>
      <c r="AH182" s="50"/>
      <c r="AI182" s="53"/>
      <c r="AJ182" s="24"/>
      <c r="AK182" s="50"/>
      <c r="AL182" s="16"/>
      <c r="AM182" s="1"/>
      <c r="AN182" s="21" t="str">
        <f t="shared" si="38"/>
        <v>N/A</v>
      </c>
      <c r="AO182" s="18" t="str">
        <f t="shared" si="40"/>
        <v>N</v>
      </c>
      <c r="AP182" s="18" t="str">
        <f t="shared" si="41"/>
        <v>N</v>
      </c>
      <c r="AQ182" s="18" t="str">
        <f t="shared" si="42"/>
        <v>N</v>
      </c>
      <c r="AR182" s="18" t="str">
        <f t="shared" si="43"/>
        <v>N</v>
      </c>
      <c r="AS182" s="18" t="str">
        <f t="shared" si="48"/>
        <v>N</v>
      </c>
      <c r="AT182" s="18" t="str">
        <f t="shared" si="44"/>
        <v>N</v>
      </c>
      <c r="AU182" s="18" t="str">
        <f t="shared" si="45"/>
        <v>N</v>
      </c>
      <c r="AV182" s="22" t="str">
        <f t="shared" si="46"/>
        <v>N</v>
      </c>
      <c r="AW182" s="23" t="str">
        <f t="shared" si="47"/>
        <v>N</v>
      </c>
    </row>
    <row r="183" spans="1:49" ht="15">
      <c r="A183" s="58">
        <f t="shared" si="39"/>
        <v>0</v>
      </c>
      <c r="B183" s="31"/>
      <c r="C183" s="24"/>
      <c r="D183" s="16"/>
      <c r="E183" s="24"/>
      <c r="F183" s="39"/>
      <c r="G183" s="32"/>
      <c r="H183" s="38"/>
      <c r="I183" s="32"/>
      <c r="J183" s="39"/>
      <c r="K183" s="32"/>
      <c r="L183" s="39"/>
      <c r="M183" s="32"/>
      <c r="N183" s="16"/>
      <c r="O183" s="42"/>
      <c r="P183" s="48"/>
      <c r="Q183" s="38"/>
      <c r="R183" s="48"/>
      <c r="S183" s="50"/>
      <c r="T183" s="38"/>
      <c r="U183" s="48"/>
      <c r="V183" s="50"/>
      <c r="W183" s="16"/>
      <c r="X183" s="38"/>
      <c r="Y183" s="32"/>
      <c r="Z183" s="50"/>
      <c r="AA183" s="17"/>
      <c r="AB183" s="24"/>
      <c r="AC183" s="50"/>
      <c r="AD183" s="17"/>
      <c r="AE183" s="24"/>
      <c r="AF183" s="50"/>
      <c r="AG183" s="50"/>
      <c r="AH183" s="50"/>
      <c r="AI183" s="53"/>
      <c r="AJ183" s="24"/>
      <c r="AK183" s="50"/>
      <c r="AL183" s="16"/>
      <c r="AM183" s="1"/>
      <c r="AN183" s="21" t="str">
        <f t="shared" si="38"/>
        <v>N/A</v>
      </c>
      <c r="AO183" s="18" t="str">
        <f t="shared" si="40"/>
        <v>N</v>
      </c>
      <c r="AP183" s="18" t="str">
        <f t="shared" si="41"/>
        <v>N</v>
      </c>
      <c r="AQ183" s="18" t="str">
        <f t="shared" si="42"/>
        <v>N</v>
      </c>
      <c r="AR183" s="18" t="str">
        <f t="shared" si="43"/>
        <v>N</v>
      </c>
      <c r="AS183" s="18" t="str">
        <f t="shared" si="48"/>
        <v>N</v>
      </c>
      <c r="AT183" s="18" t="str">
        <f t="shared" si="44"/>
        <v>N</v>
      </c>
      <c r="AU183" s="18" t="str">
        <f t="shared" si="45"/>
        <v>N</v>
      </c>
      <c r="AV183" s="22" t="str">
        <f t="shared" si="46"/>
        <v>N</v>
      </c>
      <c r="AW183" s="23" t="str">
        <f t="shared" si="47"/>
        <v>N</v>
      </c>
    </row>
    <row r="184" spans="1:49" ht="15">
      <c r="A184" s="58">
        <f t="shared" si="39"/>
        <v>0</v>
      </c>
      <c r="B184" s="31"/>
      <c r="C184" s="24"/>
      <c r="D184" s="16"/>
      <c r="E184" s="24"/>
      <c r="F184" s="39"/>
      <c r="G184" s="32"/>
      <c r="H184" s="38"/>
      <c r="I184" s="32"/>
      <c r="J184" s="39"/>
      <c r="K184" s="32"/>
      <c r="L184" s="39"/>
      <c r="M184" s="32"/>
      <c r="N184" s="16"/>
      <c r="O184" s="42"/>
      <c r="P184" s="48"/>
      <c r="Q184" s="38"/>
      <c r="R184" s="48"/>
      <c r="S184" s="50"/>
      <c r="T184" s="38"/>
      <c r="U184" s="48"/>
      <c r="V184" s="50"/>
      <c r="W184" s="16"/>
      <c r="X184" s="38"/>
      <c r="Y184" s="32"/>
      <c r="Z184" s="50"/>
      <c r="AA184" s="17"/>
      <c r="AB184" s="24"/>
      <c r="AC184" s="50"/>
      <c r="AD184" s="17"/>
      <c r="AE184" s="24"/>
      <c r="AF184" s="50"/>
      <c r="AG184" s="50"/>
      <c r="AH184" s="50"/>
      <c r="AI184" s="53"/>
      <c r="AJ184" s="24"/>
      <c r="AK184" s="50"/>
      <c r="AL184" s="16"/>
      <c r="AM184" s="1"/>
      <c r="AN184" s="21" t="str">
        <f t="shared" si="38"/>
        <v>N/A</v>
      </c>
      <c r="AO184" s="18" t="str">
        <f t="shared" si="40"/>
        <v>N</v>
      </c>
      <c r="AP184" s="18" t="str">
        <f t="shared" si="41"/>
        <v>N</v>
      </c>
      <c r="AQ184" s="18" t="str">
        <f t="shared" si="42"/>
        <v>N</v>
      </c>
      <c r="AR184" s="18" t="str">
        <f t="shared" si="43"/>
        <v>N</v>
      </c>
      <c r="AS184" s="18" t="str">
        <f t="shared" si="48"/>
        <v>N</v>
      </c>
      <c r="AT184" s="18" t="str">
        <f t="shared" si="44"/>
        <v>N</v>
      </c>
      <c r="AU184" s="18" t="str">
        <f t="shared" si="45"/>
        <v>N</v>
      </c>
      <c r="AV184" s="22" t="str">
        <f t="shared" si="46"/>
        <v>N</v>
      </c>
      <c r="AW184" s="23" t="str">
        <f t="shared" si="47"/>
        <v>N</v>
      </c>
    </row>
    <row r="185" spans="1:49" ht="15">
      <c r="A185" s="58">
        <f t="shared" si="39"/>
        <v>0</v>
      </c>
      <c r="B185" s="31"/>
      <c r="C185" s="24"/>
      <c r="D185" s="16"/>
      <c r="E185" s="24"/>
      <c r="F185" s="39"/>
      <c r="G185" s="32"/>
      <c r="H185" s="38"/>
      <c r="I185" s="32"/>
      <c r="J185" s="39"/>
      <c r="K185" s="32"/>
      <c r="L185" s="39"/>
      <c r="M185" s="32"/>
      <c r="N185" s="16"/>
      <c r="O185" s="42"/>
      <c r="P185" s="48"/>
      <c r="Q185" s="38"/>
      <c r="R185" s="48"/>
      <c r="S185" s="50"/>
      <c r="T185" s="38"/>
      <c r="U185" s="48"/>
      <c r="V185" s="50"/>
      <c r="W185" s="16"/>
      <c r="X185" s="38"/>
      <c r="Y185" s="32"/>
      <c r="Z185" s="50"/>
      <c r="AA185" s="17"/>
      <c r="AB185" s="24"/>
      <c r="AC185" s="50"/>
      <c r="AD185" s="17"/>
      <c r="AE185" s="24"/>
      <c r="AF185" s="50"/>
      <c r="AG185" s="50"/>
      <c r="AH185" s="50"/>
      <c r="AI185" s="53"/>
      <c r="AJ185" s="24"/>
      <c r="AK185" s="50"/>
      <c r="AL185" s="16"/>
      <c r="AM185" s="1"/>
      <c r="AN185" s="21" t="str">
        <f t="shared" si="38"/>
        <v>N/A</v>
      </c>
      <c r="AO185" s="18" t="str">
        <f t="shared" si="40"/>
        <v>N</v>
      </c>
      <c r="AP185" s="18" t="str">
        <f t="shared" si="41"/>
        <v>N</v>
      </c>
      <c r="AQ185" s="18" t="str">
        <f t="shared" si="42"/>
        <v>N</v>
      </c>
      <c r="AR185" s="18" t="str">
        <f t="shared" si="43"/>
        <v>N</v>
      </c>
      <c r="AS185" s="18" t="str">
        <f t="shared" si="48"/>
        <v>N</v>
      </c>
      <c r="AT185" s="18" t="str">
        <f t="shared" si="44"/>
        <v>N</v>
      </c>
      <c r="AU185" s="18" t="str">
        <f t="shared" si="45"/>
        <v>N</v>
      </c>
      <c r="AV185" s="22" t="str">
        <f t="shared" si="46"/>
        <v>N</v>
      </c>
      <c r="AW185" s="23" t="str">
        <f t="shared" si="47"/>
        <v>N</v>
      </c>
    </row>
    <row r="186" spans="1:49" ht="15">
      <c r="A186" s="58">
        <f t="shared" si="39"/>
        <v>0</v>
      </c>
      <c r="B186" s="31"/>
      <c r="C186" s="24"/>
      <c r="D186" s="16"/>
      <c r="E186" s="24"/>
      <c r="F186" s="39"/>
      <c r="G186" s="32"/>
      <c r="H186" s="38"/>
      <c r="I186" s="32"/>
      <c r="J186" s="39"/>
      <c r="K186" s="32"/>
      <c r="L186" s="39"/>
      <c r="M186" s="32"/>
      <c r="N186" s="16"/>
      <c r="O186" s="42"/>
      <c r="P186" s="48"/>
      <c r="Q186" s="38"/>
      <c r="R186" s="48"/>
      <c r="S186" s="50"/>
      <c r="T186" s="38"/>
      <c r="U186" s="48"/>
      <c r="V186" s="50"/>
      <c r="W186" s="16"/>
      <c r="X186" s="38"/>
      <c r="Y186" s="32"/>
      <c r="Z186" s="50"/>
      <c r="AA186" s="17"/>
      <c r="AB186" s="24"/>
      <c r="AC186" s="50"/>
      <c r="AD186" s="17"/>
      <c r="AE186" s="24"/>
      <c r="AF186" s="50"/>
      <c r="AG186" s="50"/>
      <c r="AH186" s="50"/>
      <c r="AI186" s="53"/>
      <c r="AJ186" s="24"/>
      <c r="AK186" s="50"/>
      <c r="AL186" s="16"/>
      <c r="AM186" s="1"/>
      <c r="AN186" s="21" t="str">
        <f t="shared" si="38"/>
        <v>N/A</v>
      </c>
      <c r="AO186" s="18" t="str">
        <f t="shared" si="40"/>
        <v>N</v>
      </c>
      <c r="AP186" s="18" t="str">
        <f t="shared" si="41"/>
        <v>N</v>
      </c>
      <c r="AQ186" s="18" t="str">
        <f t="shared" si="42"/>
        <v>N</v>
      </c>
      <c r="AR186" s="18" t="str">
        <f t="shared" si="43"/>
        <v>N</v>
      </c>
      <c r="AS186" s="18" t="str">
        <f t="shared" si="48"/>
        <v>N</v>
      </c>
      <c r="AT186" s="18" t="str">
        <f t="shared" si="44"/>
        <v>N</v>
      </c>
      <c r="AU186" s="18" t="str">
        <f t="shared" si="45"/>
        <v>N</v>
      </c>
      <c r="AV186" s="22" t="str">
        <f t="shared" si="46"/>
        <v>N</v>
      </c>
      <c r="AW186" s="23" t="str">
        <f t="shared" si="47"/>
        <v>N</v>
      </c>
    </row>
    <row r="187" spans="1:49" ht="15">
      <c r="A187" s="58">
        <f t="shared" si="39"/>
        <v>0</v>
      </c>
      <c r="B187" s="31"/>
      <c r="C187" s="24"/>
      <c r="D187" s="16"/>
      <c r="E187" s="24"/>
      <c r="F187" s="39"/>
      <c r="G187" s="32"/>
      <c r="H187" s="38"/>
      <c r="I187" s="32"/>
      <c r="J187" s="39"/>
      <c r="K187" s="32"/>
      <c r="L187" s="39"/>
      <c r="M187" s="32"/>
      <c r="N187" s="16"/>
      <c r="O187" s="42"/>
      <c r="P187" s="48"/>
      <c r="Q187" s="38"/>
      <c r="R187" s="48"/>
      <c r="S187" s="50"/>
      <c r="T187" s="38"/>
      <c r="U187" s="48"/>
      <c r="V187" s="50"/>
      <c r="W187" s="16"/>
      <c r="X187" s="38"/>
      <c r="Y187" s="32"/>
      <c r="Z187" s="50"/>
      <c r="AA187" s="17"/>
      <c r="AB187" s="24"/>
      <c r="AC187" s="50"/>
      <c r="AD187" s="17"/>
      <c r="AE187" s="24"/>
      <c r="AF187" s="50"/>
      <c r="AG187" s="50"/>
      <c r="AH187" s="50"/>
      <c r="AI187" s="53"/>
      <c r="AJ187" s="24"/>
      <c r="AK187" s="50"/>
      <c r="AL187" s="16"/>
      <c r="AM187" s="1"/>
      <c r="AN187" s="21" t="str">
        <f t="shared" si="38"/>
        <v>N/A</v>
      </c>
      <c r="AO187" s="18" t="str">
        <f t="shared" si="40"/>
        <v>N</v>
      </c>
      <c r="AP187" s="18" t="str">
        <f t="shared" si="41"/>
        <v>N</v>
      </c>
      <c r="AQ187" s="18" t="str">
        <f t="shared" si="42"/>
        <v>N</v>
      </c>
      <c r="AR187" s="18" t="str">
        <f t="shared" si="43"/>
        <v>N</v>
      </c>
      <c r="AS187" s="18" t="str">
        <f t="shared" si="48"/>
        <v>N</v>
      </c>
      <c r="AT187" s="18" t="str">
        <f t="shared" si="44"/>
        <v>N</v>
      </c>
      <c r="AU187" s="18" t="str">
        <f t="shared" si="45"/>
        <v>N</v>
      </c>
      <c r="AV187" s="22" t="str">
        <f t="shared" si="46"/>
        <v>N</v>
      </c>
      <c r="AW187" s="23" t="str">
        <f t="shared" si="47"/>
        <v>N</v>
      </c>
    </row>
    <row r="188" spans="1:49" ht="15">
      <c r="A188" s="58">
        <f t="shared" si="39"/>
        <v>0</v>
      </c>
      <c r="B188" s="31"/>
      <c r="C188" s="24"/>
      <c r="D188" s="16"/>
      <c r="E188" s="24"/>
      <c r="F188" s="39"/>
      <c r="G188" s="32"/>
      <c r="H188" s="38"/>
      <c r="I188" s="32"/>
      <c r="J188" s="39"/>
      <c r="K188" s="32"/>
      <c r="L188" s="39"/>
      <c r="M188" s="32"/>
      <c r="N188" s="16"/>
      <c r="O188" s="42"/>
      <c r="P188" s="48"/>
      <c r="Q188" s="38"/>
      <c r="R188" s="48"/>
      <c r="S188" s="50"/>
      <c r="T188" s="38"/>
      <c r="U188" s="48"/>
      <c r="V188" s="50"/>
      <c r="W188" s="16"/>
      <c r="X188" s="38"/>
      <c r="Y188" s="32"/>
      <c r="Z188" s="50"/>
      <c r="AA188" s="17"/>
      <c r="AB188" s="24"/>
      <c r="AC188" s="50"/>
      <c r="AD188" s="17"/>
      <c r="AE188" s="24"/>
      <c r="AF188" s="50"/>
      <c r="AG188" s="50"/>
      <c r="AH188" s="50"/>
      <c r="AI188" s="53"/>
      <c r="AJ188" s="24"/>
      <c r="AK188" s="50"/>
      <c r="AL188" s="16"/>
      <c r="AM188" s="1"/>
      <c r="AN188" s="21" t="str">
        <f t="shared" si="38"/>
        <v>N/A</v>
      </c>
      <c r="AO188" s="18" t="str">
        <f t="shared" si="40"/>
        <v>N</v>
      </c>
      <c r="AP188" s="18" t="str">
        <f t="shared" si="41"/>
        <v>N</v>
      </c>
      <c r="AQ188" s="18" t="str">
        <f t="shared" si="42"/>
        <v>N</v>
      </c>
      <c r="AR188" s="18" t="str">
        <f t="shared" si="43"/>
        <v>N</v>
      </c>
      <c r="AS188" s="18" t="str">
        <f t="shared" si="48"/>
        <v>N</v>
      </c>
      <c r="AT188" s="18" t="str">
        <f t="shared" si="44"/>
        <v>N</v>
      </c>
      <c r="AU188" s="18" t="str">
        <f t="shared" si="45"/>
        <v>N</v>
      </c>
      <c r="AV188" s="22" t="str">
        <f t="shared" si="46"/>
        <v>N</v>
      </c>
      <c r="AW188" s="23" t="str">
        <f t="shared" si="47"/>
        <v>N</v>
      </c>
    </row>
    <row r="189" spans="1:49" ht="15">
      <c r="A189" s="58">
        <f t="shared" si="39"/>
        <v>0</v>
      </c>
      <c r="B189" s="31"/>
      <c r="C189" s="24"/>
      <c r="D189" s="16"/>
      <c r="E189" s="24"/>
      <c r="F189" s="39"/>
      <c r="G189" s="32"/>
      <c r="H189" s="38"/>
      <c r="I189" s="32"/>
      <c r="J189" s="39"/>
      <c r="K189" s="32"/>
      <c r="L189" s="39"/>
      <c r="M189" s="32"/>
      <c r="N189" s="16"/>
      <c r="O189" s="42"/>
      <c r="P189" s="48"/>
      <c r="Q189" s="38"/>
      <c r="R189" s="48"/>
      <c r="S189" s="50"/>
      <c r="T189" s="38"/>
      <c r="U189" s="48"/>
      <c r="V189" s="50"/>
      <c r="W189" s="16"/>
      <c r="X189" s="38"/>
      <c r="Y189" s="32"/>
      <c r="Z189" s="50"/>
      <c r="AA189" s="17"/>
      <c r="AB189" s="24"/>
      <c r="AC189" s="50"/>
      <c r="AD189" s="17"/>
      <c r="AE189" s="24"/>
      <c r="AF189" s="50"/>
      <c r="AG189" s="50"/>
      <c r="AH189" s="50"/>
      <c r="AI189" s="53"/>
      <c r="AJ189" s="24"/>
      <c r="AK189" s="50"/>
      <c r="AL189" s="16"/>
      <c r="AM189" s="1"/>
      <c r="AN189" s="21" t="str">
        <f t="shared" si="38"/>
        <v>N/A</v>
      </c>
      <c r="AO189" s="18" t="str">
        <f t="shared" si="40"/>
        <v>N</v>
      </c>
      <c r="AP189" s="18" t="str">
        <f t="shared" si="41"/>
        <v>N</v>
      </c>
      <c r="AQ189" s="18" t="str">
        <f t="shared" si="42"/>
        <v>N</v>
      </c>
      <c r="AR189" s="18" t="str">
        <f t="shared" si="43"/>
        <v>N</v>
      </c>
      <c r="AS189" s="18" t="str">
        <f t="shared" si="48"/>
        <v>N</v>
      </c>
      <c r="AT189" s="18" t="str">
        <f t="shared" si="44"/>
        <v>N</v>
      </c>
      <c r="AU189" s="18" t="str">
        <f t="shared" si="45"/>
        <v>N</v>
      </c>
      <c r="AV189" s="22" t="str">
        <f t="shared" si="46"/>
        <v>N</v>
      </c>
      <c r="AW189" s="23" t="str">
        <f t="shared" si="47"/>
        <v>N</v>
      </c>
    </row>
    <row r="190" spans="1:49" ht="15">
      <c r="A190" s="58">
        <f t="shared" si="39"/>
        <v>0</v>
      </c>
      <c r="B190" s="31"/>
      <c r="C190" s="24"/>
      <c r="D190" s="16"/>
      <c r="E190" s="24"/>
      <c r="F190" s="39"/>
      <c r="G190" s="32"/>
      <c r="H190" s="38"/>
      <c r="I190" s="32"/>
      <c r="J190" s="39"/>
      <c r="K190" s="32"/>
      <c r="L190" s="39"/>
      <c r="M190" s="32"/>
      <c r="N190" s="16"/>
      <c r="O190" s="42"/>
      <c r="P190" s="48"/>
      <c r="Q190" s="38"/>
      <c r="R190" s="48"/>
      <c r="S190" s="50"/>
      <c r="T190" s="38"/>
      <c r="U190" s="48"/>
      <c r="V190" s="50"/>
      <c r="W190" s="16"/>
      <c r="X190" s="38"/>
      <c r="Y190" s="32"/>
      <c r="Z190" s="50"/>
      <c r="AA190" s="17"/>
      <c r="AB190" s="24"/>
      <c r="AC190" s="50"/>
      <c r="AD190" s="17"/>
      <c r="AE190" s="24"/>
      <c r="AF190" s="50"/>
      <c r="AG190" s="50"/>
      <c r="AH190" s="50"/>
      <c r="AI190" s="53"/>
      <c r="AJ190" s="24"/>
      <c r="AK190" s="50"/>
      <c r="AL190" s="16"/>
      <c r="AM190" s="1"/>
      <c r="AN190" s="21" t="str">
        <f t="shared" si="38"/>
        <v>N/A</v>
      </c>
      <c r="AO190" s="18" t="str">
        <f t="shared" si="40"/>
        <v>N</v>
      </c>
      <c r="AP190" s="18" t="str">
        <f t="shared" si="41"/>
        <v>N</v>
      </c>
      <c r="AQ190" s="18" t="str">
        <f t="shared" si="42"/>
        <v>N</v>
      </c>
      <c r="AR190" s="18" t="str">
        <f t="shared" si="43"/>
        <v>N</v>
      </c>
      <c r="AS190" s="18" t="str">
        <f t="shared" si="48"/>
        <v>N</v>
      </c>
      <c r="AT190" s="18" t="str">
        <f t="shared" si="44"/>
        <v>N</v>
      </c>
      <c r="AU190" s="18" t="str">
        <f t="shared" si="45"/>
        <v>N</v>
      </c>
      <c r="AV190" s="22" t="str">
        <f t="shared" si="46"/>
        <v>N</v>
      </c>
      <c r="AW190" s="23" t="str">
        <f t="shared" si="47"/>
        <v>N</v>
      </c>
    </row>
    <row r="191" spans="1:49" ht="15">
      <c r="A191" s="58">
        <f t="shared" si="39"/>
        <v>0</v>
      </c>
      <c r="B191" s="31"/>
      <c r="C191" s="24"/>
      <c r="D191" s="16"/>
      <c r="E191" s="24"/>
      <c r="F191" s="39"/>
      <c r="G191" s="32"/>
      <c r="H191" s="38"/>
      <c r="I191" s="32"/>
      <c r="J191" s="39"/>
      <c r="K191" s="32"/>
      <c r="L191" s="39"/>
      <c r="M191" s="32"/>
      <c r="N191" s="16"/>
      <c r="O191" s="42"/>
      <c r="P191" s="48"/>
      <c r="Q191" s="38"/>
      <c r="R191" s="48"/>
      <c r="S191" s="50"/>
      <c r="T191" s="38"/>
      <c r="U191" s="48"/>
      <c r="V191" s="50"/>
      <c r="W191" s="16"/>
      <c r="X191" s="38"/>
      <c r="Y191" s="32"/>
      <c r="Z191" s="50"/>
      <c r="AA191" s="17"/>
      <c r="AB191" s="24"/>
      <c r="AC191" s="50"/>
      <c r="AD191" s="17"/>
      <c r="AE191" s="24"/>
      <c r="AF191" s="50"/>
      <c r="AG191" s="50"/>
      <c r="AH191" s="50"/>
      <c r="AI191" s="53"/>
      <c r="AJ191" s="24"/>
      <c r="AK191" s="50"/>
      <c r="AL191" s="16"/>
      <c r="AM191" s="1"/>
      <c r="AN191" s="21" t="str">
        <f t="shared" si="38"/>
        <v>N/A</v>
      </c>
      <c r="AO191" s="18" t="str">
        <f t="shared" si="40"/>
        <v>N</v>
      </c>
      <c r="AP191" s="18" t="str">
        <f t="shared" si="41"/>
        <v>N</v>
      </c>
      <c r="AQ191" s="18" t="str">
        <f t="shared" si="42"/>
        <v>N</v>
      </c>
      <c r="AR191" s="18" t="str">
        <f t="shared" si="43"/>
        <v>N</v>
      </c>
      <c r="AS191" s="18" t="str">
        <f t="shared" si="48"/>
        <v>N</v>
      </c>
      <c r="AT191" s="18" t="str">
        <f t="shared" si="44"/>
        <v>N</v>
      </c>
      <c r="AU191" s="18" t="str">
        <f t="shared" si="45"/>
        <v>N</v>
      </c>
      <c r="AV191" s="22" t="str">
        <f t="shared" si="46"/>
        <v>N</v>
      </c>
      <c r="AW191" s="23" t="str">
        <f t="shared" si="47"/>
        <v>N</v>
      </c>
    </row>
    <row r="192" spans="1:49" ht="15">
      <c r="A192" s="58">
        <f t="shared" si="39"/>
        <v>0</v>
      </c>
      <c r="B192" s="31"/>
      <c r="C192" s="24"/>
      <c r="D192" s="16"/>
      <c r="E192" s="24"/>
      <c r="F192" s="39"/>
      <c r="G192" s="32"/>
      <c r="H192" s="38"/>
      <c r="I192" s="32"/>
      <c r="J192" s="39"/>
      <c r="K192" s="32"/>
      <c r="L192" s="39"/>
      <c r="M192" s="32"/>
      <c r="N192" s="16"/>
      <c r="O192" s="42"/>
      <c r="P192" s="48"/>
      <c r="Q192" s="38"/>
      <c r="R192" s="48"/>
      <c r="S192" s="50"/>
      <c r="T192" s="38"/>
      <c r="U192" s="48"/>
      <c r="V192" s="50"/>
      <c r="W192" s="16"/>
      <c r="X192" s="38"/>
      <c r="Y192" s="32"/>
      <c r="Z192" s="50"/>
      <c r="AA192" s="17"/>
      <c r="AB192" s="24"/>
      <c r="AC192" s="50"/>
      <c r="AD192" s="17"/>
      <c r="AE192" s="24"/>
      <c r="AF192" s="50"/>
      <c r="AG192" s="50"/>
      <c r="AH192" s="50"/>
      <c r="AI192" s="53"/>
      <c r="AJ192" s="24"/>
      <c r="AK192" s="50"/>
      <c r="AL192" s="16"/>
      <c r="AM192" s="1"/>
      <c r="AN192" s="21" t="str">
        <f t="shared" si="38"/>
        <v>N/A</v>
      </c>
      <c r="AO192" s="18" t="str">
        <f t="shared" si="40"/>
        <v>N</v>
      </c>
      <c r="AP192" s="18" t="str">
        <f t="shared" si="41"/>
        <v>N</v>
      </c>
      <c r="AQ192" s="18" t="str">
        <f t="shared" si="42"/>
        <v>N</v>
      </c>
      <c r="AR192" s="18" t="str">
        <f t="shared" si="43"/>
        <v>N</v>
      </c>
      <c r="AS192" s="18" t="str">
        <f t="shared" si="48"/>
        <v>N</v>
      </c>
      <c r="AT192" s="18" t="str">
        <f t="shared" si="44"/>
        <v>N</v>
      </c>
      <c r="AU192" s="18" t="str">
        <f t="shared" si="45"/>
        <v>N</v>
      </c>
      <c r="AV192" s="22" t="str">
        <f t="shared" si="46"/>
        <v>N</v>
      </c>
      <c r="AW192" s="23" t="str">
        <f t="shared" si="47"/>
        <v>N</v>
      </c>
    </row>
    <row r="193" spans="1:49" ht="15">
      <c r="A193" s="58">
        <f t="shared" si="39"/>
        <v>0</v>
      </c>
      <c r="B193" s="31"/>
      <c r="C193" s="24"/>
      <c r="D193" s="16"/>
      <c r="E193" s="24"/>
      <c r="F193" s="39"/>
      <c r="G193" s="32"/>
      <c r="H193" s="38"/>
      <c r="I193" s="32"/>
      <c r="J193" s="39"/>
      <c r="K193" s="32"/>
      <c r="L193" s="39"/>
      <c r="M193" s="32"/>
      <c r="N193" s="16"/>
      <c r="O193" s="42"/>
      <c r="P193" s="48"/>
      <c r="Q193" s="38"/>
      <c r="R193" s="48"/>
      <c r="S193" s="50"/>
      <c r="T193" s="38"/>
      <c r="U193" s="48"/>
      <c r="V193" s="50"/>
      <c r="W193" s="16"/>
      <c r="X193" s="38"/>
      <c r="Y193" s="32"/>
      <c r="Z193" s="50"/>
      <c r="AA193" s="17"/>
      <c r="AB193" s="24"/>
      <c r="AC193" s="50"/>
      <c r="AD193" s="17"/>
      <c r="AE193" s="24"/>
      <c r="AF193" s="50"/>
      <c r="AG193" s="50"/>
      <c r="AH193" s="50"/>
      <c r="AI193" s="53"/>
      <c r="AJ193" s="24"/>
      <c r="AK193" s="50"/>
      <c r="AL193" s="16"/>
      <c r="AM193" s="1"/>
      <c r="AN193" s="21" t="str">
        <f t="shared" si="38"/>
        <v>N/A</v>
      </c>
      <c r="AO193" s="18" t="str">
        <f t="shared" si="40"/>
        <v>N</v>
      </c>
      <c r="AP193" s="18" t="str">
        <f t="shared" si="41"/>
        <v>N</v>
      </c>
      <c r="AQ193" s="18" t="str">
        <f t="shared" si="42"/>
        <v>N</v>
      </c>
      <c r="AR193" s="18" t="str">
        <f t="shared" si="43"/>
        <v>N</v>
      </c>
      <c r="AS193" s="18" t="str">
        <f t="shared" si="48"/>
        <v>N</v>
      </c>
      <c r="AT193" s="18" t="str">
        <f t="shared" si="44"/>
        <v>N</v>
      </c>
      <c r="AU193" s="18" t="str">
        <f t="shared" si="45"/>
        <v>N</v>
      </c>
      <c r="AV193" s="22" t="str">
        <f t="shared" si="46"/>
        <v>N</v>
      </c>
      <c r="AW193" s="23" t="str">
        <f t="shared" si="47"/>
        <v>N</v>
      </c>
    </row>
    <row r="194" spans="1:49" ht="15">
      <c r="A194" s="58">
        <f t="shared" si="39"/>
        <v>0</v>
      </c>
      <c r="B194" s="31"/>
      <c r="C194" s="24"/>
      <c r="D194" s="16"/>
      <c r="E194" s="24"/>
      <c r="F194" s="39"/>
      <c r="G194" s="32"/>
      <c r="H194" s="38"/>
      <c r="I194" s="32"/>
      <c r="J194" s="39"/>
      <c r="K194" s="32"/>
      <c r="L194" s="39"/>
      <c r="M194" s="32"/>
      <c r="N194" s="16"/>
      <c r="O194" s="42"/>
      <c r="P194" s="48"/>
      <c r="Q194" s="38"/>
      <c r="R194" s="48"/>
      <c r="S194" s="50"/>
      <c r="T194" s="38"/>
      <c r="U194" s="48"/>
      <c r="V194" s="50"/>
      <c r="W194" s="16"/>
      <c r="X194" s="38"/>
      <c r="Y194" s="32"/>
      <c r="Z194" s="50"/>
      <c r="AA194" s="17"/>
      <c r="AB194" s="24"/>
      <c r="AC194" s="50"/>
      <c r="AD194" s="17"/>
      <c r="AE194" s="24"/>
      <c r="AF194" s="50"/>
      <c r="AG194" s="50"/>
      <c r="AH194" s="50"/>
      <c r="AI194" s="53"/>
      <c r="AJ194" s="24"/>
      <c r="AK194" s="50"/>
      <c r="AL194" s="16"/>
      <c r="AM194" s="1"/>
      <c r="AN194" s="21" t="str">
        <f t="shared" si="38"/>
        <v>N/A</v>
      </c>
      <c r="AO194" s="18" t="str">
        <f t="shared" si="40"/>
        <v>N</v>
      </c>
      <c r="AP194" s="18" t="str">
        <f t="shared" si="41"/>
        <v>N</v>
      </c>
      <c r="AQ194" s="18" t="str">
        <f t="shared" si="42"/>
        <v>N</v>
      </c>
      <c r="AR194" s="18" t="str">
        <f t="shared" si="43"/>
        <v>N</v>
      </c>
      <c r="AS194" s="18" t="str">
        <f t="shared" si="48"/>
        <v>N</v>
      </c>
      <c r="AT194" s="18" t="str">
        <f t="shared" si="44"/>
        <v>N</v>
      </c>
      <c r="AU194" s="18" t="str">
        <f t="shared" si="45"/>
        <v>N</v>
      </c>
      <c r="AV194" s="22" t="str">
        <f t="shared" si="46"/>
        <v>N</v>
      </c>
      <c r="AW194" s="23" t="str">
        <f t="shared" si="47"/>
        <v>N</v>
      </c>
    </row>
    <row r="195" spans="1:49" ht="15">
      <c r="A195" s="58">
        <f t="shared" si="39"/>
        <v>0</v>
      </c>
      <c r="B195" s="31"/>
      <c r="C195" s="24"/>
      <c r="D195" s="16"/>
      <c r="E195" s="24"/>
      <c r="F195" s="39"/>
      <c r="G195" s="32"/>
      <c r="H195" s="38"/>
      <c r="I195" s="32"/>
      <c r="J195" s="39"/>
      <c r="K195" s="32"/>
      <c r="L195" s="39"/>
      <c r="M195" s="32"/>
      <c r="N195" s="16"/>
      <c r="O195" s="42"/>
      <c r="P195" s="48"/>
      <c r="Q195" s="38"/>
      <c r="R195" s="48"/>
      <c r="S195" s="50"/>
      <c r="T195" s="38"/>
      <c r="U195" s="48"/>
      <c r="V195" s="50"/>
      <c r="W195" s="16"/>
      <c r="X195" s="38"/>
      <c r="Y195" s="32"/>
      <c r="Z195" s="50"/>
      <c r="AA195" s="17"/>
      <c r="AB195" s="24"/>
      <c r="AC195" s="50"/>
      <c r="AD195" s="17"/>
      <c r="AE195" s="24"/>
      <c r="AF195" s="50"/>
      <c r="AG195" s="50"/>
      <c r="AH195" s="50"/>
      <c r="AI195" s="53"/>
      <c r="AJ195" s="24"/>
      <c r="AK195" s="50"/>
      <c r="AL195" s="16"/>
      <c r="AM195" s="1"/>
      <c r="AN195" s="21" t="str">
        <f t="shared" si="38"/>
        <v>N/A</v>
      </c>
      <c r="AO195" s="18" t="str">
        <f t="shared" si="40"/>
        <v>N</v>
      </c>
      <c r="AP195" s="18" t="str">
        <f t="shared" si="41"/>
        <v>N</v>
      </c>
      <c r="AQ195" s="18" t="str">
        <f t="shared" si="42"/>
        <v>N</v>
      </c>
      <c r="AR195" s="18" t="str">
        <f t="shared" si="43"/>
        <v>N</v>
      </c>
      <c r="AS195" s="18" t="str">
        <f t="shared" si="48"/>
        <v>N</v>
      </c>
      <c r="AT195" s="18" t="str">
        <f t="shared" si="44"/>
        <v>N</v>
      </c>
      <c r="AU195" s="18" t="str">
        <f t="shared" si="45"/>
        <v>N</v>
      </c>
      <c r="AV195" s="22" t="str">
        <f t="shared" si="46"/>
        <v>N</v>
      </c>
      <c r="AW195" s="23" t="str">
        <f t="shared" si="47"/>
        <v>N</v>
      </c>
    </row>
    <row r="196" spans="1:49" ht="15">
      <c r="A196" s="58">
        <f t="shared" si="39"/>
        <v>0</v>
      </c>
      <c r="B196" s="31"/>
      <c r="C196" s="24"/>
      <c r="D196" s="16"/>
      <c r="E196" s="24"/>
      <c r="F196" s="39"/>
      <c r="G196" s="32"/>
      <c r="H196" s="38"/>
      <c r="I196" s="32"/>
      <c r="J196" s="39"/>
      <c r="K196" s="32"/>
      <c r="L196" s="39"/>
      <c r="M196" s="32"/>
      <c r="N196" s="16"/>
      <c r="O196" s="42"/>
      <c r="P196" s="48"/>
      <c r="Q196" s="38"/>
      <c r="R196" s="48"/>
      <c r="S196" s="50"/>
      <c r="T196" s="38"/>
      <c r="U196" s="48"/>
      <c r="V196" s="50"/>
      <c r="W196" s="16"/>
      <c r="X196" s="38"/>
      <c r="Y196" s="32"/>
      <c r="Z196" s="50"/>
      <c r="AA196" s="17"/>
      <c r="AB196" s="24"/>
      <c r="AC196" s="50"/>
      <c r="AD196" s="17"/>
      <c r="AE196" s="24"/>
      <c r="AF196" s="50"/>
      <c r="AG196" s="50"/>
      <c r="AH196" s="50"/>
      <c r="AI196" s="53"/>
      <c r="AJ196" s="24"/>
      <c r="AK196" s="50"/>
      <c r="AL196" s="16"/>
      <c r="AM196" s="1"/>
      <c r="AN196" s="21" t="str">
        <f t="shared" si="38"/>
        <v>N/A</v>
      </c>
      <c r="AO196" s="18" t="str">
        <f t="shared" si="40"/>
        <v>N</v>
      </c>
      <c r="AP196" s="18" t="str">
        <f t="shared" si="41"/>
        <v>N</v>
      </c>
      <c r="AQ196" s="18" t="str">
        <f t="shared" si="42"/>
        <v>N</v>
      </c>
      <c r="AR196" s="18" t="str">
        <f t="shared" si="43"/>
        <v>N</v>
      </c>
      <c r="AS196" s="18" t="str">
        <f t="shared" si="48"/>
        <v>N</v>
      </c>
      <c r="AT196" s="18" t="str">
        <f t="shared" si="44"/>
        <v>N</v>
      </c>
      <c r="AU196" s="18" t="str">
        <f t="shared" si="45"/>
        <v>N</v>
      </c>
      <c r="AV196" s="22" t="str">
        <f t="shared" si="46"/>
        <v>N</v>
      </c>
      <c r="AW196" s="23" t="str">
        <f t="shared" si="47"/>
        <v>N</v>
      </c>
    </row>
    <row r="197" spans="1:49" ht="15">
      <c r="A197" s="58">
        <f t="shared" si="39"/>
        <v>0</v>
      </c>
      <c r="B197" s="31"/>
      <c r="C197" s="24"/>
      <c r="D197" s="16"/>
      <c r="E197" s="24"/>
      <c r="F197" s="39"/>
      <c r="G197" s="32"/>
      <c r="H197" s="38"/>
      <c r="I197" s="32"/>
      <c r="J197" s="39"/>
      <c r="K197" s="32"/>
      <c r="L197" s="39"/>
      <c r="M197" s="32"/>
      <c r="N197" s="16"/>
      <c r="O197" s="42"/>
      <c r="P197" s="48"/>
      <c r="Q197" s="38"/>
      <c r="R197" s="48"/>
      <c r="S197" s="50"/>
      <c r="T197" s="38"/>
      <c r="U197" s="48"/>
      <c r="V197" s="50"/>
      <c r="W197" s="16"/>
      <c r="X197" s="38"/>
      <c r="Y197" s="32"/>
      <c r="Z197" s="50"/>
      <c r="AA197" s="17"/>
      <c r="AB197" s="24"/>
      <c r="AC197" s="50"/>
      <c r="AD197" s="17"/>
      <c r="AE197" s="24"/>
      <c r="AF197" s="50"/>
      <c r="AG197" s="50"/>
      <c r="AH197" s="50"/>
      <c r="AI197" s="53"/>
      <c r="AJ197" s="24"/>
      <c r="AK197" s="50"/>
      <c r="AL197" s="16"/>
      <c r="AM197" s="1"/>
      <c r="AN197" s="21" t="str">
        <f t="shared" si="38"/>
        <v>N/A</v>
      </c>
      <c r="AO197" s="18" t="str">
        <f t="shared" si="40"/>
        <v>N</v>
      </c>
      <c r="AP197" s="18" t="str">
        <f t="shared" si="41"/>
        <v>N</v>
      </c>
      <c r="AQ197" s="18" t="str">
        <f t="shared" si="42"/>
        <v>N</v>
      </c>
      <c r="AR197" s="18" t="str">
        <f t="shared" si="43"/>
        <v>N</v>
      </c>
      <c r="AS197" s="18" t="str">
        <f t="shared" si="48"/>
        <v>N</v>
      </c>
      <c r="AT197" s="18" t="str">
        <f t="shared" si="44"/>
        <v>N</v>
      </c>
      <c r="AU197" s="18" t="str">
        <f t="shared" si="45"/>
        <v>N</v>
      </c>
      <c r="AV197" s="22" t="str">
        <f t="shared" si="46"/>
        <v>N</v>
      </c>
      <c r="AW197" s="23" t="str">
        <f t="shared" si="47"/>
        <v>N</v>
      </c>
    </row>
    <row r="198" spans="1:49" ht="15">
      <c r="A198" s="58">
        <f t="shared" si="39"/>
        <v>0</v>
      </c>
      <c r="B198" s="31"/>
      <c r="C198" s="24"/>
      <c r="D198" s="16"/>
      <c r="E198" s="24"/>
      <c r="F198" s="39"/>
      <c r="G198" s="32"/>
      <c r="H198" s="38"/>
      <c r="I198" s="32"/>
      <c r="J198" s="39"/>
      <c r="K198" s="32"/>
      <c r="L198" s="39"/>
      <c r="M198" s="32"/>
      <c r="N198" s="16"/>
      <c r="O198" s="42"/>
      <c r="P198" s="48"/>
      <c r="Q198" s="38"/>
      <c r="R198" s="48"/>
      <c r="S198" s="50"/>
      <c r="T198" s="38"/>
      <c r="U198" s="48"/>
      <c r="V198" s="50"/>
      <c r="W198" s="16"/>
      <c r="X198" s="38"/>
      <c r="Y198" s="32"/>
      <c r="Z198" s="50"/>
      <c r="AA198" s="17"/>
      <c r="AB198" s="24"/>
      <c r="AC198" s="50"/>
      <c r="AD198" s="17"/>
      <c r="AE198" s="24"/>
      <c r="AF198" s="50"/>
      <c r="AG198" s="50"/>
      <c r="AH198" s="50"/>
      <c r="AI198" s="53"/>
      <c r="AJ198" s="24"/>
      <c r="AK198" s="50"/>
      <c r="AL198" s="16"/>
      <c r="AM198" s="1"/>
      <c r="AN198" s="21" t="str">
        <f t="shared" si="38"/>
        <v>N/A</v>
      </c>
      <c r="AO198" s="18" t="str">
        <f t="shared" si="40"/>
        <v>N</v>
      </c>
      <c r="AP198" s="18" t="str">
        <f t="shared" si="41"/>
        <v>N</v>
      </c>
      <c r="AQ198" s="18" t="str">
        <f t="shared" si="42"/>
        <v>N</v>
      </c>
      <c r="AR198" s="18" t="str">
        <f t="shared" si="43"/>
        <v>N</v>
      </c>
      <c r="AS198" s="18" t="str">
        <f t="shared" si="48"/>
        <v>N</v>
      </c>
      <c r="AT198" s="18" t="str">
        <f t="shared" si="44"/>
        <v>N</v>
      </c>
      <c r="AU198" s="18" t="str">
        <f t="shared" si="45"/>
        <v>N</v>
      </c>
      <c r="AV198" s="22" t="str">
        <f t="shared" si="46"/>
        <v>N</v>
      </c>
      <c r="AW198" s="23" t="str">
        <f t="shared" si="47"/>
        <v>N</v>
      </c>
    </row>
    <row r="199" spans="1:49" ht="15">
      <c r="A199" s="58">
        <f t="shared" si="39"/>
        <v>0</v>
      </c>
      <c r="B199" s="31"/>
      <c r="C199" s="24"/>
      <c r="D199" s="16"/>
      <c r="E199" s="24"/>
      <c r="F199" s="39"/>
      <c r="G199" s="32"/>
      <c r="H199" s="38"/>
      <c r="I199" s="32"/>
      <c r="J199" s="39"/>
      <c r="K199" s="32"/>
      <c r="L199" s="39"/>
      <c r="M199" s="32"/>
      <c r="N199" s="16"/>
      <c r="O199" s="42"/>
      <c r="P199" s="48"/>
      <c r="Q199" s="38"/>
      <c r="R199" s="48"/>
      <c r="S199" s="50"/>
      <c r="T199" s="38"/>
      <c r="U199" s="48"/>
      <c r="V199" s="50"/>
      <c r="W199" s="16"/>
      <c r="X199" s="38"/>
      <c r="Y199" s="32"/>
      <c r="Z199" s="50"/>
      <c r="AA199" s="17"/>
      <c r="AB199" s="24"/>
      <c r="AC199" s="50"/>
      <c r="AD199" s="17"/>
      <c r="AE199" s="24"/>
      <c r="AF199" s="50"/>
      <c r="AG199" s="50"/>
      <c r="AH199" s="50"/>
      <c r="AI199" s="53"/>
      <c r="AJ199" s="24"/>
      <c r="AK199" s="50"/>
      <c r="AL199" s="16"/>
      <c r="AM199" s="1"/>
      <c r="AN199" s="21" t="str">
        <f t="shared" si="38"/>
        <v>N/A</v>
      </c>
      <c r="AO199" s="18" t="str">
        <f t="shared" si="40"/>
        <v>N</v>
      </c>
      <c r="AP199" s="18" t="str">
        <f t="shared" si="41"/>
        <v>N</v>
      </c>
      <c r="AQ199" s="18" t="str">
        <f t="shared" si="42"/>
        <v>N</v>
      </c>
      <c r="AR199" s="18" t="str">
        <f t="shared" si="43"/>
        <v>N</v>
      </c>
      <c r="AS199" s="18" t="str">
        <f t="shared" si="48"/>
        <v>N</v>
      </c>
      <c r="AT199" s="18" t="str">
        <f t="shared" si="44"/>
        <v>N</v>
      </c>
      <c r="AU199" s="18" t="str">
        <f t="shared" si="45"/>
        <v>N</v>
      </c>
      <c r="AV199" s="22" t="str">
        <f t="shared" si="46"/>
        <v>N</v>
      </c>
      <c r="AW199" s="23" t="str">
        <f t="shared" si="47"/>
        <v>N</v>
      </c>
    </row>
    <row r="200" spans="1:49" ht="15">
      <c r="A200" s="58">
        <f t="shared" si="39"/>
        <v>0</v>
      </c>
      <c r="B200" s="31"/>
      <c r="C200" s="24"/>
      <c r="D200" s="16"/>
      <c r="E200" s="24"/>
      <c r="F200" s="39"/>
      <c r="G200" s="32"/>
      <c r="H200" s="38"/>
      <c r="I200" s="32"/>
      <c r="J200" s="39"/>
      <c r="K200" s="32"/>
      <c r="L200" s="39"/>
      <c r="M200" s="32"/>
      <c r="N200" s="16"/>
      <c r="O200" s="42"/>
      <c r="P200" s="48"/>
      <c r="Q200" s="38"/>
      <c r="R200" s="48"/>
      <c r="S200" s="50"/>
      <c r="T200" s="38"/>
      <c r="U200" s="48"/>
      <c r="V200" s="50"/>
      <c r="W200" s="16"/>
      <c r="X200" s="38"/>
      <c r="Y200" s="32"/>
      <c r="Z200" s="50"/>
      <c r="AA200" s="17"/>
      <c r="AB200" s="24"/>
      <c r="AC200" s="50"/>
      <c r="AD200" s="17"/>
      <c r="AE200" s="24"/>
      <c r="AF200" s="50"/>
      <c r="AG200" s="50"/>
      <c r="AH200" s="50"/>
      <c r="AI200" s="53"/>
      <c r="AJ200" s="24"/>
      <c r="AK200" s="50"/>
      <c r="AL200" s="16"/>
      <c r="AM200" s="1"/>
      <c r="AN200" s="21" t="str">
        <f t="shared" si="38"/>
        <v>N/A</v>
      </c>
      <c r="AO200" s="18" t="str">
        <f t="shared" si="40"/>
        <v>N</v>
      </c>
      <c r="AP200" s="18" t="str">
        <f t="shared" si="41"/>
        <v>N</v>
      </c>
      <c r="AQ200" s="18" t="str">
        <f t="shared" si="42"/>
        <v>N</v>
      </c>
      <c r="AR200" s="18" t="str">
        <f t="shared" si="43"/>
        <v>N</v>
      </c>
      <c r="AS200" s="18" t="str">
        <f t="shared" si="48"/>
        <v>N</v>
      </c>
      <c r="AT200" s="18" t="str">
        <f t="shared" si="44"/>
        <v>N</v>
      </c>
      <c r="AU200" s="18" t="str">
        <f t="shared" si="45"/>
        <v>N</v>
      </c>
      <c r="AV200" s="22" t="str">
        <f t="shared" si="46"/>
        <v>N</v>
      </c>
      <c r="AW200" s="23" t="str">
        <f t="shared" si="47"/>
        <v>N</v>
      </c>
    </row>
    <row r="201" spans="1:49" ht="15">
      <c r="A201" s="58">
        <f t="shared" si="39"/>
        <v>0</v>
      </c>
      <c r="B201" s="31"/>
      <c r="C201" s="24"/>
      <c r="D201" s="16"/>
      <c r="E201" s="24"/>
      <c r="F201" s="39"/>
      <c r="G201" s="32"/>
      <c r="H201" s="38"/>
      <c r="I201" s="32"/>
      <c r="J201" s="39"/>
      <c r="K201" s="32"/>
      <c r="L201" s="39"/>
      <c r="M201" s="32"/>
      <c r="N201" s="16"/>
      <c r="O201" s="42"/>
      <c r="P201" s="48"/>
      <c r="Q201" s="38"/>
      <c r="R201" s="48"/>
      <c r="S201" s="50"/>
      <c r="T201" s="38"/>
      <c r="U201" s="48"/>
      <c r="V201" s="50"/>
      <c r="W201" s="16"/>
      <c r="X201" s="38"/>
      <c r="Y201" s="32"/>
      <c r="Z201" s="50"/>
      <c r="AA201" s="17"/>
      <c r="AB201" s="24"/>
      <c r="AC201" s="50"/>
      <c r="AD201" s="17"/>
      <c r="AE201" s="24"/>
      <c r="AF201" s="50"/>
      <c r="AG201" s="50"/>
      <c r="AH201" s="50"/>
      <c r="AI201" s="53"/>
      <c r="AJ201" s="24"/>
      <c r="AK201" s="50"/>
      <c r="AL201" s="16"/>
      <c r="AM201" s="1"/>
      <c r="AN201" s="21" t="str">
        <f t="shared" si="38"/>
        <v>N/A</v>
      </c>
      <c r="AO201" s="18" t="str">
        <f t="shared" si="40"/>
        <v>N</v>
      </c>
      <c r="AP201" s="18" t="str">
        <f t="shared" si="41"/>
        <v>N</v>
      </c>
      <c r="AQ201" s="18" t="str">
        <f t="shared" si="42"/>
        <v>N</v>
      </c>
      <c r="AR201" s="18" t="str">
        <f t="shared" si="43"/>
        <v>N</v>
      </c>
      <c r="AS201" s="18" t="str">
        <f t="shared" si="48"/>
        <v>N</v>
      </c>
      <c r="AT201" s="18" t="str">
        <f t="shared" si="44"/>
        <v>N</v>
      </c>
      <c r="AU201" s="18" t="str">
        <f t="shared" si="45"/>
        <v>N</v>
      </c>
      <c r="AV201" s="22" t="str">
        <f t="shared" si="46"/>
        <v>N</v>
      </c>
      <c r="AW201" s="23" t="str">
        <f t="shared" si="47"/>
        <v>N</v>
      </c>
    </row>
    <row r="202" spans="1:49" ht="15">
      <c r="A202" s="58">
        <f t="shared" si="39"/>
        <v>0</v>
      </c>
      <c r="B202" s="31"/>
      <c r="C202" s="24"/>
      <c r="D202" s="16"/>
      <c r="E202" s="24"/>
      <c r="F202" s="39"/>
      <c r="G202" s="32"/>
      <c r="H202" s="38"/>
      <c r="I202" s="32"/>
      <c r="J202" s="39"/>
      <c r="K202" s="32"/>
      <c r="L202" s="39"/>
      <c r="M202" s="32"/>
      <c r="N202" s="16"/>
      <c r="O202" s="42"/>
      <c r="P202" s="48"/>
      <c r="Q202" s="38"/>
      <c r="R202" s="48"/>
      <c r="S202" s="50"/>
      <c r="T202" s="38"/>
      <c r="U202" s="48"/>
      <c r="V202" s="50"/>
      <c r="W202" s="16"/>
      <c r="X202" s="38"/>
      <c r="Y202" s="32"/>
      <c r="Z202" s="50"/>
      <c r="AA202" s="17"/>
      <c r="AB202" s="24"/>
      <c r="AC202" s="50"/>
      <c r="AD202" s="17"/>
      <c r="AE202" s="24"/>
      <c r="AF202" s="50"/>
      <c r="AG202" s="50"/>
      <c r="AH202" s="50"/>
      <c r="AI202" s="53"/>
      <c r="AJ202" s="24"/>
      <c r="AK202" s="50"/>
      <c r="AL202" s="16"/>
      <c r="AM202" s="1"/>
      <c r="AN202" s="21" t="str">
        <f t="shared" si="38"/>
        <v>N/A</v>
      </c>
      <c r="AO202" s="18" t="str">
        <f t="shared" si="40"/>
        <v>N</v>
      </c>
      <c r="AP202" s="18" t="str">
        <f t="shared" si="41"/>
        <v>N</v>
      </c>
      <c r="AQ202" s="18" t="str">
        <f t="shared" si="42"/>
        <v>N</v>
      </c>
      <c r="AR202" s="18" t="str">
        <f t="shared" si="43"/>
        <v>N</v>
      </c>
      <c r="AS202" s="18" t="str">
        <f t="shared" si="48"/>
        <v>N</v>
      </c>
      <c r="AT202" s="18" t="str">
        <f t="shared" si="44"/>
        <v>N</v>
      </c>
      <c r="AU202" s="18" t="str">
        <f t="shared" si="45"/>
        <v>N</v>
      </c>
      <c r="AV202" s="22" t="str">
        <f t="shared" si="46"/>
        <v>N</v>
      </c>
      <c r="AW202" s="23" t="str">
        <f t="shared" si="47"/>
        <v>N</v>
      </c>
    </row>
    <row r="203" spans="1:49" ht="15">
      <c r="A203" s="58">
        <f t="shared" si="39"/>
        <v>0</v>
      </c>
      <c r="B203" s="31"/>
      <c r="C203" s="24"/>
      <c r="D203" s="16"/>
      <c r="E203" s="24"/>
      <c r="F203" s="39"/>
      <c r="G203" s="32"/>
      <c r="H203" s="38"/>
      <c r="I203" s="32"/>
      <c r="J203" s="39"/>
      <c r="K203" s="32"/>
      <c r="L203" s="39"/>
      <c r="M203" s="32"/>
      <c r="N203" s="16"/>
      <c r="O203" s="42"/>
      <c r="P203" s="48"/>
      <c r="Q203" s="38"/>
      <c r="R203" s="48"/>
      <c r="S203" s="50"/>
      <c r="T203" s="38"/>
      <c r="U203" s="48"/>
      <c r="V203" s="50"/>
      <c r="W203" s="16"/>
      <c r="X203" s="38"/>
      <c r="Y203" s="32"/>
      <c r="Z203" s="50"/>
      <c r="AA203" s="17"/>
      <c r="AB203" s="24"/>
      <c r="AC203" s="50"/>
      <c r="AD203" s="17"/>
      <c r="AE203" s="24"/>
      <c r="AF203" s="50"/>
      <c r="AG203" s="50"/>
      <c r="AH203" s="50"/>
      <c r="AI203" s="53"/>
      <c r="AJ203" s="24"/>
      <c r="AK203" s="50"/>
      <c r="AL203" s="16"/>
      <c r="AM203" s="1"/>
      <c r="AN203" s="21" t="str">
        <f t="shared" si="38"/>
        <v>N/A</v>
      </c>
      <c r="AO203" s="18" t="str">
        <f t="shared" si="40"/>
        <v>N</v>
      </c>
      <c r="AP203" s="18" t="str">
        <f t="shared" si="41"/>
        <v>N</v>
      </c>
      <c r="AQ203" s="18" t="str">
        <f t="shared" si="42"/>
        <v>N</v>
      </c>
      <c r="AR203" s="18" t="str">
        <f t="shared" si="43"/>
        <v>N</v>
      </c>
      <c r="AS203" s="18" t="str">
        <f t="shared" si="48"/>
        <v>N</v>
      </c>
      <c r="AT203" s="18" t="str">
        <f t="shared" si="44"/>
        <v>N</v>
      </c>
      <c r="AU203" s="18" t="str">
        <f t="shared" si="45"/>
        <v>N</v>
      </c>
      <c r="AV203" s="22" t="str">
        <f t="shared" si="46"/>
        <v>N</v>
      </c>
      <c r="AW203" s="23" t="str">
        <f t="shared" si="47"/>
        <v>N</v>
      </c>
    </row>
    <row r="204" spans="1:49" ht="15.4" thickBot="1">
      <c r="A204" s="58">
        <f t="shared" si="39"/>
        <v>0</v>
      </c>
      <c r="B204" s="31"/>
      <c r="C204" s="24"/>
      <c r="D204" s="16"/>
      <c r="E204" s="24"/>
      <c r="F204" s="39"/>
      <c r="G204" s="32"/>
      <c r="H204" s="38"/>
      <c r="I204" s="32"/>
      <c r="J204" s="39"/>
      <c r="K204" s="32"/>
      <c r="L204" s="39"/>
      <c r="M204" s="32"/>
      <c r="N204" s="16"/>
      <c r="O204" s="42"/>
      <c r="P204" s="48"/>
      <c r="Q204" s="38"/>
      <c r="R204" s="48"/>
      <c r="S204" s="50"/>
      <c r="T204" s="38"/>
      <c r="U204" s="48"/>
      <c r="V204" s="50"/>
      <c r="W204" s="16"/>
      <c r="X204" s="38"/>
      <c r="Y204" s="32"/>
      <c r="Z204" s="50"/>
      <c r="AA204" s="17"/>
      <c r="AB204" s="24"/>
      <c r="AC204" s="50"/>
      <c r="AD204" s="17"/>
      <c r="AE204" s="24"/>
      <c r="AF204" s="50"/>
      <c r="AG204" s="50"/>
      <c r="AH204" s="50"/>
      <c r="AI204" s="53"/>
      <c r="AJ204" s="24"/>
      <c r="AK204" s="50"/>
      <c r="AL204" s="16"/>
      <c r="AM204" s="1"/>
      <c r="AN204" s="21" t="str">
        <f t="shared" si="38"/>
        <v>N/A</v>
      </c>
      <c r="AO204" s="22" t="str">
        <f t="shared" si="40"/>
        <v>N</v>
      </c>
      <c r="AP204" s="18" t="str">
        <f t="shared" si="41"/>
        <v>N</v>
      </c>
      <c r="AQ204" s="18" t="str">
        <f t="shared" si="42"/>
        <v>N</v>
      </c>
      <c r="AR204" s="18" t="str">
        <f t="shared" si="43"/>
        <v>N</v>
      </c>
      <c r="AS204" s="18" t="str">
        <f t="shared" si="48"/>
        <v>N</v>
      </c>
      <c r="AT204" s="18" t="str">
        <f t="shared" si="44"/>
        <v>N</v>
      </c>
      <c r="AU204" s="18" t="str">
        <f t="shared" si="45"/>
        <v>N</v>
      </c>
      <c r="AV204" s="22" t="str">
        <f t="shared" si="46"/>
        <v>N</v>
      </c>
      <c r="AW204" s="23" t="str">
        <f t="shared" si="47"/>
        <v>N</v>
      </c>
    </row>
    <row r="205" spans="1:49" ht="15">
      <c r="A205" s="58">
        <f t="shared" si="39"/>
        <v>0</v>
      </c>
      <c r="B205" s="31"/>
      <c r="C205" s="24"/>
      <c r="D205" s="16"/>
      <c r="E205" s="24"/>
      <c r="F205" s="39"/>
      <c r="G205" s="32"/>
      <c r="H205" s="38"/>
      <c r="I205" s="32"/>
      <c r="J205" s="39"/>
      <c r="K205" s="32"/>
      <c r="L205" s="39"/>
      <c r="M205" s="32"/>
      <c r="N205" s="16"/>
      <c r="O205" s="42"/>
      <c r="P205" s="48"/>
      <c r="Q205" s="38"/>
      <c r="R205" s="48"/>
      <c r="S205" s="50"/>
      <c r="T205" s="38"/>
      <c r="U205" s="48"/>
      <c r="V205" s="50"/>
      <c r="W205" s="16"/>
      <c r="X205" s="38"/>
      <c r="Y205" s="32"/>
      <c r="Z205" s="50"/>
      <c r="AA205" s="17"/>
      <c r="AB205" s="24"/>
      <c r="AC205" s="50"/>
      <c r="AD205" s="17"/>
      <c r="AE205" s="24"/>
      <c r="AF205" s="50"/>
      <c r="AG205" s="50"/>
      <c r="AH205" s="50"/>
      <c r="AI205" s="53"/>
      <c r="AJ205" s="24"/>
      <c r="AK205" s="50"/>
      <c r="AL205" s="16"/>
      <c r="AN205" s="19" t="str">
        <f t="shared" si="38"/>
        <v>N/A</v>
      </c>
      <c r="AO205" s="18" t="str">
        <f>IF(A205=0,"N",A205)</f>
        <v>N</v>
      </c>
      <c r="AP205" s="18" t="str">
        <f>IF(ISBLANK(B205),"N","OK")</f>
        <v>N</v>
      </c>
      <c r="AQ205" s="18" t="str">
        <f>IF((C205+D205)=0,"N","OK")</f>
        <v>N</v>
      </c>
      <c r="AR205" s="18" t="str">
        <f>IF(AND(OR(E205=1,SUM(F205:N205)&gt;=3),OR(AND(F205=1,(SUM(G205:N205)&gt;0)),AND(F205=0,(SUM(G205:N205)=0)))),"OK","N")</f>
        <v>N</v>
      </c>
      <c r="AS205" s="18" t="str">
        <f>IF(SUM(O205:W205)&gt;0,(IF(OR((O205+ABS(P205-O205)+ABS(Q205-P205)+ABS(R205-Q205)+ABS(S205-R205)+ABS(T205-S205)+ABS(U205-T205)+ABS(V205-U205)+ABS(W205-V205)+W205)=2,(O205+ABS(P205-O205)+ABS(Q205-P205)+ABS(R205-Q205)+ABS(S205-R205)+ABS(T205-S205)+ABS(U205-T205)+ABS(V205-U205)+ABS(W205-V205)+W205)=0),"OK","N")),"N")</f>
        <v>N</v>
      </c>
      <c r="AT205" s="18" t="str">
        <f>IF(SUM(X205:AA205)&gt;0,"OK","N")</f>
        <v>N</v>
      </c>
      <c r="AU205" s="18" t="str">
        <f>IF(SUM(AB205:AD205)&gt;0,"OK","N")</f>
        <v>N</v>
      </c>
      <c r="AV205" s="22" t="str">
        <f>IF(SUM(AE205:AI205)&gt;0,(IF(OR((AE205+ABS(AF205-AE205)+ABS(AG205-AF205)+ABS(AH205-AG205)+ABS(AI205-AH205)+AI205)=2,(AE205+ABS(AF205-AE205)+ABS(AG205-AF205)+ABS(AH205-AG205)+ABS(AI205-AH205)+AI205)=0),"OK","N")),"N")</f>
        <v>N</v>
      </c>
      <c r="AW205" s="20" t="str">
        <f>IF(SUM(AJ205:AL205)&gt;0,"OK","N")</f>
        <v>N</v>
      </c>
    </row>
    <row r="206" spans="1:49" ht="15">
      <c r="A206" s="58">
        <f t="shared" si="39"/>
        <v>0</v>
      </c>
      <c r="B206" s="31"/>
      <c r="C206" s="24"/>
      <c r="D206" s="16"/>
      <c r="E206" s="24"/>
      <c r="F206" s="39"/>
      <c r="G206" s="32"/>
      <c r="H206" s="38"/>
      <c r="I206" s="32"/>
      <c r="J206" s="39"/>
      <c r="K206" s="32"/>
      <c r="L206" s="39"/>
      <c r="M206" s="32"/>
      <c r="N206" s="16"/>
      <c r="O206" s="42"/>
      <c r="P206" s="48"/>
      <c r="Q206" s="38"/>
      <c r="R206" s="48"/>
      <c r="S206" s="50"/>
      <c r="T206" s="38"/>
      <c r="U206" s="48"/>
      <c r="V206" s="50"/>
      <c r="W206" s="16"/>
      <c r="X206" s="38"/>
      <c r="Y206" s="32"/>
      <c r="Z206" s="50"/>
      <c r="AA206" s="17"/>
      <c r="AB206" s="24"/>
      <c r="AC206" s="50"/>
      <c r="AD206" s="17"/>
      <c r="AE206" s="24"/>
      <c r="AF206" s="50"/>
      <c r="AG206" s="50"/>
      <c r="AH206" s="50"/>
      <c r="AI206" s="53"/>
      <c r="AJ206" s="24"/>
      <c r="AK206" s="50"/>
      <c r="AL206" s="16"/>
      <c r="AN206" s="21" t="str">
        <f t="shared" si="38"/>
        <v>N/A</v>
      </c>
      <c r="AO206" s="22" t="str">
        <f t="shared" ref="AO206:AO269" si="49">IF(A206=0,"N",A206)</f>
        <v>N</v>
      </c>
      <c r="AP206" s="18" t="str">
        <f t="shared" ref="AP206:AP269" si="50">IF(ISBLANK(B206),"N","OK")</f>
        <v>N</v>
      </c>
      <c r="AQ206" s="18" t="str">
        <f t="shared" ref="AQ206:AQ269" si="51">IF((C206+D206)=0,"N","OK")</f>
        <v>N</v>
      </c>
      <c r="AR206" s="18" t="str">
        <f t="shared" ref="AR206:AR269" si="52">IF(AND(OR(E206=1,SUM(F206:N206)&gt;=3),OR(AND(F206=1,(SUM(G206:N206)&gt;0)),AND(F206=0,(SUM(G206:N206)=0)))),"OK","N")</f>
        <v>N</v>
      </c>
      <c r="AS206" s="18" t="str">
        <f>IF(SUM(O206:W206)&gt;0,(IF(OR((O206+ABS(P206-O206)+ABS(Q206-P206)+ABS(R206-Q206)+ABS(S206-R206)+ABS(T206-S206)+ABS(U206-T206)+ABS(V206-U206)+ABS(W206-V206)+W206)=2,(O206+ABS(P206-O206)+ABS(Q206-P206)+ABS(R206-Q206)+ABS(S206-R206)+ABS(T206-S206)+ABS(U206-T206)+ABS(V206-U206)+ABS(W206-V206)+W206)=0),"OK","N")),"N")</f>
        <v>N</v>
      </c>
      <c r="AT206" s="18" t="str">
        <f t="shared" ref="AT206:AT269" si="53">IF(SUM(X206:AA206)&gt;0,"OK","N")</f>
        <v>N</v>
      </c>
      <c r="AU206" s="18" t="str">
        <f t="shared" ref="AU206:AU269" si="54">IF(SUM(AB206:AD206)&gt;0,"OK","N")</f>
        <v>N</v>
      </c>
      <c r="AV206" s="22" t="str">
        <f t="shared" ref="AV206:AV269" si="55">IF(SUM(AE206:AI206)&gt;0,(IF(OR((AE206+ABS(AF206-AE206)+ABS(AG206-AF206)+ABS(AH206-AG206)+ABS(AI206-AH206)+AI206)=2,(AE206+ABS(AF206-AE206)+ABS(AG206-AF206)+ABS(AH206-AG206)+ABS(AI206-AH206)+AI206)=0),"OK","N")),"N")</f>
        <v>N</v>
      </c>
      <c r="AW206" s="23" t="str">
        <f t="shared" ref="AW206:AW269" si="56">IF(SUM(AJ206:AL206)&gt;0,"OK","N")</f>
        <v>N</v>
      </c>
    </row>
    <row r="207" spans="1:49" ht="15">
      <c r="A207" s="58">
        <f t="shared" si="39"/>
        <v>0</v>
      </c>
      <c r="B207" s="31"/>
      <c r="C207" s="24"/>
      <c r="D207" s="16"/>
      <c r="E207" s="24"/>
      <c r="F207" s="39"/>
      <c r="G207" s="32"/>
      <c r="H207" s="38"/>
      <c r="I207" s="32"/>
      <c r="J207" s="39"/>
      <c r="K207" s="32"/>
      <c r="L207" s="39"/>
      <c r="M207" s="32"/>
      <c r="N207" s="16"/>
      <c r="O207" s="42"/>
      <c r="P207" s="48"/>
      <c r="Q207" s="38"/>
      <c r="R207" s="48"/>
      <c r="S207" s="50"/>
      <c r="T207" s="38"/>
      <c r="U207" s="48"/>
      <c r="V207" s="50"/>
      <c r="W207" s="16"/>
      <c r="X207" s="38"/>
      <c r="Y207" s="32"/>
      <c r="Z207" s="50"/>
      <c r="AA207" s="17"/>
      <c r="AB207" s="24"/>
      <c r="AC207" s="50"/>
      <c r="AD207" s="17"/>
      <c r="AE207" s="24"/>
      <c r="AF207" s="50"/>
      <c r="AG207" s="50"/>
      <c r="AH207" s="50"/>
      <c r="AI207" s="53"/>
      <c r="AJ207" s="24"/>
      <c r="AK207" s="50"/>
      <c r="AL207" s="16"/>
      <c r="AN207" s="21" t="str">
        <f t="shared" si="38"/>
        <v>N/A</v>
      </c>
      <c r="AO207" s="18" t="str">
        <f t="shared" si="49"/>
        <v>N</v>
      </c>
      <c r="AP207" s="18" t="str">
        <f t="shared" si="50"/>
        <v>N</v>
      </c>
      <c r="AQ207" s="18" t="str">
        <f t="shared" si="51"/>
        <v>N</v>
      </c>
      <c r="AR207" s="18" t="str">
        <f t="shared" si="52"/>
        <v>N</v>
      </c>
      <c r="AS207" s="18" t="str">
        <f t="shared" ref="AS207:AS270" si="57">IF(SUM(O207:W207)&gt;0,(IF(OR((O207+ABS(P207-O207)+ABS(Q207-P207)+ABS(R207-Q207)+ABS(S207-R207)+ABS(T207-S207)+ABS(U207-T207)+ABS(V207-U207)+ABS(W207-V207)+W207)=2,(O207+ABS(P207-O207)+ABS(Q207-P207)+ABS(R207-Q207)+ABS(S207-R207)+ABS(T207-S207)+ABS(U207-T207)+ABS(V207-U207)+ABS(W207-V207)+W207)=0),"OK","N")),"N")</f>
        <v>N</v>
      </c>
      <c r="AT207" s="18" t="str">
        <f t="shared" si="53"/>
        <v>N</v>
      </c>
      <c r="AU207" s="18" t="str">
        <f t="shared" si="54"/>
        <v>N</v>
      </c>
      <c r="AV207" s="22" t="str">
        <f t="shared" si="55"/>
        <v>N</v>
      </c>
      <c r="AW207" s="23" t="str">
        <f t="shared" si="56"/>
        <v>N</v>
      </c>
    </row>
    <row r="208" spans="1:49" ht="15">
      <c r="A208" s="58">
        <f t="shared" si="39"/>
        <v>0</v>
      </c>
      <c r="B208" s="31"/>
      <c r="C208" s="24"/>
      <c r="D208" s="16"/>
      <c r="E208" s="24"/>
      <c r="F208" s="39"/>
      <c r="G208" s="32"/>
      <c r="H208" s="38"/>
      <c r="I208" s="32"/>
      <c r="J208" s="39"/>
      <c r="K208" s="32"/>
      <c r="L208" s="39"/>
      <c r="M208" s="32"/>
      <c r="N208" s="16"/>
      <c r="O208" s="42"/>
      <c r="P208" s="48"/>
      <c r="Q208" s="38"/>
      <c r="R208" s="48"/>
      <c r="S208" s="50"/>
      <c r="T208" s="38"/>
      <c r="U208" s="48"/>
      <c r="V208" s="50"/>
      <c r="W208" s="16"/>
      <c r="X208" s="38"/>
      <c r="Y208" s="32"/>
      <c r="Z208" s="50"/>
      <c r="AA208" s="17"/>
      <c r="AB208" s="24"/>
      <c r="AC208" s="50"/>
      <c r="AD208" s="17"/>
      <c r="AE208" s="24"/>
      <c r="AF208" s="50"/>
      <c r="AG208" s="50"/>
      <c r="AH208" s="50"/>
      <c r="AI208" s="53"/>
      <c r="AJ208" s="24"/>
      <c r="AK208" s="50"/>
      <c r="AL208" s="16"/>
      <c r="AN208" s="21" t="str">
        <f t="shared" si="38"/>
        <v>N/A</v>
      </c>
      <c r="AO208" s="18" t="str">
        <f t="shared" si="49"/>
        <v>N</v>
      </c>
      <c r="AP208" s="18" t="str">
        <f t="shared" si="50"/>
        <v>N</v>
      </c>
      <c r="AQ208" s="18" t="str">
        <f t="shared" si="51"/>
        <v>N</v>
      </c>
      <c r="AR208" s="18" t="str">
        <f t="shared" si="52"/>
        <v>N</v>
      </c>
      <c r="AS208" s="18" t="str">
        <f t="shared" si="57"/>
        <v>N</v>
      </c>
      <c r="AT208" s="18" t="str">
        <f t="shared" si="53"/>
        <v>N</v>
      </c>
      <c r="AU208" s="18" t="str">
        <f t="shared" si="54"/>
        <v>N</v>
      </c>
      <c r="AV208" s="22" t="str">
        <f t="shared" si="55"/>
        <v>N</v>
      </c>
      <c r="AW208" s="23" t="str">
        <f t="shared" si="56"/>
        <v>N</v>
      </c>
    </row>
    <row r="209" spans="1:49" ht="15">
      <c r="A209" s="58">
        <f t="shared" si="39"/>
        <v>0</v>
      </c>
      <c r="B209" s="31"/>
      <c r="C209" s="24"/>
      <c r="D209" s="16"/>
      <c r="E209" s="24"/>
      <c r="F209" s="39"/>
      <c r="G209" s="32"/>
      <c r="H209" s="38"/>
      <c r="I209" s="32"/>
      <c r="J209" s="39"/>
      <c r="K209" s="32"/>
      <c r="L209" s="39"/>
      <c r="M209" s="32"/>
      <c r="N209" s="16"/>
      <c r="O209" s="42"/>
      <c r="P209" s="48"/>
      <c r="Q209" s="38"/>
      <c r="R209" s="48"/>
      <c r="S209" s="50"/>
      <c r="T209" s="38"/>
      <c r="U209" s="48"/>
      <c r="V209" s="50"/>
      <c r="W209" s="16"/>
      <c r="X209" s="38"/>
      <c r="Y209" s="32"/>
      <c r="Z209" s="50"/>
      <c r="AA209" s="17"/>
      <c r="AB209" s="24"/>
      <c r="AC209" s="50"/>
      <c r="AD209" s="17"/>
      <c r="AE209" s="24"/>
      <c r="AF209" s="50"/>
      <c r="AG209" s="50"/>
      <c r="AH209" s="50"/>
      <c r="AI209" s="53"/>
      <c r="AJ209" s="24"/>
      <c r="AK209" s="50"/>
      <c r="AL209" s="16"/>
      <c r="AN209" s="21" t="str">
        <f t="shared" si="38"/>
        <v>N/A</v>
      </c>
      <c r="AO209" s="18" t="str">
        <f t="shared" si="49"/>
        <v>N</v>
      </c>
      <c r="AP209" s="18" t="str">
        <f t="shared" si="50"/>
        <v>N</v>
      </c>
      <c r="AQ209" s="18" t="str">
        <f t="shared" si="51"/>
        <v>N</v>
      </c>
      <c r="AR209" s="18" t="str">
        <f t="shared" si="52"/>
        <v>N</v>
      </c>
      <c r="AS209" s="18" t="str">
        <f t="shared" si="57"/>
        <v>N</v>
      </c>
      <c r="AT209" s="18" t="str">
        <f t="shared" si="53"/>
        <v>N</v>
      </c>
      <c r="AU209" s="18" t="str">
        <f t="shared" si="54"/>
        <v>N</v>
      </c>
      <c r="AV209" s="22" t="str">
        <f t="shared" si="55"/>
        <v>N</v>
      </c>
      <c r="AW209" s="23" t="str">
        <f t="shared" si="56"/>
        <v>N</v>
      </c>
    </row>
    <row r="210" spans="1:49" ht="15">
      <c r="A210" s="58">
        <f t="shared" si="39"/>
        <v>0</v>
      </c>
      <c r="B210" s="31"/>
      <c r="C210" s="24"/>
      <c r="D210" s="16"/>
      <c r="E210" s="24"/>
      <c r="F210" s="39"/>
      <c r="G210" s="32"/>
      <c r="H210" s="38"/>
      <c r="I210" s="32"/>
      <c r="J210" s="39"/>
      <c r="K210" s="32"/>
      <c r="L210" s="39"/>
      <c r="M210" s="32"/>
      <c r="N210" s="16"/>
      <c r="O210" s="42"/>
      <c r="P210" s="48"/>
      <c r="Q210" s="38"/>
      <c r="R210" s="48"/>
      <c r="S210" s="50"/>
      <c r="T210" s="38"/>
      <c r="U210" s="48"/>
      <c r="V210" s="50"/>
      <c r="W210" s="16"/>
      <c r="X210" s="38"/>
      <c r="Y210" s="32"/>
      <c r="Z210" s="50"/>
      <c r="AA210" s="17"/>
      <c r="AB210" s="24"/>
      <c r="AC210" s="50"/>
      <c r="AD210" s="17"/>
      <c r="AE210" s="24"/>
      <c r="AF210" s="50"/>
      <c r="AG210" s="50"/>
      <c r="AH210" s="50"/>
      <c r="AI210" s="53"/>
      <c r="AJ210" s="24"/>
      <c r="AK210" s="50"/>
      <c r="AL210" s="16"/>
      <c r="AN210" s="21" t="str">
        <f t="shared" si="38"/>
        <v>N/A</v>
      </c>
      <c r="AO210" s="18" t="str">
        <f t="shared" si="49"/>
        <v>N</v>
      </c>
      <c r="AP210" s="18" t="str">
        <f t="shared" si="50"/>
        <v>N</v>
      </c>
      <c r="AQ210" s="18" t="str">
        <f t="shared" si="51"/>
        <v>N</v>
      </c>
      <c r="AR210" s="18" t="str">
        <f t="shared" si="52"/>
        <v>N</v>
      </c>
      <c r="AS210" s="18" t="str">
        <f t="shared" si="57"/>
        <v>N</v>
      </c>
      <c r="AT210" s="18" t="str">
        <f t="shared" si="53"/>
        <v>N</v>
      </c>
      <c r="AU210" s="18" t="str">
        <f t="shared" si="54"/>
        <v>N</v>
      </c>
      <c r="AV210" s="22" t="str">
        <f t="shared" si="55"/>
        <v>N</v>
      </c>
      <c r="AW210" s="23" t="str">
        <f t="shared" si="56"/>
        <v>N</v>
      </c>
    </row>
    <row r="211" spans="1:49" ht="15">
      <c r="A211" s="58">
        <f t="shared" si="39"/>
        <v>0</v>
      </c>
      <c r="B211" s="31"/>
      <c r="C211" s="24"/>
      <c r="D211" s="16"/>
      <c r="E211" s="24"/>
      <c r="F211" s="39"/>
      <c r="G211" s="32"/>
      <c r="H211" s="38"/>
      <c r="I211" s="32"/>
      <c r="J211" s="39"/>
      <c r="K211" s="32"/>
      <c r="L211" s="39"/>
      <c r="M211" s="32"/>
      <c r="N211" s="16"/>
      <c r="O211" s="42"/>
      <c r="P211" s="48"/>
      <c r="Q211" s="38"/>
      <c r="R211" s="48"/>
      <c r="S211" s="50"/>
      <c r="T211" s="38"/>
      <c r="U211" s="48"/>
      <c r="V211" s="50"/>
      <c r="W211" s="16"/>
      <c r="X211" s="38"/>
      <c r="Y211" s="32"/>
      <c r="Z211" s="50"/>
      <c r="AA211" s="17"/>
      <c r="AB211" s="24"/>
      <c r="AC211" s="50"/>
      <c r="AD211" s="17"/>
      <c r="AE211" s="24"/>
      <c r="AF211" s="50"/>
      <c r="AG211" s="50"/>
      <c r="AH211" s="50"/>
      <c r="AI211" s="53"/>
      <c r="AJ211" s="24"/>
      <c r="AK211" s="50"/>
      <c r="AL211" s="16"/>
      <c r="AN211" s="21" t="str">
        <f t="shared" si="38"/>
        <v>N/A</v>
      </c>
      <c r="AO211" s="18" t="str">
        <f t="shared" si="49"/>
        <v>N</v>
      </c>
      <c r="AP211" s="18" t="str">
        <f t="shared" si="50"/>
        <v>N</v>
      </c>
      <c r="AQ211" s="18" t="str">
        <f t="shared" si="51"/>
        <v>N</v>
      </c>
      <c r="AR211" s="18" t="str">
        <f t="shared" si="52"/>
        <v>N</v>
      </c>
      <c r="AS211" s="18" t="str">
        <f t="shared" si="57"/>
        <v>N</v>
      </c>
      <c r="AT211" s="18" t="str">
        <f t="shared" si="53"/>
        <v>N</v>
      </c>
      <c r="AU211" s="18" t="str">
        <f t="shared" si="54"/>
        <v>N</v>
      </c>
      <c r="AV211" s="22" t="str">
        <f t="shared" si="55"/>
        <v>N</v>
      </c>
      <c r="AW211" s="23" t="str">
        <f t="shared" si="56"/>
        <v>N</v>
      </c>
    </row>
    <row r="212" spans="1:49" ht="15">
      <c r="A212" s="58">
        <f t="shared" si="39"/>
        <v>0</v>
      </c>
      <c r="B212" s="31"/>
      <c r="C212" s="24"/>
      <c r="D212" s="16"/>
      <c r="E212" s="24"/>
      <c r="F212" s="39"/>
      <c r="G212" s="32"/>
      <c r="H212" s="38"/>
      <c r="I212" s="32"/>
      <c r="J212" s="39"/>
      <c r="K212" s="32"/>
      <c r="L212" s="39"/>
      <c r="M212" s="32"/>
      <c r="N212" s="16"/>
      <c r="O212" s="42"/>
      <c r="P212" s="48"/>
      <c r="Q212" s="38"/>
      <c r="R212" s="48"/>
      <c r="S212" s="50"/>
      <c r="T212" s="38"/>
      <c r="U212" s="48"/>
      <c r="V212" s="50"/>
      <c r="W212" s="16"/>
      <c r="X212" s="38"/>
      <c r="Y212" s="32"/>
      <c r="Z212" s="50"/>
      <c r="AA212" s="17"/>
      <c r="AB212" s="24"/>
      <c r="AC212" s="50"/>
      <c r="AD212" s="17"/>
      <c r="AE212" s="24"/>
      <c r="AF212" s="50"/>
      <c r="AG212" s="50"/>
      <c r="AH212" s="50"/>
      <c r="AI212" s="53"/>
      <c r="AJ212" s="24"/>
      <c r="AK212" s="50"/>
      <c r="AL212" s="16"/>
      <c r="AN212" s="21" t="str">
        <f t="shared" si="38"/>
        <v>N/A</v>
      </c>
      <c r="AO212" s="18" t="str">
        <f t="shared" si="49"/>
        <v>N</v>
      </c>
      <c r="AP212" s="18" t="str">
        <f t="shared" si="50"/>
        <v>N</v>
      </c>
      <c r="AQ212" s="18" t="str">
        <f t="shared" si="51"/>
        <v>N</v>
      </c>
      <c r="AR212" s="18" t="str">
        <f t="shared" si="52"/>
        <v>N</v>
      </c>
      <c r="AS212" s="18" t="str">
        <f t="shared" si="57"/>
        <v>N</v>
      </c>
      <c r="AT212" s="18" t="str">
        <f t="shared" si="53"/>
        <v>N</v>
      </c>
      <c r="AU212" s="18" t="str">
        <f t="shared" si="54"/>
        <v>N</v>
      </c>
      <c r="AV212" s="22" t="str">
        <f t="shared" si="55"/>
        <v>N</v>
      </c>
      <c r="AW212" s="23" t="str">
        <f t="shared" si="56"/>
        <v>N</v>
      </c>
    </row>
    <row r="213" spans="1:49" ht="15">
      <c r="A213" s="58">
        <f t="shared" si="39"/>
        <v>0</v>
      </c>
      <c r="B213" s="31"/>
      <c r="C213" s="24"/>
      <c r="D213" s="16"/>
      <c r="E213" s="24"/>
      <c r="F213" s="39"/>
      <c r="G213" s="32"/>
      <c r="H213" s="38"/>
      <c r="I213" s="32"/>
      <c r="J213" s="39"/>
      <c r="K213" s="32"/>
      <c r="L213" s="39"/>
      <c r="M213" s="32"/>
      <c r="N213" s="16"/>
      <c r="O213" s="42"/>
      <c r="P213" s="48"/>
      <c r="Q213" s="38"/>
      <c r="R213" s="48"/>
      <c r="S213" s="50"/>
      <c r="T213" s="38"/>
      <c r="U213" s="48"/>
      <c r="V213" s="50"/>
      <c r="W213" s="16"/>
      <c r="X213" s="38"/>
      <c r="Y213" s="32"/>
      <c r="Z213" s="50"/>
      <c r="AA213" s="17"/>
      <c r="AB213" s="24"/>
      <c r="AC213" s="50"/>
      <c r="AD213" s="17"/>
      <c r="AE213" s="24"/>
      <c r="AF213" s="50"/>
      <c r="AG213" s="50"/>
      <c r="AH213" s="50"/>
      <c r="AI213" s="53"/>
      <c r="AJ213" s="24"/>
      <c r="AK213" s="50"/>
      <c r="AL213" s="16"/>
      <c r="AN213" s="21" t="str">
        <f t="shared" si="38"/>
        <v>N/A</v>
      </c>
      <c r="AO213" s="18" t="str">
        <f t="shared" si="49"/>
        <v>N</v>
      </c>
      <c r="AP213" s="18" t="str">
        <f t="shared" si="50"/>
        <v>N</v>
      </c>
      <c r="AQ213" s="18" t="str">
        <f t="shared" si="51"/>
        <v>N</v>
      </c>
      <c r="AR213" s="18" t="str">
        <f t="shared" si="52"/>
        <v>N</v>
      </c>
      <c r="AS213" s="18" t="str">
        <f t="shared" si="57"/>
        <v>N</v>
      </c>
      <c r="AT213" s="18" t="str">
        <f t="shared" si="53"/>
        <v>N</v>
      </c>
      <c r="AU213" s="18" t="str">
        <f t="shared" si="54"/>
        <v>N</v>
      </c>
      <c r="AV213" s="22" t="str">
        <f t="shared" si="55"/>
        <v>N</v>
      </c>
      <c r="AW213" s="23" t="str">
        <f t="shared" si="56"/>
        <v>N</v>
      </c>
    </row>
    <row r="214" spans="1:49" ht="15">
      <c r="A214" s="58">
        <f t="shared" si="39"/>
        <v>0</v>
      </c>
      <c r="B214" s="31"/>
      <c r="C214" s="24"/>
      <c r="D214" s="16"/>
      <c r="E214" s="24"/>
      <c r="F214" s="39"/>
      <c r="G214" s="32"/>
      <c r="H214" s="38"/>
      <c r="I214" s="32"/>
      <c r="J214" s="39"/>
      <c r="K214" s="32"/>
      <c r="L214" s="39"/>
      <c r="M214" s="32"/>
      <c r="N214" s="16"/>
      <c r="O214" s="42"/>
      <c r="P214" s="48"/>
      <c r="Q214" s="38"/>
      <c r="R214" s="48"/>
      <c r="S214" s="50"/>
      <c r="T214" s="38"/>
      <c r="U214" s="48"/>
      <c r="V214" s="50"/>
      <c r="W214" s="16"/>
      <c r="X214" s="38"/>
      <c r="Y214" s="32"/>
      <c r="Z214" s="50"/>
      <c r="AA214" s="17"/>
      <c r="AB214" s="24"/>
      <c r="AC214" s="50"/>
      <c r="AD214" s="17"/>
      <c r="AE214" s="24"/>
      <c r="AF214" s="50"/>
      <c r="AG214" s="50"/>
      <c r="AH214" s="50"/>
      <c r="AI214" s="53"/>
      <c r="AJ214" s="24"/>
      <c r="AK214" s="50"/>
      <c r="AL214" s="16"/>
      <c r="AN214" s="21" t="str">
        <f t="shared" si="38"/>
        <v>N/A</v>
      </c>
      <c r="AO214" s="18" t="str">
        <f t="shared" si="49"/>
        <v>N</v>
      </c>
      <c r="AP214" s="18" t="str">
        <f t="shared" si="50"/>
        <v>N</v>
      </c>
      <c r="AQ214" s="18" t="str">
        <f t="shared" si="51"/>
        <v>N</v>
      </c>
      <c r="AR214" s="18" t="str">
        <f t="shared" si="52"/>
        <v>N</v>
      </c>
      <c r="AS214" s="18" t="str">
        <f t="shared" si="57"/>
        <v>N</v>
      </c>
      <c r="AT214" s="18" t="str">
        <f t="shared" si="53"/>
        <v>N</v>
      </c>
      <c r="AU214" s="18" t="str">
        <f t="shared" si="54"/>
        <v>N</v>
      </c>
      <c r="AV214" s="22" t="str">
        <f t="shared" si="55"/>
        <v>N</v>
      </c>
      <c r="AW214" s="23" t="str">
        <f t="shared" si="56"/>
        <v>N</v>
      </c>
    </row>
    <row r="215" spans="1:49" ht="15">
      <c r="A215" s="58">
        <f t="shared" si="39"/>
        <v>0</v>
      </c>
      <c r="B215" s="31"/>
      <c r="C215" s="24"/>
      <c r="D215" s="16"/>
      <c r="E215" s="24"/>
      <c r="F215" s="39"/>
      <c r="G215" s="32"/>
      <c r="H215" s="38"/>
      <c r="I215" s="32"/>
      <c r="J215" s="39"/>
      <c r="K215" s="32"/>
      <c r="L215" s="39"/>
      <c r="M215" s="32"/>
      <c r="N215" s="16"/>
      <c r="O215" s="42"/>
      <c r="P215" s="48"/>
      <c r="Q215" s="38"/>
      <c r="R215" s="48"/>
      <c r="S215" s="50"/>
      <c r="T215" s="38"/>
      <c r="U215" s="48"/>
      <c r="V215" s="50"/>
      <c r="W215" s="16"/>
      <c r="X215" s="38"/>
      <c r="Y215" s="32"/>
      <c r="Z215" s="50"/>
      <c r="AA215" s="17"/>
      <c r="AB215" s="24"/>
      <c r="AC215" s="50"/>
      <c r="AD215" s="17"/>
      <c r="AE215" s="24"/>
      <c r="AF215" s="50"/>
      <c r="AG215" s="50"/>
      <c r="AH215" s="50"/>
      <c r="AI215" s="53"/>
      <c r="AJ215" s="24"/>
      <c r="AK215" s="50"/>
      <c r="AL215" s="16"/>
      <c r="AN215" s="21" t="str">
        <f t="shared" si="38"/>
        <v>N/A</v>
      </c>
      <c r="AO215" s="18" t="str">
        <f t="shared" si="49"/>
        <v>N</v>
      </c>
      <c r="AP215" s="18" t="str">
        <f t="shared" si="50"/>
        <v>N</v>
      </c>
      <c r="AQ215" s="18" t="str">
        <f t="shared" si="51"/>
        <v>N</v>
      </c>
      <c r="AR215" s="18" t="str">
        <f t="shared" si="52"/>
        <v>N</v>
      </c>
      <c r="AS215" s="18" t="str">
        <f t="shared" si="57"/>
        <v>N</v>
      </c>
      <c r="AT215" s="18" t="str">
        <f t="shared" si="53"/>
        <v>N</v>
      </c>
      <c r="AU215" s="18" t="str">
        <f t="shared" si="54"/>
        <v>N</v>
      </c>
      <c r="AV215" s="22" t="str">
        <f t="shared" si="55"/>
        <v>N</v>
      </c>
      <c r="AW215" s="23" t="str">
        <f t="shared" si="56"/>
        <v>N</v>
      </c>
    </row>
    <row r="216" spans="1:49" ht="15">
      <c r="A216" s="58">
        <f t="shared" si="39"/>
        <v>0</v>
      </c>
      <c r="B216" s="31"/>
      <c r="C216" s="24"/>
      <c r="D216" s="16"/>
      <c r="E216" s="24"/>
      <c r="F216" s="39"/>
      <c r="G216" s="32"/>
      <c r="H216" s="38"/>
      <c r="I216" s="32"/>
      <c r="J216" s="39"/>
      <c r="K216" s="32"/>
      <c r="L216" s="39"/>
      <c r="M216" s="32"/>
      <c r="N216" s="16"/>
      <c r="O216" s="42"/>
      <c r="P216" s="48"/>
      <c r="Q216" s="38"/>
      <c r="R216" s="48"/>
      <c r="S216" s="50"/>
      <c r="T216" s="38"/>
      <c r="U216" s="48"/>
      <c r="V216" s="50"/>
      <c r="W216" s="16"/>
      <c r="X216" s="38"/>
      <c r="Y216" s="32"/>
      <c r="Z216" s="50"/>
      <c r="AA216" s="17"/>
      <c r="AB216" s="24"/>
      <c r="AC216" s="50"/>
      <c r="AD216" s="17"/>
      <c r="AE216" s="24"/>
      <c r="AF216" s="50"/>
      <c r="AG216" s="50"/>
      <c r="AH216" s="50"/>
      <c r="AI216" s="53"/>
      <c r="AJ216" s="24"/>
      <c r="AK216" s="50"/>
      <c r="AL216" s="16"/>
      <c r="AN216" s="21" t="str">
        <f t="shared" si="38"/>
        <v>N/A</v>
      </c>
      <c r="AO216" s="18" t="str">
        <f t="shared" si="49"/>
        <v>N</v>
      </c>
      <c r="AP216" s="18" t="str">
        <f t="shared" si="50"/>
        <v>N</v>
      </c>
      <c r="AQ216" s="18" t="str">
        <f t="shared" si="51"/>
        <v>N</v>
      </c>
      <c r="AR216" s="18" t="str">
        <f t="shared" si="52"/>
        <v>N</v>
      </c>
      <c r="AS216" s="18" t="str">
        <f t="shared" si="57"/>
        <v>N</v>
      </c>
      <c r="AT216" s="18" t="str">
        <f t="shared" si="53"/>
        <v>N</v>
      </c>
      <c r="AU216" s="18" t="str">
        <f t="shared" si="54"/>
        <v>N</v>
      </c>
      <c r="AV216" s="22" t="str">
        <f t="shared" si="55"/>
        <v>N</v>
      </c>
      <c r="AW216" s="23" t="str">
        <f t="shared" si="56"/>
        <v>N</v>
      </c>
    </row>
    <row r="217" spans="1:49" ht="15">
      <c r="A217" s="58">
        <f t="shared" si="39"/>
        <v>0</v>
      </c>
      <c r="B217" s="31"/>
      <c r="C217" s="24"/>
      <c r="D217" s="16"/>
      <c r="E217" s="24"/>
      <c r="F217" s="39"/>
      <c r="G217" s="32"/>
      <c r="H217" s="38"/>
      <c r="I217" s="32"/>
      <c r="J217" s="39"/>
      <c r="K217" s="32"/>
      <c r="L217" s="39"/>
      <c r="M217" s="32"/>
      <c r="N217" s="16"/>
      <c r="O217" s="42"/>
      <c r="P217" s="48"/>
      <c r="Q217" s="38"/>
      <c r="R217" s="48"/>
      <c r="S217" s="50"/>
      <c r="T217" s="38"/>
      <c r="U217" s="48"/>
      <c r="V217" s="50"/>
      <c r="W217" s="16"/>
      <c r="X217" s="38"/>
      <c r="Y217" s="32"/>
      <c r="Z217" s="50"/>
      <c r="AA217" s="17"/>
      <c r="AB217" s="24"/>
      <c r="AC217" s="50"/>
      <c r="AD217" s="17"/>
      <c r="AE217" s="24"/>
      <c r="AF217" s="50"/>
      <c r="AG217" s="50"/>
      <c r="AH217" s="50"/>
      <c r="AI217" s="53"/>
      <c r="AJ217" s="24"/>
      <c r="AK217" s="50"/>
      <c r="AL217" s="16"/>
      <c r="AN217" s="21" t="str">
        <f t="shared" si="38"/>
        <v>N/A</v>
      </c>
      <c r="AO217" s="18" t="str">
        <f t="shared" si="49"/>
        <v>N</v>
      </c>
      <c r="AP217" s="18" t="str">
        <f t="shared" si="50"/>
        <v>N</v>
      </c>
      <c r="AQ217" s="18" t="str">
        <f t="shared" si="51"/>
        <v>N</v>
      </c>
      <c r="AR217" s="18" t="str">
        <f t="shared" si="52"/>
        <v>N</v>
      </c>
      <c r="AS217" s="18" t="str">
        <f t="shared" si="57"/>
        <v>N</v>
      </c>
      <c r="AT217" s="18" t="str">
        <f t="shared" si="53"/>
        <v>N</v>
      </c>
      <c r="AU217" s="18" t="str">
        <f t="shared" si="54"/>
        <v>N</v>
      </c>
      <c r="AV217" s="22" t="str">
        <f t="shared" si="55"/>
        <v>N</v>
      </c>
      <c r="AW217" s="23" t="str">
        <f t="shared" si="56"/>
        <v>N</v>
      </c>
    </row>
    <row r="218" spans="1:49" ht="15">
      <c r="A218" s="58">
        <f t="shared" si="39"/>
        <v>0</v>
      </c>
      <c r="B218" s="31"/>
      <c r="C218" s="24"/>
      <c r="D218" s="16"/>
      <c r="E218" s="24"/>
      <c r="F218" s="39"/>
      <c r="G218" s="32"/>
      <c r="H218" s="38"/>
      <c r="I218" s="32"/>
      <c r="J218" s="39"/>
      <c r="K218" s="32"/>
      <c r="L218" s="39"/>
      <c r="M218" s="32"/>
      <c r="N218" s="16"/>
      <c r="O218" s="42"/>
      <c r="P218" s="48"/>
      <c r="Q218" s="38"/>
      <c r="R218" s="48"/>
      <c r="S218" s="50"/>
      <c r="T218" s="38"/>
      <c r="U218" s="48"/>
      <c r="V218" s="50"/>
      <c r="W218" s="16"/>
      <c r="X218" s="38"/>
      <c r="Y218" s="32"/>
      <c r="Z218" s="50"/>
      <c r="AA218" s="17"/>
      <c r="AB218" s="24"/>
      <c r="AC218" s="50"/>
      <c r="AD218" s="17"/>
      <c r="AE218" s="24"/>
      <c r="AF218" s="50"/>
      <c r="AG218" s="50"/>
      <c r="AH218" s="50"/>
      <c r="AI218" s="53"/>
      <c r="AJ218" s="24"/>
      <c r="AK218" s="50"/>
      <c r="AL218" s="16"/>
      <c r="AN218" s="21" t="str">
        <f t="shared" si="38"/>
        <v>N/A</v>
      </c>
      <c r="AO218" s="18" t="str">
        <f t="shared" si="49"/>
        <v>N</v>
      </c>
      <c r="AP218" s="18" t="str">
        <f t="shared" si="50"/>
        <v>N</v>
      </c>
      <c r="AQ218" s="18" t="str">
        <f t="shared" si="51"/>
        <v>N</v>
      </c>
      <c r="AR218" s="18" t="str">
        <f t="shared" si="52"/>
        <v>N</v>
      </c>
      <c r="AS218" s="18" t="str">
        <f t="shared" si="57"/>
        <v>N</v>
      </c>
      <c r="AT218" s="18" t="str">
        <f t="shared" si="53"/>
        <v>N</v>
      </c>
      <c r="AU218" s="18" t="str">
        <f t="shared" si="54"/>
        <v>N</v>
      </c>
      <c r="AV218" s="22" t="str">
        <f t="shared" si="55"/>
        <v>N</v>
      </c>
      <c r="AW218" s="23" t="str">
        <f t="shared" si="56"/>
        <v>N</v>
      </c>
    </row>
    <row r="219" spans="1:49" ht="15">
      <c r="A219" s="58">
        <f t="shared" si="39"/>
        <v>0</v>
      </c>
      <c r="B219" s="31"/>
      <c r="C219" s="24"/>
      <c r="D219" s="16"/>
      <c r="E219" s="24"/>
      <c r="F219" s="39"/>
      <c r="G219" s="32"/>
      <c r="H219" s="38"/>
      <c r="I219" s="32"/>
      <c r="J219" s="39"/>
      <c r="K219" s="32"/>
      <c r="L219" s="39"/>
      <c r="M219" s="32"/>
      <c r="N219" s="16"/>
      <c r="O219" s="42"/>
      <c r="P219" s="48"/>
      <c r="Q219" s="38"/>
      <c r="R219" s="48"/>
      <c r="S219" s="50"/>
      <c r="T219" s="38"/>
      <c r="U219" s="48"/>
      <c r="V219" s="50"/>
      <c r="W219" s="16"/>
      <c r="X219" s="38"/>
      <c r="Y219" s="32"/>
      <c r="Z219" s="50"/>
      <c r="AA219" s="17"/>
      <c r="AB219" s="24"/>
      <c r="AC219" s="50"/>
      <c r="AD219" s="17"/>
      <c r="AE219" s="24"/>
      <c r="AF219" s="50"/>
      <c r="AG219" s="50"/>
      <c r="AH219" s="50"/>
      <c r="AI219" s="53"/>
      <c r="AJ219" s="24"/>
      <c r="AK219" s="50"/>
      <c r="AL219" s="16"/>
      <c r="AN219" s="21" t="str">
        <f t="shared" si="38"/>
        <v>N/A</v>
      </c>
      <c r="AO219" s="18" t="str">
        <f t="shared" si="49"/>
        <v>N</v>
      </c>
      <c r="AP219" s="18" t="str">
        <f t="shared" si="50"/>
        <v>N</v>
      </c>
      <c r="AQ219" s="18" t="str">
        <f t="shared" si="51"/>
        <v>N</v>
      </c>
      <c r="AR219" s="18" t="str">
        <f t="shared" si="52"/>
        <v>N</v>
      </c>
      <c r="AS219" s="18" t="str">
        <f t="shared" si="57"/>
        <v>N</v>
      </c>
      <c r="AT219" s="18" t="str">
        <f t="shared" si="53"/>
        <v>N</v>
      </c>
      <c r="AU219" s="18" t="str">
        <f t="shared" si="54"/>
        <v>N</v>
      </c>
      <c r="AV219" s="22" t="str">
        <f t="shared" si="55"/>
        <v>N</v>
      </c>
      <c r="AW219" s="23" t="str">
        <f t="shared" si="56"/>
        <v>N</v>
      </c>
    </row>
    <row r="220" spans="1:49" ht="15">
      <c r="A220" s="58">
        <f t="shared" si="39"/>
        <v>0</v>
      </c>
      <c r="B220" s="31"/>
      <c r="C220" s="24"/>
      <c r="D220" s="16"/>
      <c r="E220" s="24"/>
      <c r="F220" s="39"/>
      <c r="G220" s="32"/>
      <c r="H220" s="38"/>
      <c r="I220" s="32"/>
      <c r="J220" s="39"/>
      <c r="K220" s="32"/>
      <c r="L220" s="39"/>
      <c r="M220" s="32"/>
      <c r="N220" s="16"/>
      <c r="O220" s="42"/>
      <c r="P220" s="48"/>
      <c r="Q220" s="38"/>
      <c r="R220" s="48"/>
      <c r="S220" s="50"/>
      <c r="T220" s="38"/>
      <c r="U220" s="48"/>
      <c r="V220" s="50"/>
      <c r="W220" s="16"/>
      <c r="X220" s="38"/>
      <c r="Y220" s="32"/>
      <c r="Z220" s="50"/>
      <c r="AA220" s="17"/>
      <c r="AB220" s="24"/>
      <c r="AC220" s="50"/>
      <c r="AD220" s="17"/>
      <c r="AE220" s="24"/>
      <c r="AF220" s="50"/>
      <c r="AG220" s="50"/>
      <c r="AH220" s="50"/>
      <c r="AI220" s="53"/>
      <c r="AJ220" s="24"/>
      <c r="AK220" s="50"/>
      <c r="AL220" s="16"/>
      <c r="AN220" s="21" t="str">
        <f t="shared" si="38"/>
        <v>N/A</v>
      </c>
      <c r="AO220" s="18" t="str">
        <f t="shared" si="49"/>
        <v>N</v>
      </c>
      <c r="AP220" s="18" t="str">
        <f t="shared" si="50"/>
        <v>N</v>
      </c>
      <c r="AQ220" s="18" t="str">
        <f t="shared" si="51"/>
        <v>N</v>
      </c>
      <c r="AR220" s="18" t="str">
        <f t="shared" si="52"/>
        <v>N</v>
      </c>
      <c r="AS220" s="18" t="str">
        <f t="shared" si="57"/>
        <v>N</v>
      </c>
      <c r="AT220" s="18" t="str">
        <f t="shared" si="53"/>
        <v>N</v>
      </c>
      <c r="AU220" s="18" t="str">
        <f t="shared" si="54"/>
        <v>N</v>
      </c>
      <c r="AV220" s="22" t="str">
        <f t="shared" si="55"/>
        <v>N</v>
      </c>
      <c r="AW220" s="23" t="str">
        <f t="shared" si="56"/>
        <v>N</v>
      </c>
    </row>
    <row r="221" spans="1:49" ht="15">
      <c r="A221" s="58">
        <f t="shared" si="39"/>
        <v>0</v>
      </c>
      <c r="B221" s="31"/>
      <c r="C221" s="24"/>
      <c r="D221" s="16"/>
      <c r="E221" s="24"/>
      <c r="F221" s="39"/>
      <c r="G221" s="32"/>
      <c r="H221" s="38"/>
      <c r="I221" s="32"/>
      <c r="J221" s="39"/>
      <c r="K221" s="32"/>
      <c r="L221" s="39"/>
      <c r="M221" s="32"/>
      <c r="N221" s="16"/>
      <c r="O221" s="42"/>
      <c r="P221" s="48"/>
      <c r="Q221" s="38"/>
      <c r="R221" s="48"/>
      <c r="S221" s="50"/>
      <c r="T221" s="38"/>
      <c r="U221" s="48"/>
      <c r="V221" s="50"/>
      <c r="W221" s="16"/>
      <c r="X221" s="38"/>
      <c r="Y221" s="32"/>
      <c r="Z221" s="50"/>
      <c r="AA221" s="17"/>
      <c r="AB221" s="24"/>
      <c r="AC221" s="50"/>
      <c r="AD221" s="17"/>
      <c r="AE221" s="24"/>
      <c r="AF221" s="50"/>
      <c r="AG221" s="50"/>
      <c r="AH221" s="50"/>
      <c r="AI221" s="53"/>
      <c r="AJ221" s="24"/>
      <c r="AK221" s="50"/>
      <c r="AL221" s="16"/>
      <c r="AN221" s="21" t="str">
        <f t="shared" si="38"/>
        <v>N/A</v>
      </c>
      <c r="AO221" s="18" t="str">
        <f t="shared" si="49"/>
        <v>N</v>
      </c>
      <c r="AP221" s="18" t="str">
        <f t="shared" si="50"/>
        <v>N</v>
      </c>
      <c r="AQ221" s="18" t="str">
        <f t="shared" si="51"/>
        <v>N</v>
      </c>
      <c r="AR221" s="18" t="str">
        <f t="shared" si="52"/>
        <v>N</v>
      </c>
      <c r="AS221" s="18" t="str">
        <f t="shared" si="57"/>
        <v>N</v>
      </c>
      <c r="AT221" s="18" t="str">
        <f t="shared" si="53"/>
        <v>N</v>
      </c>
      <c r="AU221" s="18" t="str">
        <f t="shared" si="54"/>
        <v>N</v>
      </c>
      <c r="AV221" s="22" t="str">
        <f t="shared" si="55"/>
        <v>N</v>
      </c>
      <c r="AW221" s="23" t="str">
        <f t="shared" si="56"/>
        <v>N</v>
      </c>
    </row>
    <row r="222" spans="1:49" ht="15">
      <c r="A222" s="58">
        <f t="shared" si="39"/>
        <v>0</v>
      </c>
      <c r="B222" s="31"/>
      <c r="C222" s="24"/>
      <c r="D222" s="16"/>
      <c r="E222" s="24"/>
      <c r="F222" s="39"/>
      <c r="G222" s="32"/>
      <c r="H222" s="38"/>
      <c r="I222" s="32"/>
      <c r="J222" s="39"/>
      <c r="K222" s="32"/>
      <c r="L222" s="39"/>
      <c r="M222" s="32"/>
      <c r="N222" s="16"/>
      <c r="O222" s="42"/>
      <c r="P222" s="48"/>
      <c r="Q222" s="38"/>
      <c r="R222" s="48"/>
      <c r="S222" s="50"/>
      <c r="T222" s="38"/>
      <c r="U222" s="48"/>
      <c r="V222" s="50"/>
      <c r="W222" s="16"/>
      <c r="X222" s="38"/>
      <c r="Y222" s="32"/>
      <c r="Z222" s="50"/>
      <c r="AA222" s="17"/>
      <c r="AB222" s="24"/>
      <c r="AC222" s="50"/>
      <c r="AD222" s="17"/>
      <c r="AE222" s="24"/>
      <c r="AF222" s="50"/>
      <c r="AG222" s="50"/>
      <c r="AH222" s="50"/>
      <c r="AI222" s="53"/>
      <c r="AJ222" s="24"/>
      <c r="AK222" s="50"/>
      <c r="AL222" s="16"/>
      <c r="AN222" s="21" t="str">
        <f t="shared" si="38"/>
        <v>N/A</v>
      </c>
      <c r="AO222" s="18" t="str">
        <f t="shared" si="49"/>
        <v>N</v>
      </c>
      <c r="AP222" s="18" t="str">
        <f t="shared" si="50"/>
        <v>N</v>
      </c>
      <c r="AQ222" s="18" t="str">
        <f t="shared" si="51"/>
        <v>N</v>
      </c>
      <c r="AR222" s="18" t="str">
        <f t="shared" si="52"/>
        <v>N</v>
      </c>
      <c r="AS222" s="18" t="str">
        <f t="shared" si="57"/>
        <v>N</v>
      </c>
      <c r="AT222" s="18" t="str">
        <f t="shared" si="53"/>
        <v>N</v>
      </c>
      <c r="AU222" s="18" t="str">
        <f t="shared" si="54"/>
        <v>N</v>
      </c>
      <c r="AV222" s="22" t="str">
        <f t="shared" si="55"/>
        <v>N</v>
      </c>
      <c r="AW222" s="23" t="str">
        <f t="shared" si="56"/>
        <v>N</v>
      </c>
    </row>
    <row r="223" spans="1:49" ht="15">
      <c r="A223" s="58">
        <f t="shared" si="39"/>
        <v>0</v>
      </c>
      <c r="B223" s="31"/>
      <c r="C223" s="24"/>
      <c r="D223" s="16"/>
      <c r="E223" s="24"/>
      <c r="F223" s="39"/>
      <c r="G223" s="32"/>
      <c r="H223" s="38"/>
      <c r="I223" s="32"/>
      <c r="J223" s="39"/>
      <c r="K223" s="32"/>
      <c r="L223" s="39"/>
      <c r="M223" s="32"/>
      <c r="N223" s="16"/>
      <c r="O223" s="42"/>
      <c r="P223" s="48"/>
      <c r="Q223" s="38"/>
      <c r="R223" s="48"/>
      <c r="S223" s="50"/>
      <c r="T223" s="38"/>
      <c r="U223" s="48"/>
      <c r="V223" s="50"/>
      <c r="W223" s="16"/>
      <c r="X223" s="38"/>
      <c r="Y223" s="32"/>
      <c r="Z223" s="50"/>
      <c r="AA223" s="17"/>
      <c r="AB223" s="24"/>
      <c r="AC223" s="50"/>
      <c r="AD223" s="17"/>
      <c r="AE223" s="24"/>
      <c r="AF223" s="50"/>
      <c r="AG223" s="50"/>
      <c r="AH223" s="50"/>
      <c r="AI223" s="53"/>
      <c r="AJ223" s="24"/>
      <c r="AK223" s="50"/>
      <c r="AL223" s="16"/>
      <c r="AN223" s="21" t="str">
        <f t="shared" si="38"/>
        <v>N/A</v>
      </c>
      <c r="AO223" s="18" t="str">
        <f t="shared" si="49"/>
        <v>N</v>
      </c>
      <c r="AP223" s="18" t="str">
        <f t="shared" si="50"/>
        <v>N</v>
      </c>
      <c r="AQ223" s="18" t="str">
        <f t="shared" si="51"/>
        <v>N</v>
      </c>
      <c r="AR223" s="18" t="str">
        <f t="shared" si="52"/>
        <v>N</v>
      </c>
      <c r="AS223" s="18" t="str">
        <f t="shared" si="57"/>
        <v>N</v>
      </c>
      <c r="AT223" s="18" t="str">
        <f t="shared" si="53"/>
        <v>N</v>
      </c>
      <c r="AU223" s="18" t="str">
        <f t="shared" si="54"/>
        <v>N</v>
      </c>
      <c r="AV223" s="22" t="str">
        <f t="shared" si="55"/>
        <v>N</v>
      </c>
      <c r="AW223" s="23" t="str">
        <f t="shared" si="56"/>
        <v>N</v>
      </c>
    </row>
    <row r="224" spans="1:49" ht="15">
      <c r="A224" s="58">
        <f t="shared" si="39"/>
        <v>0</v>
      </c>
      <c r="B224" s="31"/>
      <c r="C224" s="24"/>
      <c r="D224" s="16"/>
      <c r="E224" s="24"/>
      <c r="F224" s="39"/>
      <c r="G224" s="32"/>
      <c r="H224" s="38"/>
      <c r="I224" s="32"/>
      <c r="J224" s="39"/>
      <c r="K224" s="32"/>
      <c r="L224" s="39"/>
      <c r="M224" s="32"/>
      <c r="N224" s="16"/>
      <c r="O224" s="42"/>
      <c r="P224" s="48"/>
      <c r="Q224" s="38"/>
      <c r="R224" s="48"/>
      <c r="S224" s="50"/>
      <c r="T224" s="38"/>
      <c r="U224" s="48"/>
      <c r="V224" s="50"/>
      <c r="W224" s="16"/>
      <c r="X224" s="38"/>
      <c r="Y224" s="32"/>
      <c r="Z224" s="50"/>
      <c r="AA224" s="17"/>
      <c r="AB224" s="24"/>
      <c r="AC224" s="50"/>
      <c r="AD224" s="17"/>
      <c r="AE224" s="24"/>
      <c r="AF224" s="50"/>
      <c r="AG224" s="50"/>
      <c r="AH224" s="50"/>
      <c r="AI224" s="53"/>
      <c r="AJ224" s="24"/>
      <c r="AK224" s="50"/>
      <c r="AL224" s="16"/>
      <c r="AN224" s="21" t="str">
        <f t="shared" si="38"/>
        <v>N/A</v>
      </c>
      <c r="AO224" s="18" t="str">
        <f t="shared" si="49"/>
        <v>N</v>
      </c>
      <c r="AP224" s="18" t="str">
        <f t="shared" si="50"/>
        <v>N</v>
      </c>
      <c r="AQ224" s="18" t="str">
        <f t="shared" si="51"/>
        <v>N</v>
      </c>
      <c r="AR224" s="18" t="str">
        <f t="shared" si="52"/>
        <v>N</v>
      </c>
      <c r="AS224" s="18" t="str">
        <f t="shared" si="57"/>
        <v>N</v>
      </c>
      <c r="AT224" s="18" t="str">
        <f t="shared" si="53"/>
        <v>N</v>
      </c>
      <c r="AU224" s="18" t="str">
        <f t="shared" si="54"/>
        <v>N</v>
      </c>
      <c r="AV224" s="22" t="str">
        <f t="shared" si="55"/>
        <v>N</v>
      </c>
      <c r="AW224" s="23" t="str">
        <f t="shared" si="56"/>
        <v>N</v>
      </c>
    </row>
    <row r="225" spans="1:49" ht="15">
      <c r="A225" s="58">
        <f t="shared" si="39"/>
        <v>0</v>
      </c>
      <c r="B225" s="31"/>
      <c r="C225" s="24"/>
      <c r="D225" s="16"/>
      <c r="E225" s="24"/>
      <c r="F225" s="39"/>
      <c r="G225" s="32"/>
      <c r="H225" s="38"/>
      <c r="I225" s="32"/>
      <c r="J225" s="39"/>
      <c r="K225" s="32"/>
      <c r="L225" s="39"/>
      <c r="M225" s="32"/>
      <c r="N225" s="16"/>
      <c r="O225" s="42"/>
      <c r="P225" s="48"/>
      <c r="Q225" s="38"/>
      <c r="R225" s="48"/>
      <c r="S225" s="50"/>
      <c r="T225" s="38"/>
      <c r="U225" s="48"/>
      <c r="V225" s="50"/>
      <c r="W225" s="16"/>
      <c r="X225" s="38"/>
      <c r="Y225" s="32"/>
      <c r="Z225" s="50"/>
      <c r="AA225" s="17"/>
      <c r="AB225" s="24"/>
      <c r="AC225" s="50"/>
      <c r="AD225" s="17"/>
      <c r="AE225" s="24"/>
      <c r="AF225" s="50"/>
      <c r="AG225" s="50"/>
      <c r="AH225" s="50"/>
      <c r="AI225" s="53"/>
      <c r="AJ225" s="24"/>
      <c r="AK225" s="50"/>
      <c r="AL225" s="16"/>
      <c r="AM225" s="1"/>
      <c r="AN225" s="21" t="str">
        <f t="shared" si="38"/>
        <v>N/A</v>
      </c>
      <c r="AO225" s="18" t="str">
        <f t="shared" si="49"/>
        <v>N</v>
      </c>
      <c r="AP225" s="18" t="str">
        <f t="shared" si="50"/>
        <v>N</v>
      </c>
      <c r="AQ225" s="18" t="str">
        <f t="shared" si="51"/>
        <v>N</v>
      </c>
      <c r="AR225" s="18" t="str">
        <f t="shared" si="52"/>
        <v>N</v>
      </c>
      <c r="AS225" s="18" t="str">
        <f t="shared" si="57"/>
        <v>N</v>
      </c>
      <c r="AT225" s="18" t="str">
        <f t="shared" si="53"/>
        <v>N</v>
      </c>
      <c r="AU225" s="18" t="str">
        <f t="shared" si="54"/>
        <v>N</v>
      </c>
      <c r="AV225" s="22" t="str">
        <f t="shared" si="55"/>
        <v>N</v>
      </c>
      <c r="AW225" s="23" t="str">
        <f t="shared" si="56"/>
        <v>N</v>
      </c>
    </row>
    <row r="226" spans="1:49" ht="15">
      <c r="A226" s="58">
        <f t="shared" si="39"/>
        <v>0</v>
      </c>
      <c r="B226" s="31"/>
      <c r="C226" s="24"/>
      <c r="D226" s="16"/>
      <c r="E226" s="24"/>
      <c r="F226" s="39"/>
      <c r="G226" s="32"/>
      <c r="H226" s="38"/>
      <c r="I226" s="32"/>
      <c r="J226" s="39"/>
      <c r="K226" s="32"/>
      <c r="L226" s="39"/>
      <c r="M226" s="32"/>
      <c r="N226" s="16"/>
      <c r="O226" s="42"/>
      <c r="P226" s="48"/>
      <c r="Q226" s="38"/>
      <c r="R226" s="48"/>
      <c r="S226" s="50"/>
      <c r="T226" s="38"/>
      <c r="U226" s="48"/>
      <c r="V226" s="50"/>
      <c r="W226" s="16"/>
      <c r="X226" s="38"/>
      <c r="Y226" s="32"/>
      <c r="Z226" s="50"/>
      <c r="AA226" s="17"/>
      <c r="AB226" s="24"/>
      <c r="AC226" s="50"/>
      <c r="AD226" s="17"/>
      <c r="AE226" s="24"/>
      <c r="AF226" s="50"/>
      <c r="AG226" s="50"/>
      <c r="AH226" s="50"/>
      <c r="AI226" s="53"/>
      <c r="AJ226" s="24"/>
      <c r="AK226" s="50"/>
      <c r="AL226" s="16"/>
      <c r="AM226" s="1"/>
      <c r="AN226" s="21" t="str">
        <f t="shared" si="38"/>
        <v>N/A</v>
      </c>
      <c r="AO226" s="18" t="str">
        <f t="shared" si="49"/>
        <v>N</v>
      </c>
      <c r="AP226" s="18" t="str">
        <f t="shared" si="50"/>
        <v>N</v>
      </c>
      <c r="AQ226" s="18" t="str">
        <f t="shared" si="51"/>
        <v>N</v>
      </c>
      <c r="AR226" s="18" t="str">
        <f t="shared" si="52"/>
        <v>N</v>
      </c>
      <c r="AS226" s="18" t="str">
        <f t="shared" si="57"/>
        <v>N</v>
      </c>
      <c r="AT226" s="18" t="str">
        <f t="shared" si="53"/>
        <v>N</v>
      </c>
      <c r="AU226" s="18" t="str">
        <f t="shared" si="54"/>
        <v>N</v>
      </c>
      <c r="AV226" s="22" t="str">
        <f t="shared" si="55"/>
        <v>N</v>
      </c>
      <c r="AW226" s="23" t="str">
        <f t="shared" si="56"/>
        <v>N</v>
      </c>
    </row>
    <row r="227" spans="1:49" ht="15">
      <c r="A227" s="58">
        <f t="shared" si="39"/>
        <v>0</v>
      </c>
      <c r="B227" s="31"/>
      <c r="C227" s="24"/>
      <c r="D227" s="16"/>
      <c r="E227" s="24"/>
      <c r="F227" s="39"/>
      <c r="G227" s="32"/>
      <c r="H227" s="38"/>
      <c r="I227" s="32"/>
      <c r="J227" s="39"/>
      <c r="K227" s="32"/>
      <c r="L227" s="39"/>
      <c r="M227" s="32"/>
      <c r="N227" s="16"/>
      <c r="O227" s="42"/>
      <c r="P227" s="48"/>
      <c r="Q227" s="38"/>
      <c r="R227" s="48"/>
      <c r="S227" s="50"/>
      <c r="T227" s="38"/>
      <c r="U227" s="48"/>
      <c r="V227" s="50"/>
      <c r="W227" s="16"/>
      <c r="X227" s="38"/>
      <c r="Y227" s="32"/>
      <c r="Z227" s="50"/>
      <c r="AA227" s="17"/>
      <c r="AB227" s="24"/>
      <c r="AC227" s="50"/>
      <c r="AD227" s="17"/>
      <c r="AE227" s="24"/>
      <c r="AF227" s="50"/>
      <c r="AG227" s="50"/>
      <c r="AH227" s="50"/>
      <c r="AI227" s="53"/>
      <c r="AJ227" s="24"/>
      <c r="AK227" s="50"/>
      <c r="AL227" s="16"/>
      <c r="AM227" s="1"/>
      <c r="AN227" s="21" t="str">
        <f t="shared" si="38"/>
        <v>N/A</v>
      </c>
      <c r="AO227" s="18" t="str">
        <f t="shared" si="49"/>
        <v>N</v>
      </c>
      <c r="AP227" s="18" t="str">
        <f t="shared" si="50"/>
        <v>N</v>
      </c>
      <c r="AQ227" s="18" t="str">
        <f t="shared" si="51"/>
        <v>N</v>
      </c>
      <c r="AR227" s="18" t="str">
        <f t="shared" si="52"/>
        <v>N</v>
      </c>
      <c r="AS227" s="18" t="str">
        <f t="shared" si="57"/>
        <v>N</v>
      </c>
      <c r="AT227" s="18" t="str">
        <f t="shared" si="53"/>
        <v>N</v>
      </c>
      <c r="AU227" s="18" t="str">
        <f t="shared" si="54"/>
        <v>N</v>
      </c>
      <c r="AV227" s="22" t="str">
        <f t="shared" si="55"/>
        <v>N</v>
      </c>
      <c r="AW227" s="23" t="str">
        <f t="shared" si="56"/>
        <v>N</v>
      </c>
    </row>
    <row r="228" spans="1:49" ht="15">
      <c r="A228" s="58">
        <f t="shared" si="39"/>
        <v>0</v>
      </c>
      <c r="B228" s="31"/>
      <c r="C228" s="24"/>
      <c r="D228" s="16"/>
      <c r="E228" s="24"/>
      <c r="F228" s="39"/>
      <c r="G228" s="32"/>
      <c r="H228" s="38"/>
      <c r="I228" s="32"/>
      <c r="J228" s="39"/>
      <c r="K228" s="32"/>
      <c r="L228" s="39"/>
      <c r="M228" s="32"/>
      <c r="N228" s="16"/>
      <c r="O228" s="42"/>
      <c r="P228" s="48"/>
      <c r="Q228" s="38"/>
      <c r="R228" s="48"/>
      <c r="S228" s="50"/>
      <c r="T228" s="38"/>
      <c r="U228" s="48"/>
      <c r="V228" s="50"/>
      <c r="W228" s="16"/>
      <c r="X228" s="38"/>
      <c r="Y228" s="32"/>
      <c r="Z228" s="50"/>
      <c r="AA228" s="17"/>
      <c r="AB228" s="24"/>
      <c r="AC228" s="50"/>
      <c r="AD228" s="17"/>
      <c r="AE228" s="24"/>
      <c r="AF228" s="50"/>
      <c r="AG228" s="50"/>
      <c r="AH228" s="50"/>
      <c r="AI228" s="53"/>
      <c r="AJ228" s="24"/>
      <c r="AK228" s="50"/>
      <c r="AL228" s="16"/>
      <c r="AM228" s="1"/>
      <c r="AN228" s="21" t="str">
        <f t="shared" si="38"/>
        <v>N/A</v>
      </c>
      <c r="AO228" s="18" t="str">
        <f t="shared" si="49"/>
        <v>N</v>
      </c>
      <c r="AP228" s="18" t="str">
        <f t="shared" si="50"/>
        <v>N</v>
      </c>
      <c r="AQ228" s="18" t="str">
        <f t="shared" si="51"/>
        <v>N</v>
      </c>
      <c r="AR228" s="18" t="str">
        <f t="shared" si="52"/>
        <v>N</v>
      </c>
      <c r="AS228" s="18" t="str">
        <f t="shared" si="57"/>
        <v>N</v>
      </c>
      <c r="AT228" s="18" t="str">
        <f t="shared" si="53"/>
        <v>N</v>
      </c>
      <c r="AU228" s="18" t="str">
        <f t="shared" si="54"/>
        <v>N</v>
      </c>
      <c r="AV228" s="22" t="str">
        <f t="shared" si="55"/>
        <v>N</v>
      </c>
      <c r="AW228" s="23" t="str">
        <f t="shared" si="56"/>
        <v>N</v>
      </c>
    </row>
    <row r="229" spans="1:49" ht="15">
      <c r="A229" s="58">
        <f t="shared" si="39"/>
        <v>0</v>
      </c>
      <c r="B229" s="31"/>
      <c r="C229" s="24"/>
      <c r="D229" s="16"/>
      <c r="E229" s="24"/>
      <c r="F229" s="39"/>
      <c r="G229" s="32"/>
      <c r="H229" s="38"/>
      <c r="I229" s="32"/>
      <c r="J229" s="39"/>
      <c r="K229" s="32"/>
      <c r="L229" s="39"/>
      <c r="M229" s="32"/>
      <c r="N229" s="16"/>
      <c r="O229" s="42"/>
      <c r="P229" s="48"/>
      <c r="Q229" s="38"/>
      <c r="R229" s="48"/>
      <c r="S229" s="50"/>
      <c r="T229" s="38"/>
      <c r="U229" s="48"/>
      <c r="V229" s="50"/>
      <c r="W229" s="16"/>
      <c r="X229" s="38"/>
      <c r="Y229" s="32"/>
      <c r="Z229" s="50"/>
      <c r="AA229" s="17"/>
      <c r="AB229" s="24"/>
      <c r="AC229" s="50"/>
      <c r="AD229" s="17"/>
      <c r="AE229" s="24"/>
      <c r="AF229" s="50"/>
      <c r="AG229" s="50"/>
      <c r="AH229" s="50"/>
      <c r="AI229" s="53"/>
      <c r="AJ229" s="24"/>
      <c r="AK229" s="50"/>
      <c r="AL229" s="16"/>
      <c r="AM229" s="1"/>
      <c r="AN229" s="21" t="str">
        <f t="shared" si="38"/>
        <v>N/A</v>
      </c>
      <c r="AO229" s="18" t="str">
        <f t="shared" si="49"/>
        <v>N</v>
      </c>
      <c r="AP229" s="18" t="str">
        <f t="shared" si="50"/>
        <v>N</v>
      </c>
      <c r="AQ229" s="18" t="str">
        <f t="shared" si="51"/>
        <v>N</v>
      </c>
      <c r="AR229" s="18" t="str">
        <f t="shared" si="52"/>
        <v>N</v>
      </c>
      <c r="AS229" s="18" t="str">
        <f t="shared" si="57"/>
        <v>N</v>
      </c>
      <c r="AT229" s="18" t="str">
        <f t="shared" si="53"/>
        <v>N</v>
      </c>
      <c r="AU229" s="18" t="str">
        <f t="shared" si="54"/>
        <v>N</v>
      </c>
      <c r="AV229" s="22" t="str">
        <f t="shared" si="55"/>
        <v>N</v>
      </c>
      <c r="AW229" s="23" t="str">
        <f t="shared" si="56"/>
        <v>N</v>
      </c>
    </row>
    <row r="230" spans="1:49" ht="15">
      <c r="A230" s="58">
        <f t="shared" si="39"/>
        <v>0</v>
      </c>
      <c r="B230" s="31"/>
      <c r="C230" s="24"/>
      <c r="D230" s="16"/>
      <c r="E230" s="24"/>
      <c r="F230" s="39"/>
      <c r="G230" s="32"/>
      <c r="H230" s="38"/>
      <c r="I230" s="32"/>
      <c r="J230" s="39"/>
      <c r="K230" s="32"/>
      <c r="L230" s="39"/>
      <c r="M230" s="32"/>
      <c r="N230" s="16"/>
      <c r="O230" s="42"/>
      <c r="P230" s="48"/>
      <c r="Q230" s="38"/>
      <c r="R230" s="48"/>
      <c r="S230" s="50"/>
      <c r="T230" s="38"/>
      <c r="U230" s="48"/>
      <c r="V230" s="50"/>
      <c r="W230" s="16"/>
      <c r="X230" s="38"/>
      <c r="Y230" s="32"/>
      <c r="Z230" s="50"/>
      <c r="AA230" s="17"/>
      <c r="AB230" s="24"/>
      <c r="AC230" s="50"/>
      <c r="AD230" s="17"/>
      <c r="AE230" s="24"/>
      <c r="AF230" s="50"/>
      <c r="AG230" s="50"/>
      <c r="AH230" s="50"/>
      <c r="AI230" s="53"/>
      <c r="AJ230" s="24"/>
      <c r="AK230" s="50"/>
      <c r="AL230" s="16"/>
      <c r="AM230" s="1"/>
      <c r="AN230" s="21" t="str">
        <f t="shared" si="38"/>
        <v>N/A</v>
      </c>
      <c r="AO230" s="18" t="str">
        <f t="shared" si="49"/>
        <v>N</v>
      </c>
      <c r="AP230" s="18" t="str">
        <f t="shared" si="50"/>
        <v>N</v>
      </c>
      <c r="AQ230" s="18" t="str">
        <f t="shared" si="51"/>
        <v>N</v>
      </c>
      <c r="AR230" s="18" t="str">
        <f t="shared" si="52"/>
        <v>N</v>
      </c>
      <c r="AS230" s="18" t="str">
        <f t="shared" si="57"/>
        <v>N</v>
      </c>
      <c r="AT230" s="18" t="str">
        <f t="shared" si="53"/>
        <v>N</v>
      </c>
      <c r="AU230" s="18" t="str">
        <f t="shared" si="54"/>
        <v>N</v>
      </c>
      <c r="AV230" s="22" t="str">
        <f t="shared" si="55"/>
        <v>N</v>
      </c>
      <c r="AW230" s="23" t="str">
        <f t="shared" si="56"/>
        <v>N</v>
      </c>
    </row>
    <row r="231" spans="1:49" ht="15">
      <c r="A231" s="58">
        <f t="shared" si="39"/>
        <v>0</v>
      </c>
      <c r="B231" s="31"/>
      <c r="C231" s="24"/>
      <c r="D231" s="16"/>
      <c r="E231" s="24"/>
      <c r="F231" s="39"/>
      <c r="G231" s="32"/>
      <c r="H231" s="38"/>
      <c r="I231" s="32"/>
      <c r="J231" s="39"/>
      <c r="K231" s="32"/>
      <c r="L231" s="39"/>
      <c r="M231" s="32"/>
      <c r="N231" s="16"/>
      <c r="O231" s="42"/>
      <c r="P231" s="48"/>
      <c r="Q231" s="38"/>
      <c r="R231" s="48"/>
      <c r="S231" s="50"/>
      <c r="T231" s="38"/>
      <c r="U231" s="48"/>
      <c r="V231" s="50"/>
      <c r="W231" s="16"/>
      <c r="X231" s="38"/>
      <c r="Y231" s="32"/>
      <c r="Z231" s="50"/>
      <c r="AA231" s="17"/>
      <c r="AB231" s="24"/>
      <c r="AC231" s="50"/>
      <c r="AD231" s="17"/>
      <c r="AE231" s="24"/>
      <c r="AF231" s="50"/>
      <c r="AG231" s="50"/>
      <c r="AH231" s="50"/>
      <c r="AI231" s="53"/>
      <c r="AJ231" s="24"/>
      <c r="AK231" s="50"/>
      <c r="AL231" s="16"/>
      <c r="AM231" s="1"/>
      <c r="AN231" s="21" t="str">
        <f t="shared" si="38"/>
        <v>N/A</v>
      </c>
      <c r="AO231" s="18" t="str">
        <f t="shared" si="49"/>
        <v>N</v>
      </c>
      <c r="AP231" s="18" t="str">
        <f t="shared" si="50"/>
        <v>N</v>
      </c>
      <c r="AQ231" s="18" t="str">
        <f t="shared" si="51"/>
        <v>N</v>
      </c>
      <c r="AR231" s="18" t="str">
        <f t="shared" si="52"/>
        <v>N</v>
      </c>
      <c r="AS231" s="18" t="str">
        <f t="shared" si="57"/>
        <v>N</v>
      </c>
      <c r="AT231" s="18" t="str">
        <f t="shared" si="53"/>
        <v>N</v>
      </c>
      <c r="AU231" s="18" t="str">
        <f t="shared" si="54"/>
        <v>N</v>
      </c>
      <c r="AV231" s="22" t="str">
        <f t="shared" si="55"/>
        <v>N</v>
      </c>
      <c r="AW231" s="23" t="str">
        <f t="shared" si="56"/>
        <v>N</v>
      </c>
    </row>
    <row r="232" spans="1:49" ht="15">
      <c r="A232" s="58">
        <f t="shared" si="39"/>
        <v>0</v>
      </c>
      <c r="B232" s="31"/>
      <c r="C232" s="24"/>
      <c r="D232" s="16"/>
      <c r="E232" s="24"/>
      <c r="F232" s="39"/>
      <c r="G232" s="32"/>
      <c r="H232" s="38"/>
      <c r="I232" s="32"/>
      <c r="J232" s="39"/>
      <c r="K232" s="32"/>
      <c r="L232" s="39"/>
      <c r="M232" s="32"/>
      <c r="N232" s="16"/>
      <c r="O232" s="42"/>
      <c r="P232" s="48"/>
      <c r="Q232" s="38"/>
      <c r="R232" s="48"/>
      <c r="S232" s="50"/>
      <c r="T232" s="38"/>
      <c r="U232" s="48"/>
      <c r="V232" s="50"/>
      <c r="W232" s="16"/>
      <c r="X232" s="38"/>
      <c r="Y232" s="32"/>
      <c r="Z232" s="50"/>
      <c r="AA232" s="17"/>
      <c r="AB232" s="24"/>
      <c r="AC232" s="50"/>
      <c r="AD232" s="17"/>
      <c r="AE232" s="24"/>
      <c r="AF232" s="50"/>
      <c r="AG232" s="50"/>
      <c r="AH232" s="50"/>
      <c r="AI232" s="53"/>
      <c r="AJ232" s="24"/>
      <c r="AK232" s="50"/>
      <c r="AL232" s="16"/>
      <c r="AM232" s="1"/>
      <c r="AN232" s="21" t="str">
        <f t="shared" si="38"/>
        <v>N/A</v>
      </c>
      <c r="AO232" s="18" t="str">
        <f t="shared" si="49"/>
        <v>N</v>
      </c>
      <c r="AP232" s="18" t="str">
        <f t="shared" si="50"/>
        <v>N</v>
      </c>
      <c r="AQ232" s="18" t="str">
        <f t="shared" si="51"/>
        <v>N</v>
      </c>
      <c r="AR232" s="18" t="str">
        <f t="shared" si="52"/>
        <v>N</v>
      </c>
      <c r="AS232" s="18" t="str">
        <f t="shared" si="57"/>
        <v>N</v>
      </c>
      <c r="AT232" s="18" t="str">
        <f t="shared" si="53"/>
        <v>N</v>
      </c>
      <c r="AU232" s="18" t="str">
        <f t="shared" si="54"/>
        <v>N</v>
      </c>
      <c r="AV232" s="22" t="str">
        <f t="shared" si="55"/>
        <v>N</v>
      </c>
      <c r="AW232" s="23" t="str">
        <f t="shared" si="56"/>
        <v>N</v>
      </c>
    </row>
    <row r="233" spans="1:49" ht="15">
      <c r="A233" s="58">
        <f t="shared" si="39"/>
        <v>0</v>
      </c>
      <c r="B233" s="31"/>
      <c r="C233" s="24"/>
      <c r="D233" s="16"/>
      <c r="E233" s="24"/>
      <c r="F233" s="39"/>
      <c r="G233" s="32"/>
      <c r="H233" s="38"/>
      <c r="I233" s="32"/>
      <c r="J233" s="39"/>
      <c r="K233" s="32"/>
      <c r="L233" s="39"/>
      <c r="M233" s="32"/>
      <c r="N233" s="16"/>
      <c r="O233" s="42"/>
      <c r="P233" s="48"/>
      <c r="Q233" s="38"/>
      <c r="R233" s="48"/>
      <c r="S233" s="50"/>
      <c r="T233" s="38"/>
      <c r="U233" s="48"/>
      <c r="V233" s="50"/>
      <c r="W233" s="16"/>
      <c r="X233" s="38"/>
      <c r="Y233" s="32"/>
      <c r="Z233" s="50"/>
      <c r="AA233" s="17"/>
      <c r="AB233" s="24"/>
      <c r="AC233" s="50"/>
      <c r="AD233" s="17"/>
      <c r="AE233" s="24"/>
      <c r="AF233" s="50"/>
      <c r="AG233" s="50"/>
      <c r="AH233" s="50"/>
      <c r="AI233" s="53"/>
      <c r="AJ233" s="24"/>
      <c r="AK233" s="50"/>
      <c r="AL233" s="16"/>
      <c r="AM233" s="1"/>
      <c r="AN233" s="21" t="str">
        <f t="shared" si="38"/>
        <v>N/A</v>
      </c>
      <c r="AO233" s="18" t="str">
        <f t="shared" si="49"/>
        <v>N</v>
      </c>
      <c r="AP233" s="18" t="str">
        <f t="shared" si="50"/>
        <v>N</v>
      </c>
      <c r="AQ233" s="18" t="str">
        <f t="shared" si="51"/>
        <v>N</v>
      </c>
      <c r="AR233" s="18" t="str">
        <f t="shared" si="52"/>
        <v>N</v>
      </c>
      <c r="AS233" s="18" t="str">
        <f t="shared" si="57"/>
        <v>N</v>
      </c>
      <c r="AT233" s="18" t="str">
        <f t="shared" si="53"/>
        <v>N</v>
      </c>
      <c r="AU233" s="18" t="str">
        <f t="shared" si="54"/>
        <v>N</v>
      </c>
      <c r="AV233" s="22" t="str">
        <f t="shared" si="55"/>
        <v>N</v>
      </c>
      <c r="AW233" s="23" t="str">
        <f t="shared" si="56"/>
        <v>N</v>
      </c>
    </row>
    <row r="234" spans="1:49" ht="15">
      <c r="A234" s="58">
        <f t="shared" si="39"/>
        <v>0</v>
      </c>
      <c r="B234" s="31"/>
      <c r="C234" s="24"/>
      <c r="D234" s="16"/>
      <c r="E234" s="24"/>
      <c r="F234" s="39"/>
      <c r="G234" s="32"/>
      <c r="H234" s="38"/>
      <c r="I234" s="32"/>
      <c r="J234" s="39"/>
      <c r="K234" s="32"/>
      <c r="L234" s="39"/>
      <c r="M234" s="32"/>
      <c r="N234" s="16"/>
      <c r="O234" s="42"/>
      <c r="P234" s="48"/>
      <c r="Q234" s="38"/>
      <c r="R234" s="48"/>
      <c r="S234" s="50"/>
      <c r="T234" s="38"/>
      <c r="U234" s="48"/>
      <c r="V234" s="50"/>
      <c r="W234" s="16"/>
      <c r="X234" s="38"/>
      <c r="Y234" s="32"/>
      <c r="Z234" s="50"/>
      <c r="AA234" s="17"/>
      <c r="AB234" s="24"/>
      <c r="AC234" s="50"/>
      <c r="AD234" s="17"/>
      <c r="AE234" s="24"/>
      <c r="AF234" s="50"/>
      <c r="AG234" s="50"/>
      <c r="AH234" s="50"/>
      <c r="AI234" s="53"/>
      <c r="AJ234" s="24"/>
      <c r="AK234" s="50"/>
      <c r="AL234" s="16"/>
      <c r="AM234" s="1"/>
      <c r="AN234" s="21" t="str">
        <f t="shared" ref="AN234:AN305" si="58">IF(AND(AND(AP234="OK",AQ234="OK",AR234="OK",AS234="OK"),AND(AT234="OK",AU234="OK",AV234="OK",AW234="OK")),"Finished",IF(AND(AND(AP234="N",AQ234="N",AR234="N",AS234="N"),AND(AT234="N",AU234="N",AV234="N",AW234="N")),"N/A","Unfinished"))</f>
        <v>N/A</v>
      </c>
      <c r="AO234" s="18" t="str">
        <f t="shared" si="49"/>
        <v>N</v>
      </c>
      <c r="AP234" s="18" t="str">
        <f t="shared" si="50"/>
        <v>N</v>
      </c>
      <c r="AQ234" s="18" t="str">
        <f t="shared" si="51"/>
        <v>N</v>
      </c>
      <c r="AR234" s="18" t="str">
        <f t="shared" si="52"/>
        <v>N</v>
      </c>
      <c r="AS234" s="18" t="str">
        <f t="shared" si="57"/>
        <v>N</v>
      </c>
      <c r="AT234" s="18" t="str">
        <f t="shared" si="53"/>
        <v>N</v>
      </c>
      <c r="AU234" s="18" t="str">
        <f t="shared" si="54"/>
        <v>N</v>
      </c>
      <c r="AV234" s="22" t="str">
        <f t="shared" si="55"/>
        <v>N</v>
      </c>
      <c r="AW234" s="23" t="str">
        <f t="shared" si="56"/>
        <v>N</v>
      </c>
    </row>
    <row r="235" spans="1:49" ht="15">
      <c r="A235" s="58">
        <f t="shared" ref="A235:A305" si="59">IF(B235&gt;0,(ROW(A235)-6),0)</f>
        <v>0</v>
      </c>
      <c r="B235" s="31"/>
      <c r="C235" s="24"/>
      <c r="D235" s="16"/>
      <c r="E235" s="24"/>
      <c r="F235" s="39"/>
      <c r="G235" s="32"/>
      <c r="H235" s="38"/>
      <c r="I235" s="32"/>
      <c r="J235" s="39"/>
      <c r="K235" s="32"/>
      <c r="L235" s="39"/>
      <c r="M235" s="32"/>
      <c r="N235" s="16"/>
      <c r="O235" s="42"/>
      <c r="P235" s="48"/>
      <c r="Q235" s="38"/>
      <c r="R235" s="48"/>
      <c r="S235" s="50"/>
      <c r="T235" s="38"/>
      <c r="U235" s="48"/>
      <c r="V235" s="50"/>
      <c r="W235" s="16"/>
      <c r="X235" s="38"/>
      <c r="Y235" s="32"/>
      <c r="Z235" s="50"/>
      <c r="AA235" s="17"/>
      <c r="AB235" s="24"/>
      <c r="AC235" s="50"/>
      <c r="AD235" s="17"/>
      <c r="AE235" s="24"/>
      <c r="AF235" s="50"/>
      <c r="AG235" s="50"/>
      <c r="AH235" s="50"/>
      <c r="AI235" s="53"/>
      <c r="AJ235" s="24"/>
      <c r="AK235" s="50"/>
      <c r="AL235" s="16"/>
      <c r="AM235" s="1"/>
      <c r="AN235" s="21" t="str">
        <f t="shared" si="58"/>
        <v>N/A</v>
      </c>
      <c r="AO235" s="18" t="str">
        <f t="shared" si="49"/>
        <v>N</v>
      </c>
      <c r="AP235" s="18" t="str">
        <f t="shared" si="50"/>
        <v>N</v>
      </c>
      <c r="AQ235" s="18" t="str">
        <f t="shared" si="51"/>
        <v>N</v>
      </c>
      <c r="AR235" s="18" t="str">
        <f t="shared" si="52"/>
        <v>N</v>
      </c>
      <c r="AS235" s="18" t="str">
        <f t="shared" si="57"/>
        <v>N</v>
      </c>
      <c r="AT235" s="18" t="str">
        <f t="shared" si="53"/>
        <v>N</v>
      </c>
      <c r="AU235" s="18" t="str">
        <f t="shared" si="54"/>
        <v>N</v>
      </c>
      <c r="AV235" s="22" t="str">
        <f t="shared" si="55"/>
        <v>N</v>
      </c>
      <c r="AW235" s="23" t="str">
        <f t="shared" si="56"/>
        <v>N</v>
      </c>
    </row>
    <row r="236" spans="1:49" ht="15">
      <c r="A236" s="58">
        <f t="shared" si="59"/>
        <v>0</v>
      </c>
      <c r="B236" s="31"/>
      <c r="C236" s="24"/>
      <c r="D236" s="16"/>
      <c r="E236" s="24"/>
      <c r="F236" s="39"/>
      <c r="G236" s="32"/>
      <c r="H236" s="38"/>
      <c r="I236" s="32"/>
      <c r="J236" s="39"/>
      <c r="K236" s="32"/>
      <c r="L236" s="39"/>
      <c r="M236" s="32"/>
      <c r="N236" s="16"/>
      <c r="O236" s="42"/>
      <c r="P236" s="48"/>
      <c r="Q236" s="38"/>
      <c r="R236" s="48"/>
      <c r="S236" s="50"/>
      <c r="T236" s="38"/>
      <c r="U236" s="48"/>
      <c r="V236" s="50"/>
      <c r="W236" s="16"/>
      <c r="X236" s="38"/>
      <c r="Y236" s="32"/>
      <c r="Z236" s="50"/>
      <c r="AA236" s="17"/>
      <c r="AB236" s="24"/>
      <c r="AC236" s="50"/>
      <c r="AD236" s="17"/>
      <c r="AE236" s="24"/>
      <c r="AF236" s="50"/>
      <c r="AG236" s="50"/>
      <c r="AH236" s="50"/>
      <c r="AI236" s="53"/>
      <c r="AJ236" s="24"/>
      <c r="AK236" s="50"/>
      <c r="AL236" s="16"/>
      <c r="AM236" s="1"/>
      <c r="AN236" s="21" t="str">
        <f t="shared" si="58"/>
        <v>N/A</v>
      </c>
      <c r="AO236" s="18" t="str">
        <f t="shared" si="49"/>
        <v>N</v>
      </c>
      <c r="AP236" s="18" t="str">
        <f t="shared" si="50"/>
        <v>N</v>
      </c>
      <c r="AQ236" s="18" t="str">
        <f t="shared" si="51"/>
        <v>N</v>
      </c>
      <c r="AR236" s="18" t="str">
        <f t="shared" si="52"/>
        <v>N</v>
      </c>
      <c r="AS236" s="18" t="str">
        <f t="shared" si="57"/>
        <v>N</v>
      </c>
      <c r="AT236" s="18" t="str">
        <f t="shared" si="53"/>
        <v>N</v>
      </c>
      <c r="AU236" s="18" t="str">
        <f t="shared" si="54"/>
        <v>N</v>
      </c>
      <c r="AV236" s="22" t="str">
        <f t="shared" si="55"/>
        <v>N</v>
      </c>
      <c r="AW236" s="23" t="str">
        <f t="shared" si="56"/>
        <v>N</v>
      </c>
    </row>
    <row r="237" spans="1:49" ht="15">
      <c r="A237" s="58">
        <f t="shared" si="59"/>
        <v>0</v>
      </c>
      <c r="B237" s="31"/>
      <c r="C237" s="24"/>
      <c r="D237" s="16"/>
      <c r="E237" s="24"/>
      <c r="F237" s="39"/>
      <c r="G237" s="32"/>
      <c r="H237" s="38"/>
      <c r="I237" s="32"/>
      <c r="J237" s="39"/>
      <c r="K237" s="32"/>
      <c r="L237" s="39"/>
      <c r="M237" s="32"/>
      <c r="N237" s="16"/>
      <c r="O237" s="42"/>
      <c r="P237" s="48"/>
      <c r="Q237" s="38"/>
      <c r="R237" s="48"/>
      <c r="S237" s="50"/>
      <c r="T237" s="38"/>
      <c r="U237" s="48"/>
      <c r="V237" s="50"/>
      <c r="W237" s="16"/>
      <c r="X237" s="38"/>
      <c r="Y237" s="32"/>
      <c r="Z237" s="50"/>
      <c r="AA237" s="17"/>
      <c r="AB237" s="24"/>
      <c r="AC237" s="50"/>
      <c r="AD237" s="17"/>
      <c r="AE237" s="24"/>
      <c r="AF237" s="50"/>
      <c r="AG237" s="50"/>
      <c r="AH237" s="50"/>
      <c r="AI237" s="53"/>
      <c r="AJ237" s="24"/>
      <c r="AK237" s="50"/>
      <c r="AL237" s="16"/>
      <c r="AM237" s="1"/>
      <c r="AN237" s="21" t="str">
        <f t="shared" si="58"/>
        <v>N/A</v>
      </c>
      <c r="AO237" s="18" t="str">
        <f t="shared" si="49"/>
        <v>N</v>
      </c>
      <c r="AP237" s="18" t="str">
        <f t="shared" si="50"/>
        <v>N</v>
      </c>
      <c r="AQ237" s="18" t="str">
        <f t="shared" si="51"/>
        <v>N</v>
      </c>
      <c r="AR237" s="18" t="str">
        <f t="shared" si="52"/>
        <v>N</v>
      </c>
      <c r="AS237" s="18" t="str">
        <f t="shared" si="57"/>
        <v>N</v>
      </c>
      <c r="AT237" s="18" t="str">
        <f t="shared" si="53"/>
        <v>N</v>
      </c>
      <c r="AU237" s="18" t="str">
        <f t="shared" si="54"/>
        <v>N</v>
      </c>
      <c r="AV237" s="22" t="str">
        <f t="shared" si="55"/>
        <v>N</v>
      </c>
      <c r="AW237" s="23" t="str">
        <f t="shared" si="56"/>
        <v>N</v>
      </c>
    </row>
    <row r="238" spans="1:49" ht="15">
      <c r="A238" s="58">
        <f t="shared" si="59"/>
        <v>0</v>
      </c>
      <c r="B238" s="31"/>
      <c r="C238" s="24"/>
      <c r="D238" s="16"/>
      <c r="E238" s="24"/>
      <c r="F238" s="39"/>
      <c r="G238" s="32"/>
      <c r="H238" s="38"/>
      <c r="I238" s="32"/>
      <c r="J238" s="39"/>
      <c r="K238" s="32"/>
      <c r="L238" s="39"/>
      <c r="M238" s="32"/>
      <c r="N238" s="16"/>
      <c r="O238" s="42"/>
      <c r="P238" s="48"/>
      <c r="Q238" s="38"/>
      <c r="R238" s="48"/>
      <c r="S238" s="50"/>
      <c r="T238" s="38"/>
      <c r="U238" s="48"/>
      <c r="V238" s="50"/>
      <c r="W238" s="16"/>
      <c r="X238" s="38"/>
      <c r="Y238" s="32"/>
      <c r="Z238" s="50"/>
      <c r="AA238" s="17"/>
      <c r="AB238" s="24"/>
      <c r="AC238" s="50"/>
      <c r="AD238" s="17"/>
      <c r="AE238" s="24"/>
      <c r="AF238" s="50"/>
      <c r="AG238" s="50"/>
      <c r="AH238" s="50"/>
      <c r="AI238" s="53"/>
      <c r="AJ238" s="24"/>
      <c r="AK238" s="50"/>
      <c r="AL238" s="16"/>
      <c r="AM238" s="1"/>
      <c r="AN238" s="21" t="str">
        <f t="shared" si="58"/>
        <v>N/A</v>
      </c>
      <c r="AO238" s="18" t="str">
        <f t="shared" si="49"/>
        <v>N</v>
      </c>
      <c r="AP238" s="18" t="str">
        <f t="shared" si="50"/>
        <v>N</v>
      </c>
      <c r="AQ238" s="18" t="str">
        <f t="shared" si="51"/>
        <v>N</v>
      </c>
      <c r="AR238" s="18" t="str">
        <f t="shared" si="52"/>
        <v>N</v>
      </c>
      <c r="AS238" s="18" t="str">
        <f t="shared" si="57"/>
        <v>N</v>
      </c>
      <c r="AT238" s="18" t="str">
        <f t="shared" si="53"/>
        <v>N</v>
      </c>
      <c r="AU238" s="18" t="str">
        <f t="shared" si="54"/>
        <v>N</v>
      </c>
      <c r="AV238" s="22" t="str">
        <f t="shared" si="55"/>
        <v>N</v>
      </c>
      <c r="AW238" s="23" t="str">
        <f t="shared" si="56"/>
        <v>N</v>
      </c>
    </row>
    <row r="239" spans="1:49" ht="15">
      <c r="A239" s="58">
        <f t="shared" si="59"/>
        <v>0</v>
      </c>
      <c r="B239" s="31"/>
      <c r="C239" s="24"/>
      <c r="D239" s="16"/>
      <c r="E239" s="24"/>
      <c r="F239" s="39"/>
      <c r="G239" s="32"/>
      <c r="H239" s="38"/>
      <c r="I239" s="32"/>
      <c r="J239" s="39"/>
      <c r="K239" s="32"/>
      <c r="L239" s="39"/>
      <c r="M239" s="32"/>
      <c r="N239" s="16"/>
      <c r="O239" s="42"/>
      <c r="P239" s="48"/>
      <c r="Q239" s="38"/>
      <c r="R239" s="48"/>
      <c r="S239" s="50"/>
      <c r="T239" s="38"/>
      <c r="U239" s="48"/>
      <c r="V239" s="50"/>
      <c r="W239" s="16"/>
      <c r="X239" s="38"/>
      <c r="Y239" s="32"/>
      <c r="Z239" s="50"/>
      <c r="AA239" s="17"/>
      <c r="AB239" s="24"/>
      <c r="AC239" s="50"/>
      <c r="AD239" s="17"/>
      <c r="AE239" s="24"/>
      <c r="AF239" s="50"/>
      <c r="AG239" s="50"/>
      <c r="AH239" s="50"/>
      <c r="AI239" s="53"/>
      <c r="AJ239" s="24"/>
      <c r="AK239" s="50"/>
      <c r="AL239" s="16"/>
      <c r="AM239" s="1"/>
      <c r="AN239" s="21" t="str">
        <f t="shared" si="58"/>
        <v>N/A</v>
      </c>
      <c r="AO239" s="18" t="str">
        <f t="shared" si="49"/>
        <v>N</v>
      </c>
      <c r="AP239" s="18" t="str">
        <f t="shared" si="50"/>
        <v>N</v>
      </c>
      <c r="AQ239" s="18" t="str">
        <f t="shared" si="51"/>
        <v>N</v>
      </c>
      <c r="AR239" s="18" t="str">
        <f t="shared" si="52"/>
        <v>N</v>
      </c>
      <c r="AS239" s="18" t="str">
        <f t="shared" si="57"/>
        <v>N</v>
      </c>
      <c r="AT239" s="18" t="str">
        <f t="shared" si="53"/>
        <v>N</v>
      </c>
      <c r="AU239" s="18" t="str">
        <f t="shared" si="54"/>
        <v>N</v>
      </c>
      <c r="AV239" s="22" t="str">
        <f t="shared" si="55"/>
        <v>N</v>
      </c>
      <c r="AW239" s="23" t="str">
        <f t="shared" si="56"/>
        <v>N</v>
      </c>
    </row>
    <row r="240" spans="1:49" ht="15">
      <c r="A240" s="58">
        <f t="shared" si="59"/>
        <v>0</v>
      </c>
      <c r="B240" s="31"/>
      <c r="C240" s="24"/>
      <c r="D240" s="16"/>
      <c r="E240" s="24"/>
      <c r="F240" s="39"/>
      <c r="G240" s="32"/>
      <c r="H240" s="38"/>
      <c r="I240" s="32"/>
      <c r="J240" s="39"/>
      <c r="K240" s="32"/>
      <c r="L240" s="39"/>
      <c r="M240" s="32"/>
      <c r="N240" s="16"/>
      <c r="O240" s="42"/>
      <c r="P240" s="48"/>
      <c r="Q240" s="38"/>
      <c r="R240" s="48"/>
      <c r="S240" s="50"/>
      <c r="T240" s="38"/>
      <c r="U240" s="48"/>
      <c r="V240" s="50"/>
      <c r="W240" s="16"/>
      <c r="X240" s="38"/>
      <c r="Y240" s="32"/>
      <c r="Z240" s="50"/>
      <c r="AA240" s="17"/>
      <c r="AB240" s="24"/>
      <c r="AC240" s="50"/>
      <c r="AD240" s="17"/>
      <c r="AE240" s="24"/>
      <c r="AF240" s="50"/>
      <c r="AG240" s="50"/>
      <c r="AH240" s="50"/>
      <c r="AI240" s="53"/>
      <c r="AJ240" s="24"/>
      <c r="AK240" s="50"/>
      <c r="AL240" s="16"/>
      <c r="AM240" s="1"/>
      <c r="AN240" s="21" t="str">
        <f t="shared" si="58"/>
        <v>N/A</v>
      </c>
      <c r="AO240" s="18" t="str">
        <f t="shared" si="49"/>
        <v>N</v>
      </c>
      <c r="AP240" s="18" t="str">
        <f t="shared" si="50"/>
        <v>N</v>
      </c>
      <c r="AQ240" s="18" t="str">
        <f t="shared" si="51"/>
        <v>N</v>
      </c>
      <c r="AR240" s="18" t="str">
        <f t="shared" si="52"/>
        <v>N</v>
      </c>
      <c r="AS240" s="18" t="str">
        <f t="shared" si="57"/>
        <v>N</v>
      </c>
      <c r="AT240" s="18" t="str">
        <f t="shared" si="53"/>
        <v>N</v>
      </c>
      <c r="AU240" s="18" t="str">
        <f t="shared" si="54"/>
        <v>N</v>
      </c>
      <c r="AV240" s="22" t="str">
        <f t="shared" si="55"/>
        <v>N</v>
      </c>
      <c r="AW240" s="23" t="str">
        <f t="shared" si="56"/>
        <v>N</v>
      </c>
    </row>
    <row r="241" spans="1:49" ht="15">
      <c r="A241" s="58">
        <f t="shared" si="59"/>
        <v>0</v>
      </c>
      <c r="B241" s="31"/>
      <c r="C241" s="24"/>
      <c r="D241" s="16"/>
      <c r="E241" s="24"/>
      <c r="F241" s="39"/>
      <c r="G241" s="32"/>
      <c r="H241" s="38"/>
      <c r="I241" s="32"/>
      <c r="J241" s="39"/>
      <c r="K241" s="32"/>
      <c r="L241" s="39"/>
      <c r="M241" s="32"/>
      <c r="N241" s="16"/>
      <c r="O241" s="42"/>
      <c r="P241" s="48"/>
      <c r="Q241" s="38"/>
      <c r="R241" s="48"/>
      <c r="S241" s="50"/>
      <c r="T241" s="38"/>
      <c r="U241" s="48"/>
      <c r="V241" s="50"/>
      <c r="W241" s="16"/>
      <c r="X241" s="38"/>
      <c r="Y241" s="32"/>
      <c r="Z241" s="50"/>
      <c r="AA241" s="17"/>
      <c r="AB241" s="24"/>
      <c r="AC241" s="50"/>
      <c r="AD241" s="17"/>
      <c r="AE241" s="24"/>
      <c r="AF241" s="50"/>
      <c r="AG241" s="50"/>
      <c r="AH241" s="50"/>
      <c r="AI241" s="53"/>
      <c r="AJ241" s="24"/>
      <c r="AK241" s="50"/>
      <c r="AL241" s="16"/>
      <c r="AM241" s="1"/>
      <c r="AN241" s="21" t="str">
        <f t="shared" si="58"/>
        <v>N/A</v>
      </c>
      <c r="AO241" s="18" t="str">
        <f t="shared" si="49"/>
        <v>N</v>
      </c>
      <c r="AP241" s="18" t="str">
        <f t="shared" si="50"/>
        <v>N</v>
      </c>
      <c r="AQ241" s="18" t="str">
        <f t="shared" si="51"/>
        <v>N</v>
      </c>
      <c r="AR241" s="18" t="str">
        <f t="shared" si="52"/>
        <v>N</v>
      </c>
      <c r="AS241" s="18" t="str">
        <f t="shared" si="57"/>
        <v>N</v>
      </c>
      <c r="AT241" s="18" t="str">
        <f t="shared" si="53"/>
        <v>N</v>
      </c>
      <c r="AU241" s="18" t="str">
        <f t="shared" si="54"/>
        <v>N</v>
      </c>
      <c r="AV241" s="22" t="str">
        <f t="shared" si="55"/>
        <v>N</v>
      </c>
      <c r="AW241" s="23" t="str">
        <f t="shared" si="56"/>
        <v>N</v>
      </c>
    </row>
    <row r="242" spans="1:49" ht="15">
      <c r="A242" s="58">
        <f t="shared" si="59"/>
        <v>0</v>
      </c>
      <c r="B242" s="31"/>
      <c r="C242" s="24"/>
      <c r="D242" s="16"/>
      <c r="E242" s="24"/>
      <c r="F242" s="39"/>
      <c r="G242" s="32"/>
      <c r="H242" s="38"/>
      <c r="I242" s="32"/>
      <c r="J242" s="39"/>
      <c r="K242" s="32"/>
      <c r="L242" s="39"/>
      <c r="M242" s="32"/>
      <c r="N242" s="16"/>
      <c r="O242" s="42"/>
      <c r="P242" s="48"/>
      <c r="Q242" s="38"/>
      <c r="R242" s="48"/>
      <c r="S242" s="50"/>
      <c r="T242" s="38"/>
      <c r="U242" s="48"/>
      <c r="V242" s="50"/>
      <c r="W242" s="16"/>
      <c r="X242" s="38"/>
      <c r="Y242" s="32"/>
      <c r="Z242" s="50"/>
      <c r="AA242" s="17"/>
      <c r="AB242" s="24"/>
      <c r="AC242" s="50"/>
      <c r="AD242" s="17"/>
      <c r="AE242" s="24"/>
      <c r="AF242" s="50"/>
      <c r="AG242" s="50"/>
      <c r="AH242" s="50"/>
      <c r="AI242" s="53"/>
      <c r="AJ242" s="24"/>
      <c r="AK242" s="50"/>
      <c r="AL242" s="16"/>
      <c r="AM242" s="1"/>
      <c r="AN242" s="21" t="str">
        <f t="shared" si="58"/>
        <v>N/A</v>
      </c>
      <c r="AO242" s="18" t="str">
        <f t="shared" si="49"/>
        <v>N</v>
      </c>
      <c r="AP242" s="18" t="str">
        <f t="shared" si="50"/>
        <v>N</v>
      </c>
      <c r="AQ242" s="18" t="str">
        <f t="shared" si="51"/>
        <v>N</v>
      </c>
      <c r="AR242" s="18" t="str">
        <f t="shared" si="52"/>
        <v>N</v>
      </c>
      <c r="AS242" s="18" t="str">
        <f t="shared" si="57"/>
        <v>N</v>
      </c>
      <c r="AT242" s="18" t="str">
        <f t="shared" si="53"/>
        <v>N</v>
      </c>
      <c r="AU242" s="18" t="str">
        <f t="shared" si="54"/>
        <v>N</v>
      </c>
      <c r="AV242" s="22" t="str">
        <f t="shared" si="55"/>
        <v>N</v>
      </c>
      <c r="AW242" s="23" t="str">
        <f t="shared" si="56"/>
        <v>N</v>
      </c>
    </row>
    <row r="243" spans="1:49" ht="15">
      <c r="A243" s="58">
        <f t="shared" si="59"/>
        <v>0</v>
      </c>
      <c r="B243" s="31"/>
      <c r="C243" s="24"/>
      <c r="D243" s="16"/>
      <c r="E243" s="24"/>
      <c r="F243" s="39"/>
      <c r="G243" s="32"/>
      <c r="H243" s="38"/>
      <c r="I243" s="32"/>
      <c r="J243" s="39"/>
      <c r="K243" s="32"/>
      <c r="L243" s="39"/>
      <c r="M243" s="32"/>
      <c r="N243" s="16"/>
      <c r="O243" s="42"/>
      <c r="P243" s="48"/>
      <c r="Q243" s="38"/>
      <c r="R243" s="48"/>
      <c r="S243" s="50"/>
      <c r="T243" s="38"/>
      <c r="U243" s="48"/>
      <c r="V243" s="50"/>
      <c r="W243" s="16"/>
      <c r="X243" s="38"/>
      <c r="Y243" s="32"/>
      <c r="Z243" s="50"/>
      <c r="AA243" s="17"/>
      <c r="AB243" s="24"/>
      <c r="AC243" s="50"/>
      <c r="AD243" s="17"/>
      <c r="AE243" s="24"/>
      <c r="AF243" s="50"/>
      <c r="AG243" s="50"/>
      <c r="AH243" s="50"/>
      <c r="AI243" s="53"/>
      <c r="AJ243" s="24"/>
      <c r="AK243" s="50"/>
      <c r="AL243" s="16"/>
      <c r="AM243" s="1"/>
      <c r="AN243" s="21" t="str">
        <f t="shared" si="58"/>
        <v>N/A</v>
      </c>
      <c r="AO243" s="18" t="str">
        <f t="shared" si="49"/>
        <v>N</v>
      </c>
      <c r="AP243" s="18" t="str">
        <f t="shared" si="50"/>
        <v>N</v>
      </c>
      <c r="AQ243" s="18" t="str">
        <f t="shared" si="51"/>
        <v>N</v>
      </c>
      <c r="AR243" s="18" t="str">
        <f t="shared" si="52"/>
        <v>N</v>
      </c>
      <c r="AS243" s="18" t="str">
        <f t="shared" si="57"/>
        <v>N</v>
      </c>
      <c r="AT243" s="18" t="str">
        <f t="shared" si="53"/>
        <v>N</v>
      </c>
      <c r="AU243" s="18" t="str">
        <f t="shared" si="54"/>
        <v>N</v>
      </c>
      <c r="AV243" s="22" t="str">
        <f t="shared" si="55"/>
        <v>N</v>
      </c>
      <c r="AW243" s="23" t="str">
        <f t="shared" si="56"/>
        <v>N</v>
      </c>
    </row>
    <row r="244" spans="1:49" ht="15">
      <c r="A244" s="58">
        <f t="shared" si="59"/>
        <v>0</v>
      </c>
      <c r="B244" s="31"/>
      <c r="C244" s="24"/>
      <c r="D244" s="16"/>
      <c r="E244" s="24"/>
      <c r="F244" s="39"/>
      <c r="G244" s="32"/>
      <c r="H244" s="38"/>
      <c r="I244" s="32"/>
      <c r="J244" s="39"/>
      <c r="K244" s="32"/>
      <c r="L244" s="39"/>
      <c r="M244" s="32"/>
      <c r="N244" s="16"/>
      <c r="O244" s="42"/>
      <c r="P244" s="48"/>
      <c r="Q244" s="38"/>
      <c r="R244" s="48"/>
      <c r="S244" s="50"/>
      <c r="T244" s="38"/>
      <c r="U244" s="48"/>
      <c r="V244" s="50"/>
      <c r="W244" s="16"/>
      <c r="X244" s="38"/>
      <c r="Y244" s="32"/>
      <c r="Z244" s="50"/>
      <c r="AA244" s="17"/>
      <c r="AB244" s="24"/>
      <c r="AC244" s="50"/>
      <c r="AD244" s="17"/>
      <c r="AE244" s="24"/>
      <c r="AF244" s="50"/>
      <c r="AG244" s="50"/>
      <c r="AH244" s="50"/>
      <c r="AI244" s="53"/>
      <c r="AJ244" s="24"/>
      <c r="AK244" s="50"/>
      <c r="AL244" s="16"/>
      <c r="AM244" s="1"/>
      <c r="AN244" s="21" t="str">
        <f t="shared" si="58"/>
        <v>N/A</v>
      </c>
      <c r="AO244" s="18" t="str">
        <f t="shared" si="49"/>
        <v>N</v>
      </c>
      <c r="AP244" s="18" t="str">
        <f t="shared" si="50"/>
        <v>N</v>
      </c>
      <c r="AQ244" s="18" t="str">
        <f t="shared" si="51"/>
        <v>N</v>
      </c>
      <c r="AR244" s="18" t="str">
        <f t="shared" si="52"/>
        <v>N</v>
      </c>
      <c r="AS244" s="18" t="str">
        <f t="shared" si="57"/>
        <v>N</v>
      </c>
      <c r="AT244" s="18" t="str">
        <f t="shared" si="53"/>
        <v>N</v>
      </c>
      <c r="AU244" s="18" t="str">
        <f t="shared" si="54"/>
        <v>N</v>
      </c>
      <c r="AV244" s="22" t="str">
        <f t="shared" si="55"/>
        <v>N</v>
      </c>
      <c r="AW244" s="23" t="str">
        <f t="shared" si="56"/>
        <v>N</v>
      </c>
    </row>
    <row r="245" spans="1:49" ht="15">
      <c r="A245" s="58">
        <f t="shared" si="59"/>
        <v>0</v>
      </c>
      <c r="B245" s="31"/>
      <c r="C245" s="24"/>
      <c r="D245" s="16"/>
      <c r="E245" s="24"/>
      <c r="F245" s="39"/>
      <c r="G245" s="32"/>
      <c r="H245" s="38"/>
      <c r="I245" s="32"/>
      <c r="J245" s="39"/>
      <c r="K245" s="32"/>
      <c r="L245" s="39"/>
      <c r="M245" s="32"/>
      <c r="N245" s="16"/>
      <c r="O245" s="42"/>
      <c r="P245" s="48"/>
      <c r="Q245" s="38"/>
      <c r="R245" s="48"/>
      <c r="S245" s="50"/>
      <c r="T245" s="38"/>
      <c r="U245" s="48"/>
      <c r="V245" s="50"/>
      <c r="W245" s="16"/>
      <c r="X245" s="38"/>
      <c r="Y245" s="32"/>
      <c r="Z245" s="50"/>
      <c r="AA245" s="17"/>
      <c r="AB245" s="24"/>
      <c r="AC245" s="50"/>
      <c r="AD245" s="17"/>
      <c r="AE245" s="24"/>
      <c r="AF245" s="50"/>
      <c r="AG245" s="50"/>
      <c r="AH245" s="50"/>
      <c r="AI245" s="53"/>
      <c r="AJ245" s="24"/>
      <c r="AK245" s="50"/>
      <c r="AL245" s="16"/>
      <c r="AM245" s="1"/>
      <c r="AN245" s="21" t="str">
        <f t="shared" si="58"/>
        <v>N/A</v>
      </c>
      <c r="AO245" s="18" t="str">
        <f t="shared" si="49"/>
        <v>N</v>
      </c>
      <c r="AP245" s="18" t="str">
        <f t="shared" si="50"/>
        <v>N</v>
      </c>
      <c r="AQ245" s="18" t="str">
        <f t="shared" si="51"/>
        <v>N</v>
      </c>
      <c r="AR245" s="18" t="str">
        <f t="shared" si="52"/>
        <v>N</v>
      </c>
      <c r="AS245" s="18" t="str">
        <f t="shared" si="57"/>
        <v>N</v>
      </c>
      <c r="AT245" s="18" t="str">
        <f t="shared" si="53"/>
        <v>N</v>
      </c>
      <c r="AU245" s="18" t="str">
        <f t="shared" si="54"/>
        <v>N</v>
      </c>
      <c r="AV245" s="22" t="str">
        <f t="shared" si="55"/>
        <v>N</v>
      </c>
      <c r="AW245" s="23" t="str">
        <f t="shared" si="56"/>
        <v>N</v>
      </c>
    </row>
    <row r="246" spans="1:49" ht="15">
      <c r="A246" s="58">
        <f t="shared" si="59"/>
        <v>0</v>
      </c>
      <c r="B246" s="31"/>
      <c r="C246" s="24"/>
      <c r="D246" s="16"/>
      <c r="E246" s="24"/>
      <c r="F246" s="39"/>
      <c r="G246" s="32"/>
      <c r="H246" s="38"/>
      <c r="I246" s="32"/>
      <c r="J246" s="39"/>
      <c r="K246" s="32"/>
      <c r="L246" s="39"/>
      <c r="M246" s="32"/>
      <c r="N246" s="16"/>
      <c r="O246" s="42"/>
      <c r="P246" s="48"/>
      <c r="Q246" s="38"/>
      <c r="R246" s="48"/>
      <c r="S246" s="50"/>
      <c r="T246" s="38"/>
      <c r="U246" s="48"/>
      <c r="V246" s="50"/>
      <c r="W246" s="16"/>
      <c r="X246" s="38"/>
      <c r="Y246" s="32"/>
      <c r="Z246" s="50"/>
      <c r="AA246" s="17"/>
      <c r="AB246" s="24"/>
      <c r="AC246" s="50"/>
      <c r="AD246" s="17"/>
      <c r="AE246" s="24"/>
      <c r="AF246" s="50"/>
      <c r="AG246" s="50"/>
      <c r="AH246" s="50"/>
      <c r="AI246" s="53"/>
      <c r="AJ246" s="24"/>
      <c r="AK246" s="50"/>
      <c r="AL246" s="16"/>
      <c r="AM246" s="1"/>
      <c r="AN246" s="21" t="str">
        <f t="shared" si="58"/>
        <v>N/A</v>
      </c>
      <c r="AO246" s="18" t="str">
        <f t="shared" si="49"/>
        <v>N</v>
      </c>
      <c r="AP246" s="18" t="str">
        <f t="shared" si="50"/>
        <v>N</v>
      </c>
      <c r="AQ246" s="18" t="str">
        <f t="shared" si="51"/>
        <v>N</v>
      </c>
      <c r="AR246" s="18" t="str">
        <f t="shared" si="52"/>
        <v>N</v>
      </c>
      <c r="AS246" s="18" t="str">
        <f t="shared" si="57"/>
        <v>N</v>
      </c>
      <c r="AT246" s="18" t="str">
        <f t="shared" si="53"/>
        <v>N</v>
      </c>
      <c r="AU246" s="18" t="str">
        <f t="shared" si="54"/>
        <v>N</v>
      </c>
      <c r="AV246" s="22" t="str">
        <f t="shared" si="55"/>
        <v>N</v>
      </c>
      <c r="AW246" s="23" t="str">
        <f t="shared" si="56"/>
        <v>N</v>
      </c>
    </row>
    <row r="247" spans="1:49" ht="15">
      <c r="A247" s="58">
        <f t="shared" si="59"/>
        <v>0</v>
      </c>
      <c r="B247" s="31"/>
      <c r="C247" s="24"/>
      <c r="D247" s="16"/>
      <c r="E247" s="24"/>
      <c r="F247" s="39"/>
      <c r="G247" s="32"/>
      <c r="H247" s="38"/>
      <c r="I247" s="32"/>
      <c r="J247" s="39"/>
      <c r="K247" s="32"/>
      <c r="L247" s="39"/>
      <c r="M247" s="32"/>
      <c r="N247" s="16"/>
      <c r="O247" s="42"/>
      <c r="P247" s="48"/>
      <c r="Q247" s="38"/>
      <c r="R247" s="48"/>
      <c r="S247" s="50"/>
      <c r="T247" s="38"/>
      <c r="U247" s="48"/>
      <c r="V247" s="50"/>
      <c r="W247" s="16"/>
      <c r="X247" s="38"/>
      <c r="Y247" s="32"/>
      <c r="Z247" s="50"/>
      <c r="AA247" s="17"/>
      <c r="AB247" s="24"/>
      <c r="AC247" s="50"/>
      <c r="AD247" s="17"/>
      <c r="AE247" s="24"/>
      <c r="AF247" s="50"/>
      <c r="AG247" s="50"/>
      <c r="AH247" s="50"/>
      <c r="AI247" s="53"/>
      <c r="AJ247" s="24"/>
      <c r="AK247" s="50"/>
      <c r="AL247" s="16"/>
      <c r="AM247" s="1"/>
      <c r="AN247" s="21" t="str">
        <f t="shared" si="58"/>
        <v>N/A</v>
      </c>
      <c r="AO247" s="18" t="str">
        <f t="shared" si="49"/>
        <v>N</v>
      </c>
      <c r="AP247" s="18" t="str">
        <f t="shared" si="50"/>
        <v>N</v>
      </c>
      <c r="AQ247" s="18" t="str">
        <f t="shared" si="51"/>
        <v>N</v>
      </c>
      <c r="AR247" s="18" t="str">
        <f t="shared" si="52"/>
        <v>N</v>
      </c>
      <c r="AS247" s="18" t="str">
        <f t="shared" si="57"/>
        <v>N</v>
      </c>
      <c r="AT247" s="18" t="str">
        <f t="shared" si="53"/>
        <v>N</v>
      </c>
      <c r="AU247" s="18" t="str">
        <f t="shared" si="54"/>
        <v>N</v>
      </c>
      <c r="AV247" s="22" t="str">
        <f t="shared" si="55"/>
        <v>N</v>
      </c>
      <c r="AW247" s="23" t="str">
        <f t="shared" si="56"/>
        <v>N</v>
      </c>
    </row>
    <row r="248" spans="1:49" ht="15">
      <c r="A248" s="58">
        <f t="shared" si="59"/>
        <v>0</v>
      </c>
      <c r="B248" s="31"/>
      <c r="C248" s="24"/>
      <c r="D248" s="16"/>
      <c r="E248" s="24"/>
      <c r="F248" s="39"/>
      <c r="G248" s="32"/>
      <c r="H248" s="38"/>
      <c r="I248" s="32"/>
      <c r="J248" s="39"/>
      <c r="K248" s="32"/>
      <c r="L248" s="39"/>
      <c r="M248" s="32"/>
      <c r="N248" s="16"/>
      <c r="O248" s="42"/>
      <c r="P248" s="48"/>
      <c r="Q248" s="38"/>
      <c r="R248" s="48"/>
      <c r="S248" s="50"/>
      <c r="T248" s="38"/>
      <c r="U248" s="48"/>
      <c r="V248" s="50"/>
      <c r="W248" s="16"/>
      <c r="X248" s="38"/>
      <c r="Y248" s="32"/>
      <c r="Z248" s="50"/>
      <c r="AA248" s="17"/>
      <c r="AB248" s="24"/>
      <c r="AC248" s="50"/>
      <c r="AD248" s="17"/>
      <c r="AE248" s="24"/>
      <c r="AF248" s="50"/>
      <c r="AG248" s="50"/>
      <c r="AH248" s="50"/>
      <c r="AI248" s="53"/>
      <c r="AJ248" s="24"/>
      <c r="AK248" s="50"/>
      <c r="AL248" s="16"/>
      <c r="AM248" s="1"/>
      <c r="AN248" s="21" t="str">
        <f t="shared" si="58"/>
        <v>N/A</v>
      </c>
      <c r="AO248" s="18" t="str">
        <f t="shared" si="49"/>
        <v>N</v>
      </c>
      <c r="AP248" s="18" t="str">
        <f t="shared" si="50"/>
        <v>N</v>
      </c>
      <c r="AQ248" s="18" t="str">
        <f t="shared" si="51"/>
        <v>N</v>
      </c>
      <c r="AR248" s="18" t="str">
        <f t="shared" si="52"/>
        <v>N</v>
      </c>
      <c r="AS248" s="18" t="str">
        <f t="shared" si="57"/>
        <v>N</v>
      </c>
      <c r="AT248" s="18" t="str">
        <f t="shared" si="53"/>
        <v>N</v>
      </c>
      <c r="AU248" s="18" t="str">
        <f t="shared" si="54"/>
        <v>N</v>
      </c>
      <c r="AV248" s="22" t="str">
        <f t="shared" si="55"/>
        <v>N</v>
      </c>
      <c r="AW248" s="23" t="str">
        <f t="shared" si="56"/>
        <v>N</v>
      </c>
    </row>
    <row r="249" spans="1:49" ht="15">
      <c r="A249" s="58">
        <f t="shared" si="59"/>
        <v>0</v>
      </c>
      <c r="B249" s="31"/>
      <c r="C249" s="24"/>
      <c r="D249" s="16"/>
      <c r="E249" s="24"/>
      <c r="F249" s="39"/>
      <c r="G249" s="32"/>
      <c r="H249" s="38"/>
      <c r="I249" s="32"/>
      <c r="J249" s="39"/>
      <c r="K249" s="32"/>
      <c r="L249" s="39"/>
      <c r="M249" s="32"/>
      <c r="N249" s="16"/>
      <c r="O249" s="42"/>
      <c r="P249" s="48"/>
      <c r="Q249" s="38"/>
      <c r="R249" s="48"/>
      <c r="S249" s="50"/>
      <c r="T249" s="38"/>
      <c r="U249" s="48"/>
      <c r="V249" s="50"/>
      <c r="W249" s="16"/>
      <c r="X249" s="38"/>
      <c r="Y249" s="32"/>
      <c r="Z249" s="50"/>
      <c r="AA249" s="17"/>
      <c r="AB249" s="24"/>
      <c r="AC249" s="50"/>
      <c r="AD249" s="17"/>
      <c r="AE249" s="24"/>
      <c r="AF249" s="50"/>
      <c r="AG249" s="50"/>
      <c r="AH249" s="50"/>
      <c r="AI249" s="53"/>
      <c r="AJ249" s="24"/>
      <c r="AK249" s="50"/>
      <c r="AL249" s="16"/>
      <c r="AM249" s="1"/>
      <c r="AN249" s="21" t="str">
        <f t="shared" si="58"/>
        <v>N/A</v>
      </c>
      <c r="AO249" s="18" t="str">
        <f t="shared" si="49"/>
        <v>N</v>
      </c>
      <c r="AP249" s="18" t="str">
        <f t="shared" si="50"/>
        <v>N</v>
      </c>
      <c r="AQ249" s="18" t="str">
        <f t="shared" si="51"/>
        <v>N</v>
      </c>
      <c r="AR249" s="18" t="str">
        <f t="shared" si="52"/>
        <v>N</v>
      </c>
      <c r="AS249" s="18" t="str">
        <f t="shared" si="57"/>
        <v>N</v>
      </c>
      <c r="AT249" s="18" t="str">
        <f t="shared" si="53"/>
        <v>N</v>
      </c>
      <c r="AU249" s="18" t="str">
        <f t="shared" si="54"/>
        <v>N</v>
      </c>
      <c r="AV249" s="22" t="str">
        <f t="shared" si="55"/>
        <v>N</v>
      </c>
      <c r="AW249" s="23" t="str">
        <f t="shared" si="56"/>
        <v>N</v>
      </c>
    </row>
    <row r="250" spans="1:49" ht="15">
      <c r="A250" s="58">
        <f t="shared" si="59"/>
        <v>0</v>
      </c>
      <c r="B250" s="31"/>
      <c r="C250" s="24"/>
      <c r="D250" s="16"/>
      <c r="E250" s="24"/>
      <c r="F250" s="39"/>
      <c r="G250" s="32"/>
      <c r="H250" s="38"/>
      <c r="I250" s="32"/>
      <c r="J250" s="39"/>
      <c r="K250" s="32"/>
      <c r="L250" s="39"/>
      <c r="M250" s="32"/>
      <c r="N250" s="16"/>
      <c r="O250" s="42"/>
      <c r="P250" s="48"/>
      <c r="Q250" s="38"/>
      <c r="R250" s="48"/>
      <c r="S250" s="50"/>
      <c r="T250" s="38"/>
      <c r="U250" s="48"/>
      <c r="V250" s="50"/>
      <c r="W250" s="16"/>
      <c r="X250" s="38"/>
      <c r="Y250" s="32"/>
      <c r="Z250" s="50"/>
      <c r="AA250" s="17"/>
      <c r="AB250" s="24"/>
      <c r="AC250" s="50"/>
      <c r="AD250" s="17"/>
      <c r="AE250" s="24"/>
      <c r="AF250" s="50"/>
      <c r="AG250" s="50"/>
      <c r="AH250" s="50"/>
      <c r="AI250" s="53"/>
      <c r="AJ250" s="24"/>
      <c r="AK250" s="50"/>
      <c r="AL250" s="16"/>
      <c r="AM250" s="1"/>
      <c r="AN250" s="21" t="str">
        <f t="shared" si="58"/>
        <v>N/A</v>
      </c>
      <c r="AO250" s="18" t="str">
        <f t="shared" si="49"/>
        <v>N</v>
      </c>
      <c r="AP250" s="18" t="str">
        <f t="shared" si="50"/>
        <v>N</v>
      </c>
      <c r="AQ250" s="18" t="str">
        <f t="shared" si="51"/>
        <v>N</v>
      </c>
      <c r="AR250" s="18" t="str">
        <f t="shared" si="52"/>
        <v>N</v>
      </c>
      <c r="AS250" s="18" t="str">
        <f t="shared" si="57"/>
        <v>N</v>
      </c>
      <c r="AT250" s="18" t="str">
        <f t="shared" si="53"/>
        <v>N</v>
      </c>
      <c r="AU250" s="18" t="str">
        <f t="shared" si="54"/>
        <v>N</v>
      </c>
      <c r="AV250" s="22" t="str">
        <f t="shared" si="55"/>
        <v>N</v>
      </c>
      <c r="AW250" s="23" t="str">
        <f t="shared" si="56"/>
        <v>N</v>
      </c>
    </row>
    <row r="251" spans="1:49" ht="15">
      <c r="A251" s="58">
        <f t="shared" si="59"/>
        <v>0</v>
      </c>
      <c r="B251" s="31"/>
      <c r="C251" s="24"/>
      <c r="D251" s="16"/>
      <c r="E251" s="24"/>
      <c r="F251" s="39"/>
      <c r="G251" s="32"/>
      <c r="H251" s="38"/>
      <c r="I251" s="32"/>
      <c r="J251" s="39"/>
      <c r="K251" s="32"/>
      <c r="L251" s="39"/>
      <c r="M251" s="32"/>
      <c r="N251" s="16"/>
      <c r="O251" s="42"/>
      <c r="P251" s="48"/>
      <c r="Q251" s="38"/>
      <c r="R251" s="48"/>
      <c r="S251" s="50"/>
      <c r="T251" s="38"/>
      <c r="U251" s="48"/>
      <c r="V251" s="50"/>
      <c r="W251" s="16"/>
      <c r="X251" s="38"/>
      <c r="Y251" s="32"/>
      <c r="Z251" s="50"/>
      <c r="AA251" s="17"/>
      <c r="AB251" s="24"/>
      <c r="AC251" s="50"/>
      <c r="AD251" s="17"/>
      <c r="AE251" s="24"/>
      <c r="AF251" s="50"/>
      <c r="AG251" s="50"/>
      <c r="AH251" s="50"/>
      <c r="AI251" s="53"/>
      <c r="AJ251" s="24"/>
      <c r="AK251" s="50"/>
      <c r="AL251" s="16"/>
      <c r="AM251" s="1"/>
      <c r="AN251" s="21" t="str">
        <f t="shared" si="58"/>
        <v>N/A</v>
      </c>
      <c r="AO251" s="18" t="str">
        <f t="shared" si="49"/>
        <v>N</v>
      </c>
      <c r="AP251" s="18" t="str">
        <f t="shared" si="50"/>
        <v>N</v>
      </c>
      <c r="AQ251" s="18" t="str">
        <f t="shared" si="51"/>
        <v>N</v>
      </c>
      <c r="AR251" s="18" t="str">
        <f t="shared" si="52"/>
        <v>N</v>
      </c>
      <c r="AS251" s="18" t="str">
        <f t="shared" si="57"/>
        <v>N</v>
      </c>
      <c r="AT251" s="18" t="str">
        <f t="shared" si="53"/>
        <v>N</v>
      </c>
      <c r="AU251" s="18" t="str">
        <f t="shared" si="54"/>
        <v>N</v>
      </c>
      <c r="AV251" s="22" t="str">
        <f t="shared" si="55"/>
        <v>N</v>
      </c>
      <c r="AW251" s="23" t="str">
        <f t="shared" si="56"/>
        <v>N</v>
      </c>
    </row>
    <row r="252" spans="1:49" ht="15">
      <c r="A252" s="58">
        <f t="shared" si="59"/>
        <v>0</v>
      </c>
      <c r="B252" s="31"/>
      <c r="C252" s="24"/>
      <c r="D252" s="16"/>
      <c r="E252" s="24"/>
      <c r="F252" s="39"/>
      <c r="G252" s="32"/>
      <c r="H252" s="38"/>
      <c r="I252" s="32"/>
      <c r="J252" s="39"/>
      <c r="K252" s="32"/>
      <c r="L252" s="39"/>
      <c r="M252" s="32"/>
      <c r="N252" s="16"/>
      <c r="O252" s="42"/>
      <c r="P252" s="48"/>
      <c r="Q252" s="38"/>
      <c r="R252" s="48"/>
      <c r="S252" s="50"/>
      <c r="T252" s="38"/>
      <c r="U252" s="48"/>
      <c r="V252" s="50"/>
      <c r="W252" s="16"/>
      <c r="X252" s="38"/>
      <c r="Y252" s="32"/>
      <c r="Z252" s="50"/>
      <c r="AA252" s="17"/>
      <c r="AB252" s="24"/>
      <c r="AC252" s="50"/>
      <c r="AD252" s="17"/>
      <c r="AE252" s="24"/>
      <c r="AF252" s="50"/>
      <c r="AG252" s="50"/>
      <c r="AH252" s="50"/>
      <c r="AI252" s="53"/>
      <c r="AJ252" s="24"/>
      <c r="AK252" s="50"/>
      <c r="AL252" s="16"/>
      <c r="AM252" s="1"/>
      <c r="AN252" s="21" t="str">
        <f t="shared" si="58"/>
        <v>N/A</v>
      </c>
      <c r="AO252" s="18" t="str">
        <f t="shared" si="49"/>
        <v>N</v>
      </c>
      <c r="AP252" s="18" t="str">
        <f t="shared" si="50"/>
        <v>N</v>
      </c>
      <c r="AQ252" s="18" t="str">
        <f t="shared" si="51"/>
        <v>N</v>
      </c>
      <c r="AR252" s="18" t="str">
        <f t="shared" si="52"/>
        <v>N</v>
      </c>
      <c r="AS252" s="18" t="str">
        <f t="shared" si="57"/>
        <v>N</v>
      </c>
      <c r="AT252" s="18" t="str">
        <f t="shared" si="53"/>
        <v>N</v>
      </c>
      <c r="AU252" s="18" t="str">
        <f t="shared" si="54"/>
        <v>N</v>
      </c>
      <c r="AV252" s="22" t="str">
        <f t="shared" si="55"/>
        <v>N</v>
      </c>
      <c r="AW252" s="23" t="str">
        <f t="shared" si="56"/>
        <v>N</v>
      </c>
    </row>
    <row r="253" spans="1:49" ht="15">
      <c r="A253" s="58">
        <f t="shared" si="59"/>
        <v>0</v>
      </c>
      <c r="B253" s="31"/>
      <c r="C253" s="24"/>
      <c r="D253" s="16"/>
      <c r="E253" s="24"/>
      <c r="F253" s="39"/>
      <c r="G253" s="32"/>
      <c r="H253" s="38"/>
      <c r="I253" s="32"/>
      <c r="J253" s="39"/>
      <c r="K253" s="32"/>
      <c r="L253" s="39"/>
      <c r="M253" s="32"/>
      <c r="N253" s="16"/>
      <c r="O253" s="42"/>
      <c r="P253" s="48"/>
      <c r="Q253" s="38"/>
      <c r="R253" s="48"/>
      <c r="S253" s="50"/>
      <c r="T253" s="38"/>
      <c r="U253" s="48"/>
      <c r="V253" s="50"/>
      <c r="W253" s="16"/>
      <c r="X253" s="38"/>
      <c r="Y253" s="32"/>
      <c r="Z253" s="50"/>
      <c r="AA253" s="17"/>
      <c r="AB253" s="24"/>
      <c r="AC253" s="50"/>
      <c r="AD253" s="17"/>
      <c r="AE253" s="24"/>
      <c r="AF253" s="50"/>
      <c r="AG253" s="50"/>
      <c r="AH253" s="50"/>
      <c r="AI253" s="53"/>
      <c r="AJ253" s="24"/>
      <c r="AK253" s="50"/>
      <c r="AL253" s="16"/>
      <c r="AM253" s="1"/>
      <c r="AN253" s="21" t="str">
        <f t="shared" si="58"/>
        <v>N/A</v>
      </c>
      <c r="AO253" s="18" t="str">
        <f t="shared" si="49"/>
        <v>N</v>
      </c>
      <c r="AP253" s="18" t="str">
        <f t="shared" si="50"/>
        <v>N</v>
      </c>
      <c r="AQ253" s="18" t="str">
        <f t="shared" si="51"/>
        <v>N</v>
      </c>
      <c r="AR253" s="18" t="str">
        <f t="shared" si="52"/>
        <v>N</v>
      </c>
      <c r="AS253" s="18" t="str">
        <f t="shared" si="57"/>
        <v>N</v>
      </c>
      <c r="AT253" s="18" t="str">
        <f t="shared" si="53"/>
        <v>N</v>
      </c>
      <c r="AU253" s="18" t="str">
        <f t="shared" si="54"/>
        <v>N</v>
      </c>
      <c r="AV253" s="22" t="str">
        <f t="shared" si="55"/>
        <v>N</v>
      </c>
      <c r="AW253" s="23" t="str">
        <f t="shared" si="56"/>
        <v>N</v>
      </c>
    </row>
    <row r="254" spans="1:49" ht="15">
      <c r="A254" s="58">
        <f t="shared" si="59"/>
        <v>0</v>
      </c>
      <c r="B254" s="31"/>
      <c r="C254" s="24"/>
      <c r="D254" s="16"/>
      <c r="E254" s="24"/>
      <c r="F254" s="39"/>
      <c r="G254" s="32"/>
      <c r="H254" s="38"/>
      <c r="I254" s="32"/>
      <c r="J254" s="39"/>
      <c r="K254" s="32"/>
      <c r="L254" s="39"/>
      <c r="M254" s="32"/>
      <c r="N254" s="16"/>
      <c r="O254" s="42"/>
      <c r="P254" s="48"/>
      <c r="Q254" s="38"/>
      <c r="R254" s="48"/>
      <c r="S254" s="50"/>
      <c r="T254" s="38"/>
      <c r="U254" s="48"/>
      <c r="V254" s="50"/>
      <c r="W254" s="16"/>
      <c r="X254" s="38"/>
      <c r="Y254" s="32"/>
      <c r="Z254" s="50"/>
      <c r="AA254" s="17"/>
      <c r="AB254" s="24"/>
      <c r="AC254" s="50"/>
      <c r="AD254" s="17"/>
      <c r="AE254" s="24"/>
      <c r="AF254" s="50"/>
      <c r="AG254" s="50"/>
      <c r="AH254" s="50"/>
      <c r="AI254" s="53"/>
      <c r="AJ254" s="24"/>
      <c r="AK254" s="50"/>
      <c r="AL254" s="16"/>
      <c r="AM254" s="1"/>
      <c r="AN254" s="21" t="str">
        <f t="shared" si="58"/>
        <v>N/A</v>
      </c>
      <c r="AO254" s="18" t="str">
        <f t="shared" si="49"/>
        <v>N</v>
      </c>
      <c r="AP254" s="18" t="str">
        <f t="shared" si="50"/>
        <v>N</v>
      </c>
      <c r="AQ254" s="18" t="str">
        <f t="shared" si="51"/>
        <v>N</v>
      </c>
      <c r="AR254" s="18" t="str">
        <f t="shared" si="52"/>
        <v>N</v>
      </c>
      <c r="AS254" s="18" t="str">
        <f t="shared" si="57"/>
        <v>N</v>
      </c>
      <c r="AT254" s="18" t="str">
        <f t="shared" si="53"/>
        <v>N</v>
      </c>
      <c r="AU254" s="18" t="str">
        <f t="shared" si="54"/>
        <v>N</v>
      </c>
      <c r="AV254" s="22" t="str">
        <f t="shared" si="55"/>
        <v>N</v>
      </c>
      <c r="AW254" s="23" t="str">
        <f t="shared" si="56"/>
        <v>N</v>
      </c>
    </row>
    <row r="255" spans="1:49" ht="15">
      <c r="A255" s="58">
        <f t="shared" si="59"/>
        <v>0</v>
      </c>
      <c r="B255" s="31"/>
      <c r="C255" s="24"/>
      <c r="D255" s="16"/>
      <c r="E255" s="24"/>
      <c r="F255" s="39"/>
      <c r="G255" s="32"/>
      <c r="H255" s="38"/>
      <c r="I255" s="32"/>
      <c r="J255" s="39"/>
      <c r="K255" s="32"/>
      <c r="L255" s="39"/>
      <c r="M255" s="32"/>
      <c r="N255" s="16"/>
      <c r="O255" s="42"/>
      <c r="P255" s="48"/>
      <c r="Q255" s="38"/>
      <c r="R255" s="48"/>
      <c r="S255" s="50"/>
      <c r="T255" s="38"/>
      <c r="U255" s="48"/>
      <c r="V255" s="50"/>
      <c r="W255" s="16"/>
      <c r="X255" s="38"/>
      <c r="Y255" s="32"/>
      <c r="Z255" s="50"/>
      <c r="AA255" s="17"/>
      <c r="AB255" s="24"/>
      <c r="AC255" s="50"/>
      <c r="AD255" s="17"/>
      <c r="AE255" s="24"/>
      <c r="AF255" s="50"/>
      <c r="AG255" s="50"/>
      <c r="AH255" s="50"/>
      <c r="AI255" s="53"/>
      <c r="AJ255" s="24"/>
      <c r="AK255" s="50"/>
      <c r="AL255" s="16"/>
      <c r="AM255" s="1"/>
      <c r="AN255" s="21" t="str">
        <f t="shared" si="58"/>
        <v>N/A</v>
      </c>
      <c r="AO255" s="18" t="str">
        <f t="shared" si="49"/>
        <v>N</v>
      </c>
      <c r="AP255" s="18" t="str">
        <f t="shared" si="50"/>
        <v>N</v>
      </c>
      <c r="AQ255" s="18" t="str">
        <f t="shared" si="51"/>
        <v>N</v>
      </c>
      <c r="AR255" s="18" t="str">
        <f t="shared" si="52"/>
        <v>N</v>
      </c>
      <c r="AS255" s="18" t="str">
        <f t="shared" si="57"/>
        <v>N</v>
      </c>
      <c r="AT255" s="18" t="str">
        <f t="shared" si="53"/>
        <v>N</v>
      </c>
      <c r="AU255" s="18" t="str">
        <f t="shared" si="54"/>
        <v>N</v>
      </c>
      <c r="AV255" s="22" t="str">
        <f t="shared" si="55"/>
        <v>N</v>
      </c>
      <c r="AW255" s="23" t="str">
        <f t="shared" si="56"/>
        <v>N</v>
      </c>
    </row>
    <row r="256" spans="1:49" ht="15">
      <c r="A256" s="58">
        <f t="shared" si="59"/>
        <v>0</v>
      </c>
      <c r="B256" s="31"/>
      <c r="C256" s="24"/>
      <c r="D256" s="16"/>
      <c r="E256" s="24"/>
      <c r="F256" s="39"/>
      <c r="G256" s="32"/>
      <c r="H256" s="38"/>
      <c r="I256" s="32"/>
      <c r="J256" s="39"/>
      <c r="K256" s="32"/>
      <c r="L256" s="39"/>
      <c r="M256" s="32"/>
      <c r="N256" s="16"/>
      <c r="O256" s="42"/>
      <c r="P256" s="48"/>
      <c r="Q256" s="38"/>
      <c r="R256" s="48"/>
      <c r="S256" s="50"/>
      <c r="T256" s="38"/>
      <c r="U256" s="48"/>
      <c r="V256" s="50"/>
      <c r="W256" s="16"/>
      <c r="X256" s="38"/>
      <c r="Y256" s="32"/>
      <c r="Z256" s="50"/>
      <c r="AA256" s="17"/>
      <c r="AB256" s="24"/>
      <c r="AC256" s="50"/>
      <c r="AD256" s="17"/>
      <c r="AE256" s="24"/>
      <c r="AF256" s="50"/>
      <c r="AG256" s="50"/>
      <c r="AH256" s="50"/>
      <c r="AI256" s="53"/>
      <c r="AJ256" s="24"/>
      <c r="AK256" s="50"/>
      <c r="AL256" s="16"/>
      <c r="AM256" s="1"/>
      <c r="AN256" s="21" t="str">
        <f t="shared" si="58"/>
        <v>N/A</v>
      </c>
      <c r="AO256" s="18" t="str">
        <f t="shared" si="49"/>
        <v>N</v>
      </c>
      <c r="AP256" s="18" t="str">
        <f t="shared" si="50"/>
        <v>N</v>
      </c>
      <c r="AQ256" s="18" t="str">
        <f t="shared" si="51"/>
        <v>N</v>
      </c>
      <c r="AR256" s="18" t="str">
        <f t="shared" si="52"/>
        <v>N</v>
      </c>
      <c r="AS256" s="18" t="str">
        <f t="shared" si="57"/>
        <v>N</v>
      </c>
      <c r="AT256" s="18" t="str">
        <f t="shared" si="53"/>
        <v>N</v>
      </c>
      <c r="AU256" s="18" t="str">
        <f t="shared" si="54"/>
        <v>N</v>
      </c>
      <c r="AV256" s="22" t="str">
        <f t="shared" si="55"/>
        <v>N</v>
      </c>
      <c r="AW256" s="23" t="str">
        <f t="shared" si="56"/>
        <v>N</v>
      </c>
    </row>
    <row r="257" spans="1:49" ht="15">
      <c r="A257" s="58">
        <f t="shared" si="59"/>
        <v>0</v>
      </c>
      <c r="B257" s="31"/>
      <c r="C257" s="24"/>
      <c r="D257" s="16"/>
      <c r="E257" s="24"/>
      <c r="F257" s="39"/>
      <c r="G257" s="32"/>
      <c r="H257" s="38"/>
      <c r="I257" s="32"/>
      <c r="J257" s="39"/>
      <c r="K257" s="32"/>
      <c r="L257" s="39"/>
      <c r="M257" s="32"/>
      <c r="N257" s="16"/>
      <c r="O257" s="42"/>
      <c r="P257" s="48"/>
      <c r="Q257" s="38"/>
      <c r="R257" s="48"/>
      <c r="S257" s="50"/>
      <c r="T257" s="38"/>
      <c r="U257" s="48"/>
      <c r="V257" s="50"/>
      <c r="W257" s="16"/>
      <c r="X257" s="38"/>
      <c r="Y257" s="32"/>
      <c r="Z257" s="50"/>
      <c r="AA257" s="17"/>
      <c r="AB257" s="24"/>
      <c r="AC257" s="50"/>
      <c r="AD257" s="17"/>
      <c r="AE257" s="24"/>
      <c r="AF257" s="50"/>
      <c r="AG257" s="50"/>
      <c r="AH257" s="50"/>
      <c r="AI257" s="53"/>
      <c r="AJ257" s="24"/>
      <c r="AK257" s="50"/>
      <c r="AL257" s="16"/>
      <c r="AM257" s="1"/>
      <c r="AN257" s="21" t="str">
        <f t="shared" si="58"/>
        <v>N/A</v>
      </c>
      <c r="AO257" s="18" t="str">
        <f t="shared" si="49"/>
        <v>N</v>
      </c>
      <c r="AP257" s="18" t="str">
        <f t="shared" si="50"/>
        <v>N</v>
      </c>
      <c r="AQ257" s="18" t="str">
        <f t="shared" si="51"/>
        <v>N</v>
      </c>
      <c r="AR257" s="18" t="str">
        <f t="shared" si="52"/>
        <v>N</v>
      </c>
      <c r="AS257" s="18" t="str">
        <f t="shared" si="57"/>
        <v>N</v>
      </c>
      <c r="AT257" s="18" t="str">
        <f t="shared" si="53"/>
        <v>N</v>
      </c>
      <c r="AU257" s="18" t="str">
        <f t="shared" si="54"/>
        <v>N</v>
      </c>
      <c r="AV257" s="22" t="str">
        <f t="shared" si="55"/>
        <v>N</v>
      </c>
      <c r="AW257" s="23" t="str">
        <f t="shared" si="56"/>
        <v>N</v>
      </c>
    </row>
    <row r="258" spans="1:49" ht="15">
      <c r="A258" s="58">
        <f t="shared" si="59"/>
        <v>0</v>
      </c>
      <c r="B258" s="31"/>
      <c r="C258" s="24"/>
      <c r="D258" s="16"/>
      <c r="E258" s="24"/>
      <c r="F258" s="39"/>
      <c r="G258" s="32"/>
      <c r="H258" s="38"/>
      <c r="I258" s="32"/>
      <c r="J258" s="39"/>
      <c r="K258" s="32"/>
      <c r="L258" s="39"/>
      <c r="M258" s="32"/>
      <c r="N258" s="16"/>
      <c r="O258" s="42"/>
      <c r="P258" s="48"/>
      <c r="Q258" s="38"/>
      <c r="R258" s="48"/>
      <c r="S258" s="50"/>
      <c r="T258" s="38"/>
      <c r="U258" s="48"/>
      <c r="V258" s="50"/>
      <c r="W258" s="16"/>
      <c r="X258" s="38"/>
      <c r="Y258" s="32"/>
      <c r="Z258" s="50"/>
      <c r="AA258" s="17"/>
      <c r="AB258" s="24"/>
      <c r="AC258" s="50"/>
      <c r="AD258" s="17"/>
      <c r="AE258" s="24"/>
      <c r="AF258" s="50"/>
      <c r="AG258" s="50"/>
      <c r="AH258" s="50"/>
      <c r="AI258" s="53"/>
      <c r="AJ258" s="24"/>
      <c r="AK258" s="50"/>
      <c r="AL258" s="16"/>
      <c r="AM258" s="1"/>
      <c r="AN258" s="21" t="str">
        <f t="shared" si="58"/>
        <v>N/A</v>
      </c>
      <c r="AO258" s="18" t="str">
        <f t="shared" si="49"/>
        <v>N</v>
      </c>
      <c r="AP258" s="18" t="str">
        <f t="shared" si="50"/>
        <v>N</v>
      </c>
      <c r="AQ258" s="18" t="str">
        <f t="shared" si="51"/>
        <v>N</v>
      </c>
      <c r="AR258" s="18" t="str">
        <f t="shared" si="52"/>
        <v>N</v>
      </c>
      <c r="AS258" s="18" t="str">
        <f t="shared" si="57"/>
        <v>N</v>
      </c>
      <c r="AT258" s="18" t="str">
        <f t="shared" si="53"/>
        <v>N</v>
      </c>
      <c r="AU258" s="18" t="str">
        <f t="shared" si="54"/>
        <v>N</v>
      </c>
      <c r="AV258" s="22" t="str">
        <f t="shared" si="55"/>
        <v>N</v>
      </c>
      <c r="AW258" s="23" t="str">
        <f t="shared" si="56"/>
        <v>N</v>
      </c>
    </row>
    <row r="259" spans="1:49" ht="15">
      <c r="A259" s="58">
        <f t="shared" si="59"/>
        <v>0</v>
      </c>
      <c r="B259" s="31"/>
      <c r="C259" s="24"/>
      <c r="D259" s="16"/>
      <c r="E259" s="24"/>
      <c r="F259" s="39"/>
      <c r="G259" s="32"/>
      <c r="H259" s="38"/>
      <c r="I259" s="32"/>
      <c r="J259" s="39"/>
      <c r="K259" s="32"/>
      <c r="L259" s="39"/>
      <c r="M259" s="32"/>
      <c r="N259" s="16"/>
      <c r="O259" s="42"/>
      <c r="P259" s="48"/>
      <c r="Q259" s="38"/>
      <c r="R259" s="48"/>
      <c r="S259" s="50"/>
      <c r="T259" s="38"/>
      <c r="U259" s="48"/>
      <c r="V259" s="50"/>
      <c r="W259" s="16"/>
      <c r="X259" s="38"/>
      <c r="Y259" s="32"/>
      <c r="Z259" s="50"/>
      <c r="AA259" s="17"/>
      <c r="AB259" s="24"/>
      <c r="AC259" s="50"/>
      <c r="AD259" s="17"/>
      <c r="AE259" s="24"/>
      <c r="AF259" s="50"/>
      <c r="AG259" s="50"/>
      <c r="AH259" s="50"/>
      <c r="AI259" s="53"/>
      <c r="AJ259" s="24"/>
      <c r="AK259" s="50"/>
      <c r="AL259" s="16"/>
      <c r="AM259" s="1"/>
      <c r="AN259" s="21" t="str">
        <f t="shared" si="58"/>
        <v>N/A</v>
      </c>
      <c r="AO259" s="18" t="str">
        <f t="shared" si="49"/>
        <v>N</v>
      </c>
      <c r="AP259" s="18" t="str">
        <f t="shared" si="50"/>
        <v>N</v>
      </c>
      <c r="AQ259" s="18" t="str">
        <f t="shared" si="51"/>
        <v>N</v>
      </c>
      <c r="AR259" s="18" t="str">
        <f t="shared" si="52"/>
        <v>N</v>
      </c>
      <c r="AS259" s="18" t="str">
        <f t="shared" si="57"/>
        <v>N</v>
      </c>
      <c r="AT259" s="18" t="str">
        <f t="shared" si="53"/>
        <v>N</v>
      </c>
      <c r="AU259" s="18" t="str">
        <f t="shared" si="54"/>
        <v>N</v>
      </c>
      <c r="AV259" s="22" t="str">
        <f t="shared" si="55"/>
        <v>N</v>
      </c>
      <c r="AW259" s="23" t="str">
        <f t="shared" si="56"/>
        <v>N</v>
      </c>
    </row>
    <row r="260" spans="1:49" ht="15">
      <c r="A260" s="58">
        <f t="shared" si="59"/>
        <v>0</v>
      </c>
      <c r="B260" s="31"/>
      <c r="C260" s="24"/>
      <c r="D260" s="16"/>
      <c r="E260" s="24"/>
      <c r="F260" s="39"/>
      <c r="G260" s="32"/>
      <c r="H260" s="38"/>
      <c r="I260" s="32"/>
      <c r="J260" s="39"/>
      <c r="K260" s="32"/>
      <c r="L260" s="39"/>
      <c r="M260" s="32"/>
      <c r="N260" s="16"/>
      <c r="O260" s="42"/>
      <c r="P260" s="48"/>
      <c r="Q260" s="38"/>
      <c r="R260" s="48"/>
      <c r="S260" s="50"/>
      <c r="T260" s="38"/>
      <c r="U260" s="48"/>
      <c r="V260" s="50"/>
      <c r="W260" s="16"/>
      <c r="X260" s="38"/>
      <c r="Y260" s="32"/>
      <c r="Z260" s="50"/>
      <c r="AA260" s="17"/>
      <c r="AB260" s="24"/>
      <c r="AC260" s="50"/>
      <c r="AD260" s="17"/>
      <c r="AE260" s="24"/>
      <c r="AF260" s="50"/>
      <c r="AG260" s="50"/>
      <c r="AH260" s="50"/>
      <c r="AI260" s="53"/>
      <c r="AJ260" s="24"/>
      <c r="AK260" s="50"/>
      <c r="AL260" s="16"/>
      <c r="AM260" s="1"/>
      <c r="AN260" s="21" t="str">
        <f t="shared" si="58"/>
        <v>N/A</v>
      </c>
      <c r="AO260" s="18" t="str">
        <f t="shared" si="49"/>
        <v>N</v>
      </c>
      <c r="AP260" s="18" t="str">
        <f t="shared" si="50"/>
        <v>N</v>
      </c>
      <c r="AQ260" s="18" t="str">
        <f t="shared" si="51"/>
        <v>N</v>
      </c>
      <c r="AR260" s="18" t="str">
        <f t="shared" si="52"/>
        <v>N</v>
      </c>
      <c r="AS260" s="18" t="str">
        <f t="shared" si="57"/>
        <v>N</v>
      </c>
      <c r="AT260" s="18" t="str">
        <f t="shared" si="53"/>
        <v>N</v>
      </c>
      <c r="AU260" s="18" t="str">
        <f t="shared" si="54"/>
        <v>N</v>
      </c>
      <c r="AV260" s="22" t="str">
        <f t="shared" si="55"/>
        <v>N</v>
      </c>
      <c r="AW260" s="23" t="str">
        <f t="shared" si="56"/>
        <v>N</v>
      </c>
    </row>
    <row r="261" spans="1:49" ht="15">
      <c r="A261" s="58">
        <f t="shared" si="59"/>
        <v>0</v>
      </c>
      <c r="B261" s="31"/>
      <c r="C261" s="24"/>
      <c r="D261" s="16"/>
      <c r="E261" s="24"/>
      <c r="F261" s="39"/>
      <c r="G261" s="32"/>
      <c r="H261" s="38"/>
      <c r="I261" s="32"/>
      <c r="J261" s="39"/>
      <c r="K261" s="32"/>
      <c r="L261" s="39"/>
      <c r="M261" s="32"/>
      <c r="N261" s="16"/>
      <c r="O261" s="42"/>
      <c r="P261" s="48"/>
      <c r="Q261" s="38"/>
      <c r="R261" s="48"/>
      <c r="S261" s="50"/>
      <c r="T261" s="38"/>
      <c r="U261" s="48"/>
      <c r="V261" s="50"/>
      <c r="W261" s="16"/>
      <c r="X261" s="38"/>
      <c r="Y261" s="32"/>
      <c r="Z261" s="50"/>
      <c r="AA261" s="17"/>
      <c r="AB261" s="24"/>
      <c r="AC261" s="50"/>
      <c r="AD261" s="17"/>
      <c r="AE261" s="24"/>
      <c r="AF261" s="50"/>
      <c r="AG261" s="50"/>
      <c r="AH261" s="50"/>
      <c r="AI261" s="53"/>
      <c r="AJ261" s="24"/>
      <c r="AK261" s="50"/>
      <c r="AL261" s="16"/>
      <c r="AM261" s="1"/>
      <c r="AN261" s="21" t="str">
        <f t="shared" si="58"/>
        <v>N/A</v>
      </c>
      <c r="AO261" s="18" t="str">
        <f t="shared" si="49"/>
        <v>N</v>
      </c>
      <c r="AP261" s="18" t="str">
        <f t="shared" si="50"/>
        <v>N</v>
      </c>
      <c r="AQ261" s="18" t="str">
        <f t="shared" si="51"/>
        <v>N</v>
      </c>
      <c r="AR261" s="18" t="str">
        <f t="shared" si="52"/>
        <v>N</v>
      </c>
      <c r="AS261" s="18" t="str">
        <f t="shared" si="57"/>
        <v>N</v>
      </c>
      <c r="AT261" s="18" t="str">
        <f t="shared" si="53"/>
        <v>N</v>
      </c>
      <c r="AU261" s="18" t="str">
        <f t="shared" si="54"/>
        <v>N</v>
      </c>
      <c r="AV261" s="22" t="str">
        <f t="shared" si="55"/>
        <v>N</v>
      </c>
      <c r="AW261" s="23" t="str">
        <f t="shared" si="56"/>
        <v>N</v>
      </c>
    </row>
    <row r="262" spans="1:49" ht="15">
      <c r="A262" s="58">
        <f t="shared" si="59"/>
        <v>0</v>
      </c>
      <c r="B262" s="31"/>
      <c r="C262" s="24"/>
      <c r="D262" s="16"/>
      <c r="E262" s="24"/>
      <c r="F262" s="39"/>
      <c r="G262" s="32"/>
      <c r="H262" s="38"/>
      <c r="I262" s="32"/>
      <c r="J262" s="39"/>
      <c r="K262" s="32"/>
      <c r="L262" s="39"/>
      <c r="M262" s="32"/>
      <c r="N262" s="16"/>
      <c r="O262" s="42"/>
      <c r="P262" s="48"/>
      <c r="Q262" s="38"/>
      <c r="R262" s="48"/>
      <c r="S262" s="50"/>
      <c r="T262" s="38"/>
      <c r="U262" s="48"/>
      <c r="V262" s="50"/>
      <c r="W262" s="16"/>
      <c r="X262" s="38"/>
      <c r="Y262" s="32"/>
      <c r="Z262" s="50"/>
      <c r="AA262" s="17"/>
      <c r="AB262" s="24"/>
      <c r="AC262" s="50"/>
      <c r="AD262" s="17"/>
      <c r="AE262" s="24"/>
      <c r="AF262" s="50"/>
      <c r="AG262" s="50"/>
      <c r="AH262" s="50"/>
      <c r="AI262" s="53"/>
      <c r="AJ262" s="24"/>
      <c r="AK262" s="50"/>
      <c r="AL262" s="16"/>
      <c r="AM262" s="1"/>
      <c r="AN262" s="21" t="str">
        <f t="shared" si="58"/>
        <v>N/A</v>
      </c>
      <c r="AO262" s="18" t="str">
        <f t="shared" si="49"/>
        <v>N</v>
      </c>
      <c r="AP262" s="18" t="str">
        <f t="shared" si="50"/>
        <v>N</v>
      </c>
      <c r="AQ262" s="18" t="str">
        <f t="shared" si="51"/>
        <v>N</v>
      </c>
      <c r="AR262" s="18" t="str">
        <f t="shared" si="52"/>
        <v>N</v>
      </c>
      <c r="AS262" s="18" t="str">
        <f t="shared" si="57"/>
        <v>N</v>
      </c>
      <c r="AT262" s="18" t="str">
        <f t="shared" si="53"/>
        <v>N</v>
      </c>
      <c r="AU262" s="18" t="str">
        <f t="shared" si="54"/>
        <v>N</v>
      </c>
      <c r="AV262" s="22" t="str">
        <f t="shared" si="55"/>
        <v>N</v>
      </c>
      <c r="AW262" s="23" t="str">
        <f t="shared" si="56"/>
        <v>N</v>
      </c>
    </row>
    <row r="263" spans="1:49" ht="15">
      <c r="A263" s="58">
        <f t="shared" si="59"/>
        <v>0</v>
      </c>
      <c r="B263" s="31"/>
      <c r="C263" s="24"/>
      <c r="D263" s="16"/>
      <c r="E263" s="24"/>
      <c r="F263" s="39"/>
      <c r="G263" s="32"/>
      <c r="H263" s="38"/>
      <c r="I263" s="32"/>
      <c r="J263" s="39"/>
      <c r="K263" s="32"/>
      <c r="L263" s="39"/>
      <c r="M263" s="32"/>
      <c r="N263" s="16"/>
      <c r="O263" s="42"/>
      <c r="P263" s="48"/>
      <c r="Q263" s="38"/>
      <c r="R263" s="48"/>
      <c r="S263" s="50"/>
      <c r="T263" s="38"/>
      <c r="U263" s="48"/>
      <c r="V263" s="50"/>
      <c r="W263" s="16"/>
      <c r="X263" s="38"/>
      <c r="Y263" s="32"/>
      <c r="Z263" s="50"/>
      <c r="AA263" s="17"/>
      <c r="AB263" s="24"/>
      <c r="AC263" s="50"/>
      <c r="AD263" s="17"/>
      <c r="AE263" s="24"/>
      <c r="AF263" s="50"/>
      <c r="AG263" s="50"/>
      <c r="AH263" s="50"/>
      <c r="AI263" s="53"/>
      <c r="AJ263" s="24"/>
      <c r="AK263" s="50"/>
      <c r="AL263" s="16"/>
      <c r="AM263" s="1"/>
      <c r="AN263" s="21" t="str">
        <f t="shared" si="58"/>
        <v>N/A</v>
      </c>
      <c r="AO263" s="18" t="str">
        <f t="shared" si="49"/>
        <v>N</v>
      </c>
      <c r="AP263" s="18" t="str">
        <f t="shared" si="50"/>
        <v>N</v>
      </c>
      <c r="AQ263" s="18" t="str">
        <f t="shared" si="51"/>
        <v>N</v>
      </c>
      <c r="AR263" s="18" t="str">
        <f t="shared" si="52"/>
        <v>N</v>
      </c>
      <c r="AS263" s="18" t="str">
        <f t="shared" si="57"/>
        <v>N</v>
      </c>
      <c r="AT263" s="18" t="str">
        <f t="shared" si="53"/>
        <v>N</v>
      </c>
      <c r="AU263" s="18" t="str">
        <f t="shared" si="54"/>
        <v>N</v>
      </c>
      <c r="AV263" s="22" t="str">
        <f t="shared" si="55"/>
        <v>N</v>
      </c>
      <c r="AW263" s="23" t="str">
        <f t="shared" si="56"/>
        <v>N</v>
      </c>
    </row>
    <row r="264" spans="1:49" ht="15">
      <c r="A264" s="58">
        <f t="shared" si="59"/>
        <v>0</v>
      </c>
      <c r="B264" s="31"/>
      <c r="C264" s="24"/>
      <c r="D264" s="16"/>
      <c r="E264" s="24"/>
      <c r="F264" s="39"/>
      <c r="G264" s="32"/>
      <c r="H264" s="38"/>
      <c r="I264" s="32"/>
      <c r="J264" s="39"/>
      <c r="K264" s="32"/>
      <c r="L264" s="39"/>
      <c r="M264" s="32"/>
      <c r="N264" s="16"/>
      <c r="O264" s="42"/>
      <c r="P264" s="48"/>
      <c r="Q264" s="38"/>
      <c r="R264" s="48"/>
      <c r="S264" s="50"/>
      <c r="T264" s="38"/>
      <c r="U264" s="48"/>
      <c r="V264" s="50"/>
      <c r="W264" s="16"/>
      <c r="X264" s="38"/>
      <c r="Y264" s="32"/>
      <c r="Z264" s="50"/>
      <c r="AA264" s="17"/>
      <c r="AB264" s="24"/>
      <c r="AC264" s="50"/>
      <c r="AD264" s="17"/>
      <c r="AE264" s="24"/>
      <c r="AF264" s="50"/>
      <c r="AG264" s="50"/>
      <c r="AH264" s="50"/>
      <c r="AI264" s="53"/>
      <c r="AJ264" s="24"/>
      <c r="AK264" s="50"/>
      <c r="AL264" s="16"/>
      <c r="AM264" s="1"/>
      <c r="AN264" s="21" t="str">
        <f t="shared" si="58"/>
        <v>N/A</v>
      </c>
      <c r="AO264" s="18" t="str">
        <f t="shared" si="49"/>
        <v>N</v>
      </c>
      <c r="AP264" s="18" t="str">
        <f t="shared" si="50"/>
        <v>N</v>
      </c>
      <c r="AQ264" s="18" t="str">
        <f t="shared" si="51"/>
        <v>N</v>
      </c>
      <c r="AR264" s="18" t="str">
        <f t="shared" si="52"/>
        <v>N</v>
      </c>
      <c r="AS264" s="18" t="str">
        <f t="shared" si="57"/>
        <v>N</v>
      </c>
      <c r="AT264" s="18" t="str">
        <f t="shared" si="53"/>
        <v>N</v>
      </c>
      <c r="AU264" s="18" t="str">
        <f t="shared" si="54"/>
        <v>N</v>
      </c>
      <c r="AV264" s="22" t="str">
        <f t="shared" si="55"/>
        <v>N</v>
      </c>
      <c r="AW264" s="23" t="str">
        <f t="shared" si="56"/>
        <v>N</v>
      </c>
    </row>
    <row r="265" spans="1:49" ht="15">
      <c r="A265" s="58">
        <f t="shared" si="59"/>
        <v>0</v>
      </c>
      <c r="B265" s="31"/>
      <c r="C265" s="24"/>
      <c r="D265" s="16"/>
      <c r="E265" s="24"/>
      <c r="F265" s="39"/>
      <c r="G265" s="32"/>
      <c r="H265" s="38"/>
      <c r="I265" s="32"/>
      <c r="J265" s="39"/>
      <c r="K265" s="32"/>
      <c r="L265" s="39"/>
      <c r="M265" s="32"/>
      <c r="N265" s="16"/>
      <c r="O265" s="42"/>
      <c r="P265" s="48"/>
      <c r="Q265" s="38"/>
      <c r="R265" s="48"/>
      <c r="S265" s="50"/>
      <c r="T265" s="38"/>
      <c r="U265" s="48"/>
      <c r="V265" s="50"/>
      <c r="W265" s="16"/>
      <c r="X265" s="38"/>
      <c r="Y265" s="32"/>
      <c r="Z265" s="50"/>
      <c r="AA265" s="17"/>
      <c r="AB265" s="24"/>
      <c r="AC265" s="50"/>
      <c r="AD265" s="17"/>
      <c r="AE265" s="24"/>
      <c r="AF265" s="50"/>
      <c r="AG265" s="50"/>
      <c r="AH265" s="50"/>
      <c r="AI265" s="53"/>
      <c r="AJ265" s="24"/>
      <c r="AK265" s="50"/>
      <c r="AL265" s="16"/>
      <c r="AM265" s="1"/>
      <c r="AN265" s="21" t="str">
        <f t="shared" si="58"/>
        <v>N/A</v>
      </c>
      <c r="AO265" s="18" t="str">
        <f t="shared" si="49"/>
        <v>N</v>
      </c>
      <c r="AP265" s="18" t="str">
        <f t="shared" si="50"/>
        <v>N</v>
      </c>
      <c r="AQ265" s="18" t="str">
        <f t="shared" si="51"/>
        <v>N</v>
      </c>
      <c r="AR265" s="18" t="str">
        <f t="shared" si="52"/>
        <v>N</v>
      </c>
      <c r="AS265" s="18" t="str">
        <f t="shared" si="57"/>
        <v>N</v>
      </c>
      <c r="AT265" s="18" t="str">
        <f t="shared" si="53"/>
        <v>N</v>
      </c>
      <c r="AU265" s="18" t="str">
        <f t="shared" si="54"/>
        <v>N</v>
      </c>
      <c r="AV265" s="22" t="str">
        <f t="shared" si="55"/>
        <v>N</v>
      </c>
      <c r="AW265" s="23" t="str">
        <f t="shared" si="56"/>
        <v>N</v>
      </c>
    </row>
    <row r="266" spans="1:49" ht="15">
      <c r="A266" s="58">
        <f t="shared" si="59"/>
        <v>0</v>
      </c>
      <c r="B266" s="31"/>
      <c r="C266" s="24"/>
      <c r="D266" s="16"/>
      <c r="E266" s="24"/>
      <c r="F266" s="39"/>
      <c r="G266" s="32"/>
      <c r="H266" s="38"/>
      <c r="I266" s="32"/>
      <c r="J266" s="39"/>
      <c r="K266" s="32"/>
      <c r="L266" s="39"/>
      <c r="M266" s="32"/>
      <c r="N266" s="16"/>
      <c r="O266" s="42"/>
      <c r="P266" s="48"/>
      <c r="Q266" s="38"/>
      <c r="R266" s="48"/>
      <c r="S266" s="50"/>
      <c r="T266" s="38"/>
      <c r="U266" s="48"/>
      <c r="V266" s="50"/>
      <c r="W266" s="16"/>
      <c r="X266" s="38"/>
      <c r="Y266" s="32"/>
      <c r="Z266" s="50"/>
      <c r="AA266" s="17"/>
      <c r="AB266" s="24"/>
      <c r="AC266" s="50"/>
      <c r="AD266" s="17"/>
      <c r="AE266" s="24"/>
      <c r="AF266" s="50"/>
      <c r="AG266" s="50"/>
      <c r="AH266" s="50"/>
      <c r="AI266" s="53"/>
      <c r="AJ266" s="24"/>
      <c r="AK266" s="50"/>
      <c r="AL266" s="16"/>
      <c r="AM266" s="1"/>
      <c r="AN266" s="21" t="str">
        <f t="shared" si="58"/>
        <v>N/A</v>
      </c>
      <c r="AO266" s="18" t="str">
        <f t="shared" si="49"/>
        <v>N</v>
      </c>
      <c r="AP266" s="18" t="str">
        <f t="shared" si="50"/>
        <v>N</v>
      </c>
      <c r="AQ266" s="18" t="str">
        <f t="shared" si="51"/>
        <v>N</v>
      </c>
      <c r="AR266" s="18" t="str">
        <f t="shared" si="52"/>
        <v>N</v>
      </c>
      <c r="AS266" s="18" t="str">
        <f t="shared" si="57"/>
        <v>N</v>
      </c>
      <c r="AT266" s="18" t="str">
        <f t="shared" si="53"/>
        <v>N</v>
      </c>
      <c r="AU266" s="18" t="str">
        <f t="shared" si="54"/>
        <v>N</v>
      </c>
      <c r="AV266" s="22" t="str">
        <f t="shared" si="55"/>
        <v>N</v>
      </c>
      <c r="AW266" s="23" t="str">
        <f t="shared" si="56"/>
        <v>N</v>
      </c>
    </row>
    <row r="267" spans="1:49" ht="15">
      <c r="A267" s="58">
        <f t="shared" si="59"/>
        <v>0</v>
      </c>
      <c r="B267" s="31"/>
      <c r="C267" s="24"/>
      <c r="D267" s="16"/>
      <c r="E267" s="24"/>
      <c r="F267" s="39"/>
      <c r="G267" s="32"/>
      <c r="H267" s="38"/>
      <c r="I267" s="32"/>
      <c r="J267" s="39"/>
      <c r="K267" s="32"/>
      <c r="L267" s="39"/>
      <c r="M267" s="32"/>
      <c r="N267" s="16"/>
      <c r="O267" s="42"/>
      <c r="P267" s="48"/>
      <c r="Q267" s="38"/>
      <c r="R267" s="48"/>
      <c r="S267" s="50"/>
      <c r="T267" s="38"/>
      <c r="U267" s="48"/>
      <c r="V267" s="50"/>
      <c r="W267" s="16"/>
      <c r="X267" s="38"/>
      <c r="Y267" s="32"/>
      <c r="Z267" s="50"/>
      <c r="AA267" s="17"/>
      <c r="AB267" s="24"/>
      <c r="AC267" s="50"/>
      <c r="AD267" s="17"/>
      <c r="AE267" s="24"/>
      <c r="AF267" s="50"/>
      <c r="AG267" s="50"/>
      <c r="AH267" s="50"/>
      <c r="AI267" s="53"/>
      <c r="AJ267" s="24"/>
      <c r="AK267" s="50"/>
      <c r="AL267" s="16"/>
      <c r="AM267" s="1"/>
      <c r="AN267" s="21" t="str">
        <f t="shared" si="58"/>
        <v>N/A</v>
      </c>
      <c r="AO267" s="18" t="str">
        <f t="shared" si="49"/>
        <v>N</v>
      </c>
      <c r="AP267" s="18" t="str">
        <f t="shared" si="50"/>
        <v>N</v>
      </c>
      <c r="AQ267" s="18" t="str">
        <f t="shared" si="51"/>
        <v>N</v>
      </c>
      <c r="AR267" s="18" t="str">
        <f t="shared" si="52"/>
        <v>N</v>
      </c>
      <c r="AS267" s="18" t="str">
        <f t="shared" si="57"/>
        <v>N</v>
      </c>
      <c r="AT267" s="18" t="str">
        <f t="shared" si="53"/>
        <v>N</v>
      </c>
      <c r="AU267" s="18" t="str">
        <f t="shared" si="54"/>
        <v>N</v>
      </c>
      <c r="AV267" s="22" t="str">
        <f t="shared" si="55"/>
        <v>N</v>
      </c>
      <c r="AW267" s="23" t="str">
        <f t="shared" si="56"/>
        <v>N</v>
      </c>
    </row>
    <row r="268" spans="1:49" ht="15">
      <c r="A268" s="58">
        <f t="shared" si="59"/>
        <v>0</v>
      </c>
      <c r="B268" s="31"/>
      <c r="C268" s="24"/>
      <c r="D268" s="16"/>
      <c r="E268" s="24"/>
      <c r="F268" s="39"/>
      <c r="G268" s="32"/>
      <c r="H268" s="38"/>
      <c r="I268" s="32"/>
      <c r="J268" s="39"/>
      <c r="K268" s="32"/>
      <c r="L268" s="39"/>
      <c r="M268" s="32"/>
      <c r="N268" s="16"/>
      <c r="O268" s="42"/>
      <c r="P268" s="48"/>
      <c r="Q268" s="38"/>
      <c r="R268" s="48"/>
      <c r="S268" s="50"/>
      <c r="T268" s="38"/>
      <c r="U268" s="48"/>
      <c r="V268" s="50"/>
      <c r="W268" s="16"/>
      <c r="X268" s="38"/>
      <c r="Y268" s="32"/>
      <c r="Z268" s="50"/>
      <c r="AA268" s="17"/>
      <c r="AB268" s="24"/>
      <c r="AC268" s="50"/>
      <c r="AD268" s="17"/>
      <c r="AE268" s="24"/>
      <c r="AF268" s="50"/>
      <c r="AG268" s="50"/>
      <c r="AH268" s="50"/>
      <c r="AI268" s="53"/>
      <c r="AJ268" s="24"/>
      <c r="AK268" s="50"/>
      <c r="AL268" s="16"/>
      <c r="AM268" s="1"/>
      <c r="AN268" s="21" t="str">
        <f t="shared" si="58"/>
        <v>N/A</v>
      </c>
      <c r="AO268" s="18" t="str">
        <f t="shared" si="49"/>
        <v>N</v>
      </c>
      <c r="AP268" s="18" t="str">
        <f t="shared" si="50"/>
        <v>N</v>
      </c>
      <c r="AQ268" s="18" t="str">
        <f t="shared" si="51"/>
        <v>N</v>
      </c>
      <c r="AR268" s="18" t="str">
        <f t="shared" si="52"/>
        <v>N</v>
      </c>
      <c r="AS268" s="18" t="str">
        <f t="shared" si="57"/>
        <v>N</v>
      </c>
      <c r="AT268" s="18" t="str">
        <f t="shared" si="53"/>
        <v>N</v>
      </c>
      <c r="AU268" s="18" t="str">
        <f t="shared" si="54"/>
        <v>N</v>
      </c>
      <c r="AV268" s="22" t="str">
        <f t="shared" si="55"/>
        <v>N</v>
      </c>
      <c r="AW268" s="23" t="str">
        <f t="shared" si="56"/>
        <v>N</v>
      </c>
    </row>
    <row r="269" spans="1:49" ht="15">
      <c r="A269" s="58">
        <f t="shared" si="59"/>
        <v>0</v>
      </c>
      <c r="B269" s="31"/>
      <c r="C269" s="24"/>
      <c r="D269" s="16"/>
      <c r="E269" s="24"/>
      <c r="F269" s="39"/>
      <c r="G269" s="32"/>
      <c r="H269" s="38"/>
      <c r="I269" s="32"/>
      <c r="J269" s="39"/>
      <c r="K269" s="32"/>
      <c r="L269" s="39"/>
      <c r="M269" s="32"/>
      <c r="N269" s="16"/>
      <c r="O269" s="42"/>
      <c r="P269" s="48"/>
      <c r="Q269" s="38"/>
      <c r="R269" s="48"/>
      <c r="S269" s="50"/>
      <c r="T269" s="38"/>
      <c r="U269" s="48"/>
      <c r="V269" s="50"/>
      <c r="W269" s="16"/>
      <c r="X269" s="38"/>
      <c r="Y269" s="32"/>
      <c r="Z269" s="50"/>
      <c r="AA269" s="17"/>
      <c r="AB269" s="24"/>
      <c r="AC269" s="50"/>
      <c r="AD269" s="17"/>
      <c r="AE269" s="24"/>
      <c r="AF269" s="50"/>
      <c r="AG269" s="50"/>
      <c r="AH269" s="50"/>
      <c r="AI269" s="53"/>
      <c r="AJ269" s="24"/>
      <c r="AK269" s="50"/>
      <c r="AL269" s="16"/>
      <c r="AM269" s="1"/>
      <c r="AN269" s="21" t="str">
        <f t="shared" si="58"/>
        <v>N/A</v>
      </c>
      <c r="AO269" s="18" t="str">
        <f t="shared" si="49"/>
        <v>N</v>
      </c>
      <c r="AP269" s="18" t="str">
        <f t="shared" si="50"/>
        <v>N</v>
      </c>
      <c r="AQ269" s="18" t="str">
        <f t="shared" si="51"/>
        <v>N</v>
      </c>
      <c r="AR269" s="18" t="str">
        <f t="shared" si="52"/>
        <v>N</v>
      </c>
      <c r="AS269" s="18" t="str">
        <f t="shared" si="57"/>
        <v>N</v>
      </c>
      <c r="AT269" s="18" t="str">
        <f t="shared" si="53"/>
        <v>N</v>
      </c>
      <c r="AU269" s="18" t="str">
        <f t="shared" si="54"/>
        <v>N</v>
      </c>
      <c r="AV269" s="22" t="str">
        <f t="shared" si="55"/>
        <v>N</v>
      </c>
      <c r="AW269" s="23" t="str">
        <f t="shared" si="56"/>
        <v>N</v>
      </c>
    </row>
    <row r="270" spans="1:49" ht="15">
      <c r="A270" s="58">
        <f t="shared" si="59"/>
        <v>0</v>
      </c>
      <c r="B270" s="31"/>
      <c r="C270" s="24"/>
      <c r="D270" s="16"/>
      <c r="E270" s="24"/>
      <c r="F270" s="39"/>
      <c r="G270" s="32"/>
      <c r="H270" s="38"/>
      <c r="I270" s="32"/>
      <c r="J270" s="39"/>
      <c r="K270" s="32"/>
      <c r="L270" s="39"/>
      <c r="M270" s="32"/>
      <c r="N270" s="16"/>
      <c r="O270" s="42"/>
      <c r="P270" s="48"/>
      <c r="Q270" s="38"/>
      <c r="R270" s="48"/>
      <c r="S270" s="50"/>
      <c r="T270" s="38"/>
      <c r="U270" s="48"/>
      <c r="V270" s="50"/>
      <c r="W270" s="16"/>
      <c r="X270" s="38"/>
      <c r="Y270" s="32"/>
      <c r="Z270" s="50"/>
      <c r="AA270" s="17"/>
      <c r="AB270" s="24"/>
      <c r="AC270" s="50"/>
      <c r="AD270" s="17"/>
      <c r="AE270" s="24"/>
      <c r="AF270" s="50"/>
      <c r="AG270" s="50"/>
      <c r="AH270" s="50"/>
      <c r="AI270" s="53"/>
      <c r="AJ270" s="24"/>
      <c r="AK270" s="50"/>
      <c r="AL270" s="16"/>
      <c r="AM270" s="1"/>
      <c r="AN270" s="21" t="str">
        <f t="shared" si="58"/>
        <v>N/A</v>
      </c>
      <c r="AO270" s="18" t="str">
        <f t="shared" ref="AO270:AO305" si="60">IF(A270=0,"N",A270)</f>
        <v>N</v>
      </c>
      <c r="AP270" s="18" t="str">
        <f t="shared" ref="AP270:AP305" si="61">IF(ISBLANK(B270),"N","OK")</f>
        <v>N</v>
      </c>
      <c r="AQ270" s="18" t="str">
        <f t="shared" ref="AQ270:AQ305" si="62">IF((C270+D270)=0,"N","OK")</f>
        <v>N</v>
      </c>
      <c r="AR270" s="18" t="str">
        <f t="shared" ref="AR270:AR305" si="63">IF(AND(OR(E270=1,SUM(F270:N270)&gt;=3),OR(AND(F270=1,(SUM(G270:N270)&gt;0)),AND(F270=0,(SUM(G270:N270)=0)))),"OK","N")</f>
        <v>N</v>
      </c>
      <c r="AS270" s="18" t="str">
        <f t="shared" si="57"/>
        <v>N</v>
      </c>
      <c r="AT270" s="18" t="str">
        <f t="shared" ref="AT270:AT305" si="64">IF(SUM(X270:AA270)&gt;0,"OK","N")</f>
        <v>N</v>
      </c>
      <c r="AU270" s="18" t="str">
        <f t="shared" ref="AU270:AU305" si="65">IF(SUM(AB270:AD270)&gt;0,"OK","N")</f>
        <v>N</v>
      </c>
      <c r="AV270" s="22" t="str">
        <f t="shared" ref="AV270:AV305" si="66">IF(SUM(AE270:AI270)&gt;0,(IF(OR((AE270+ABS(AF270-AE270)+ABS(AG270-AF270)+ABS(AH270-AG270)+ABS(AI270-AH270)+AI270)=2,(AE270+ABS(AF270-AE270)+ABS(AG270-AF270)+ABS(AH270-AG270)+ABS(AI270-AH270)+AI270)=0),"OK","N")),"N")</f>
        <v>N</v>
      </c>
      <c r="AW270" s="23" t="str">
        <f t="shared" ref="AW270:AW305" si="67">IF(SUM(AJ270:AL270)&gt;0,"OK","N")</f>
        <v>N</v>
      </c>
    </row>
    <row r="271" spans="1:49" ht="15">
      <c r="A271" s="58">
        <f t="shared" si="59"/>
        <v>0</v>
      </c>
      <c r="B271" s="31"/>
      <c r="C271" s="24"/>
      <c r="D271" s="16"/>
      <c r="E271" s="24"/>
      <c r="F271" s="39"/>
      <c r="G271" s="32"/>
      <c r="H271" s="38"/>
      <c r="I271" s="32"/>
      <c r="J271" s="39"/>
      <c r="K271" s="32"/>
      <c r="L271" s="39"/>
      <c r="M271" s="32"/>
      <c r="N271" s="16"/>
      <c r="O271" s="42"/>
      <c r="P271" s="48"/>
      <c r="Q271" s="38"/>
      <c r="R271" s="48"/>
      <c r="S271" s="50"/>
      <c r="T271" s="38"/>
      <c r="U271" s="48"/>
      <c r="V271" s="50"/>
      <c r="W271" s="16"/>
      <c r="X271" s="38"/>
      <c r="Y271" s="32"/>
      <c r="Z271" s="50"/>
      <c r="AA271" s="17"/>
      <c r="AB271" s="24"/>
      <c r="AC271" s="50"/>
      <c r="AD271" s="17"/>
      <c r="AE271" s="24"/>
      <c r="AF271" s="50"/>
      <c r="AG271" s="50"/>
      <c r="AH271" s="50"/>
      <c r="AI271" s="53"/>
      <c r="AJ271" s="24"/>
      <c r="AK271" s="50"/>
      <c r="AL271" s="16"/>
      <c r="AM271" s="1"/>
      <c r="AN271" s="21" t="str">
        <f t="shared" si="58"/>
        <v>N/A</v>
      </c>
      <c r="AO271" s="18" t="str">
        <f t="shared" si="60"/>
        <v>N</v>
      </c>
      <c r="AP271" s="18" t="str">
        <f t="shared" si="61"/>
        <v>N</v>
      </c>
      <c r="AQ271" s="18" t="str">
        <f t="shared" si="62"/>
        <v>N</v>
      </c>
      <c r="AR271" s="18" t="str">
        <f t="shared" si="63"/>
        <v>N</v>
      </c>
      <c r="AS271" s="18" t="str">
        <f t="shared" ref="AS271:AS305" si="68">IF(SUM(O271:W271)&gt;0,(IF(OR((O271+ABS(P271-O271)+ABS(Q271-P271)+ABS(R271-Q271)+ABS(S271-R271)+ABS(T271-S271)+ABS(U271-T271)+ABS(V271-U271)+ABS(W271-V271)+W271)=2,(O271+ABS(P271-O271)+ABS(Q271-P271)+ABS(R271-Q271)+ABS(S271-R271)+ABS(T271-S271)+ABS(U271-T271)+ABS(V271-U271)+ABS(W271-V271)+W271)=0),"OK","N")),"N")</f>
        <v>N</v>
      </c>
      <c r="AT271" s="18" t="str">
        <f t="shared" si="64"/>
        <v>N</v>
      </c>
      <c r="AU271" s="18" t="str">
        <f t="shared" si="65"/>
        <v>N</v>
      </c>
      <c r="AV271" s="22" t="str">
        <f t="shared" si="66"/>
        <v>N</v>
      </c>
      <c r="AW271" s="23" t="str">
        <f t="shared" si="67"/>
        <v>N</v>
      </c>
    </row>
    <row r="272" spans="1:49" ht="15">
      <c r="A272" s="58">
        <f t="shared" si="59"/>
        <v>0</v>
      </c>
      <c r="B272" s="31"/>
      <c r="C272" s="24"/>
      <c r="D272" s="16"/>
      <c r="E272" s="24"/>
      <c r="F272" s="39"/>
      <c r="G272" s="32"/>
      <c r="H272" s="38"/>
      <c r="I272" s="32"/>
      <c r="J272" s="39"/>
      <c r="K272" s="32"/>
      <c r="L272" s="39"/>
      <c r="M272" s="32"/>
      <c r="N272" s="16"/>
      <c r="O272" s="42"/>
      <c r="P272" s="48"/>
      <c r="Q272" s="38"/>
      <c r="R272" s="48"/>
      <c r="S272" s="50"/>
      <c r="T272" s="38"/>
      <c r="U272" s="48"/>
      <c r="V272" s="50"/>
      <c r="W272" s="16"/>
      <c r="X272" s="38"/>
      <c r="Y272" s="32"/>
      <c r="Z272" s="50"/>
      <c r="AA272" s="17"/>
      <c r="AB272" s="24"/>
      <c r="AC272" s="50"/>
      <c r="AD272" s="17"/>
      <c r="AE272" s="24"/>
      <c r="AF272" s="50"/>
      <c r="AG272" s="50"/>
      <c r="AH272" s="50"/>
      <c r="AI272" s="53"/>
      <c r="AJ272" s="24"/>
      <c r="AK272" s="50"/>
      <c r="AL272" s="16"/>
      <c r="AM272" s="1"/>
      <c r="AN272" s="21" t="str">
        <f t="shared" si="58"/>
        <v>N/A</v>
      </c>
      <c r="AO272" s="18" t="str">
        <f t="shared" si="60"/>
        <v>N</v>
      </c>
      <c r="AP272" s="18" t="str">
        <f t="shared" si="61"/>
        <v>N</v>
      </c>
      <c r="AQ272" s="18" t="str">
        <f t="shared" si="62"/>
        <v>N</v>
      </c>
      <c r="AR272" s="18" t="str">
        <f t="shared" si="63"/>
        <v>N</v>
      </c>
      <c r="AS272" s="18" t="str">
        <f t="shared" si="68"/>
        <v>N</v>
      </c>
      <c r="AT272" s="18" t="str">
        <f t="shared" si="64"/>
        <v>N</v>
      </c>
      <c r="AU272" s="18" t="str">
        <f t="shared" si="65"/>
        <v>N</v>
      </c>
      <c r="AV272" s="22" t="str">
        <f t="shared" si="66"/>
        <v>N</v>
      </c>
      <c r="AW272" s="23" t="str">
        <f t="shared" si="67"/>
        <v>N</v>
      </c>
    </row>
    <row r="273" spans="1:49" ht="15">
      <c r="A273" s="58">
        <f t="shared" si="59"/>
        <v>0</v>
      </c>
      <c r="B273" s="31"/>
      <c r="C273" s="24"/>
      <c r="D273" s="16"/>
      <c r="E273" s="24"/>
      <c r="F273" s="39"/>
      <c r="G273" s="32"/>
      <c r="H273" s="38"/>
      <c r="I273" s="32"/>
      <c r="J273" s="39"/>
      <c r="K273" s="32"/>
      <c r="L273" s="39"/>
      <c r="M273" s="32"/>
      <c r="N273" s="16"/>
      <c r="O273" s="42"/>
      <c r="P273" s="48"/>
      <c r="Q273" s="38"/>
      <c r="R273" s="48"/>
      <c r="S273" s="50"/>
      <c r="T273" s="38"/>
      <c r="U273" s="48"/>
      <c r="V273" s="50"/>
      <c r="W273" s="16"/>
      <c r="X273" s="38"/>
      <c r="Y273" s="32"/>
      <c r="Z273" s="50"/>
      <c r="AA273" s="17"/>
      <c r="AB273" s="24"/>
      <c r="AC273" s="50"/>
      <c r="AD273" s="17"/>
      <c r="AE273" s="24"/>
      <c r="AF273" s="50"/>
      <c r="AG273" s="50"/>
      <c r="AH273" s="50"/>
      <c r="AI273" s="53"/>
      <c r="AJ273" s="24"/>
      <c r="AK273" s="50"/>
      <c r="AL273" s="16"/>
      <c r="AM273" s="1"/>
      <c r="AN273" s="21" t="str">
        <f t="shared" si="58"/>
        <v>N/A</v>
      </c>
      <c r="AO273" s="18" t="str">
        <f t="shared" si="60"/>
        <v>N</v>
      </c>
      <c r="AP273" s="18" t="str">
        <f t="shared" si="61"/>
        <v>N</v>
      </c>
      <c r="AQ273" s="18" t="str">
        <f t="shared" si="62"/>
        <v>N</v>
      </c>
      <c r="AR273" s="18" t="str">
        <f t="shared" si="63"/>
        <v>N</v>
      </c>
      <c r="AS273" s="18" t="str">
        <f t="shared" si="68"/>
        <v>N</v>
      </c>
      <c r="AT273" s="18" t="str">
        <f t="shared" si="64"/>
        <v>N</v>
      </c>
      <c r="AU273" s="18" t="str">
        <f t="shared" si="65"/>
        <v>N</v>
      </c>
      <c r="AV273" s="22" t="str">
        <f t="shared" si="66"/>
        <v>N</v>
      </c>
      <c r="AW273" s="23" t="str">
        <f t="shared" si="67"/>
        <v>N</v>
      </c>
    </row>
    <row r="274" spans="1:49" ht="15">
      <c r="A274" s="58">
        <f t="shared" si="59"/>
        <v>0</v>
      </c>
      <c r="B274" s="31"/>
      <c r="C274" s="24"/>
      <c r="D274" s="16"/>
      <c r="E274" s="24"/>
      <c r="F274" s="39"/>
      <c r="G274" s="32"/>
      <c r="H274" s="38"/>
      <c r="I274" s="32"/>
      <c r="J274" s="39"/>
      <c r="K274" s="32"/>
      <c r="L274" s="39"/>
      <c r="M274" s="32"/>
      <c r="N274" s="16"/>
      <c r="O274" s="42"/>
      <c r="P274" s="48"/>
      <c r="Q274" s="38"/>
      <c r="R274" s="48"/>
      <c r="S274" s="50"/>
      <c r="T274" s="38"/>
      <c r="U274" s="48"/>
      <c r="V274" s="50"/>
      <c r="W274" s="16"/>
      <c r="X274" s="38"/>
      <c r="Y274" s="32"/>
      <c r="Z274" s="50"/>
      <c r="AA274" s="17"/>
      <c r="AB274" s="24"/>
      <c r="AC274" s="50"/>
      <c r="AD274" s="17"/>
      <c r="AE274" s="24"/>
      <c r="AF274" s="50"/>
      <c r="AG274" s="50"/>
      <c r="AH274" s="50"/>
      <c r="AI274" s="53"/>
      <c r="AJ274" s="24"/>
      <c r="AK274" s="50"/>
      <c r="AL274" s="16"/>
      <c r="AM274" s="1"/>
      <c r="AN274" s="21" t="str">
        <f t="shared" si="58"/>
        <v>N/A</v>
      </c>
      <c r="AO274" s="18" t="str">
        <f t="shared" si="60"/>
        <v>N</v>
      </c>
      <c r="AP274" s="18" t="str">
        <f t="shared" si="61"/>
        <v>N</v>
      </c>
      <c r="AQ274" s="18" t="str">
        <f t="shared" si="62"/>
        <v>N</v>
      </c>
      <c r="AR274" s="18" t="str">
        <f t="shared" si="63"/>
        <v>N</v>
      </c>
      <c r="AS274" s="18" t="str">
        <f t="shared" si="68"/>
        <v>N</v>
      </c>
      <c r="AT274" s="18" t="str">
        <f t="shared" si="64"/>
        <v>N</v>
      </c>
      <c r="AU274" s="18" t="str">
        <f t="shared" si="65"/>
        <v>N</v>
      </c>
      <c r="AV274" s="22" t="str">
        <f t="shared" si="66"/>
        <v>N</v>
      </c>
      <c r="AW274" s="23" t="str">
        <f t="shared" si="67"/>
        <v>N</v>
      </c>
    </row>
    <row r="275" spans="1:49" ht="15">
      <c r="A275" s="58">
        <f t="shared" si="59"/>
        <v>0</v>
      </c>
      <c r="B275" s="31"/>
      <c r="C275" s="24"/>
      <c r="D275" s="16"/>
      <c r="E275" s="24"/>
      <c r="F275" s="39"/>
      <c r="G275" s="32"/>
      <c r="H275" s="38"/>
      <c r="I275" s="32"/>
      <c r="J275" s="39"/>
      <c r="K275" s="32"/>
      <c r="L275" s="39"/>
      <c r="M275" s="32"/>
      <c r="N275" s="16"/>
      <c r="O275" s="42"/>
      <c r="P275" s="48"/>
      <c r="Q275" s="38"/>
      <c r="R275" s="48"/>
      <c r="S275" s="50"/>
      <c r="T275" s="38"/>
      <c r="U275" s="48"/>
      <c r="V275" s="50"/>
      <c r="W275" s="16"/>
      <c r="X275" s="38"/>
      <c r="Y275" s="32"/>
      <c r="Z275" s="50"/>
      <c r="AA275" s="17"/>
      <c r="AB275" s="24"/>
      <c r="AC275" s="50"/>
      <c r="AD275" s="17"/>
      <c r="AE275" s="24"/>
      <c r="AF275" s="50"/>
      <c r="AG275" s="50"/>
      <c r="AH275" s="50"/>
      <c r="AI275" s="53"/>
      <c r="AJ275" s="24"/>
      <c r="AK275" s="50"/>
      <c r="AL275" s="16"/>
      <c r="AM275" s="1"/>
      <c r="AN275" s="21" t="str">
        <f t="shared" si="58"/>
        <v>N/A</v>
      </c>
      <c r="AO275" s="18" t="str">
        <f t="shared" si="60"/>
        <v>N</v>
      </c>
      <c r="AP275" s="18" t="str">
        <f t="shared" si="61"/>
        <v>N</v>
      </c>
      <c r="AQ275" s="18" t="str">
        <f t="shared" si="62"/>
        <v>N</v>
      </c>
      <c r="AR275" s="18" t="str">
        <f t="shared" si="63"/>
        <v>N</v>
      </c>
      <c r="AS275" s="18" t="str">
        <f t="shared" si="68"/>
        <v>N</v>
      </c>
      <c r="AT275" s="18" t="str">
        <f t="shared" si="64"/>
        <v>N</v>
      </c>
      <c r="AU275" s="18" t="str">
        <f t="shared" si="65"/>
        <v>N</v>
      </c>
      <c r="AV275" s="22" t="str">
        <f t="shared" si="66"/>
        <v>N</v>
      </c>
      <c r="AW275" s="23" t="str">
        <f t="shared" si="67"/>
        <v>N</v>
      </c>
    </row>
    <row r="276" spans="1:49" ht="15">
      <c r="A276" s="58">
        <f t="shared" si="59"/>
        <v>0</v>
      </c>
      <c r="B276" s="31"/>
      <c r="C276" s="24"/>
      <c r="D276" s="16"/>
      <c r="E276" s="24"/>
      <c r="F276" s="39"/>
      <c r="G276" s="32"/>
      <c r="H276" s="38"/>
      <c r="I276" s="32"/>
      <c r="J276" s="39"/>
      <c r="K276" s="32"/>
      <c r="L276" s="39"/>
      <c r="M276" s="32"/>
      <c r="N276" s="16"/>
      <c r="O276" s="42"/>
      <c r="P276" s="48"/>
      <c r="Q276" s="38"/>
      <c r="R276" s="48"/>
      <c r="S276" s="50"/>
      <c r="T276" s="38"/>
      <c r="U276" s="48"/>
      <c r="V276" s="50"/>
      <c r="W276" s="16"/>
      <c r="X276" s="38"/>
      <c r="Y276" s="32"/>
      <c r="Z276" s="50"/>
      <c r="AA276" s="17"/>
      <c r="AB276" s="24"/>
      <c r="AC276" s="50"/>
      <c r="AD276" s="17"/>
      <c r="AE276" s="24"/>
      <c r="AF276" s="50"/>
      <c r="AG276" s="50"/>
      <c r="AH276" s="50"/>
      <c r="AI276" s="53"/>
      <c r="AJ276" s="24"/>
      <c r="AK276" s="50"/>
      <c r="AL276" s="16"/>
      <c r="AM276" s="1"/>
      <c r="AN276" s="21" t="str">
        <f t="shared" si="58"/>
        <v>N/A</v>
      </c>
      <c r="AO276" s="18" t="str">
        <f t="shared" si="60"/>
        <v>N</v>
      </c>
      <c r="AP276" s="18" t="str">
        <f t="shared" si="61"/>
        <v>N</v>
      </c>
      <c r="AQ276" s="18" t="str">
        <f t="shared" si="62"/>
        <v>N</v>
      </c>
      <c r="AR276" s="18" t="str">
        <f t="shared" si="63"/>
        <v>N</v>
      </c>
      <c r="AS276" s="18" t="str">
        <f t="shared" si="68"/>
        <v>N</v>
      </c>
      <c r="AT276" s="18" t="str">
        <f t="shared" si="64"/>
        <v>N</v>
      </c>
      <c r="AU276" s="18" t="str">
        <f t="shared" si="65"/>
        <v>N</v>
      </c>
      <c r="AV276" s="22" t="str">
        <f t="shared" si="66"/>
        <v>N</v>
      </c>
      <c r="AW276" s="23" t="str">
        <f t="shared" si="67"/>
        <v>N</v>
      </c>
    </row>
    <row r="277" spans="1:49" ht="15">
      <c r="A277" s="58">
        <f t="shared" si="59"/>
        <v>0</v>
      </c>
      <c r="B277" s="31"/>
      <c r="C277" s="24"/>
      <c r="D277" s="16"/>
      <c r="E277" s="24"/>
      <c r="F277" s="39"/>
      <c r="G277" s="32"/>
      <c r="H277" s="38"/>
      <c r="I277" s="32"/>
      <c r="J277" s="39"/>
      <c r="K277" s="32"/>
      <c r="L277" s="39"/>
      <c r="M277" s="32"/>
      <c r="N277" s="16"/>
      <c r="O277" s="42"/>
      <c r="P277" s="48"/>
      <c r="Q277" s="38"/>
      <c r="R277" s="48"/>
      <c r="S277" s="50"/>
      <c r="T277" s="38"/>
      <c r="U277" s="48"/>
      <c r="V277" s="50"/>
      <c r="W277" s="16"/>
      <c r="X277" s="38"/>
      <c r="Y277" s="32"/>
      <c r="Z277" s="50"/>
      <c r="AA277" s="17"/>
      <c r="AB277" s="24"/>
      <c r="AC277" s="50"/>
      <c r="AD277" s="17"/>
      <c r="AE277" s="24"/>
      <c r="AF277" s="50"/>
      <c r="AG277" s="50"/>
      <c r="AH277" s="50"/>
      <c r="AI277" s="53"/>
      <c r="AJ277" s="24"/>
      <c r="AK277" s="50"/>
      <c r="AL277" s="16"/>
      <c r="AM277" s="1"/>
      <c r="AN277" s="21" t="str">
        <f t="shared" si="58"/>
        <v>N/A</v>
      </c>
      <c r="AO277" s="18" t="str">
        <f t="shared" si="60"/>
        <v>N</v>
      </c>
      <c r="AP277" s="18" t="str">
        <f t="shared" si="61"/>
        <v>N</v>
      </c>
      <c r="AQ277" s="18" t="str">
        <f t="shared" si="62"/>
        <v>N</v>
      </c>
      <c r="AR277" s="18" t="str">
        <f t="shared" si="63"/>
        <v>N</v>
      </c>
      <c r="AS277" s="18" t="str">
        <f t="shared" si="68"/>
        <v>N</v>
      </c>
      <c r="AT277" s="18" t="str">
        <f t="shared" si="64"/>
        <v>N</v>
      </c>
      <c r="AU277" s="18" t="str">
        <f t="shared" si="65"/>
        <v>N</v>
      </c>
      <c r="AV277" s="22" t="str">
        <f t="shared" si="66"/>
        <v>N</v>
      </c>
      <c r="AW277" s="23" t="str">
        <f t="shared" si="67"/>
        <v>N</v>
      </c>
    </row>
    <row r="278" spans="1:49" ht="15">
      <c r="A278" s="58">
        <f t="shared" si="59"/>
        <v>0</v>
      </c>
      <c r="B278" s="31"/>
      <c r="C278" s="24"/>
      <c r="D278" s="16"/>
      <c r="E278" s="24"/>
      <c r="F278" s="39"/>
      <c r="G278" s="32"/>
      <c r="H278" s="38"/>
      <c r="I278" s="32"/>
      <c r="J278" s="39"/>
      <c r="K278" s="32"/>
      <c r="L278" s="39"/>
      <c r="M278" s="32"/>
      <c r="N278" s="16"/>
      <c r="O278" s="42"/>
      <c r="P278" s="48"/>
      <c r="Q278" s="38"/>
      <c r="R278" s="48"/>
      <c r="S278" s="50"/>
      <c r="T278" s="38"/>
      <c r="U278" s="48"/>
      <c r="V278" s="50"/>
      <c r="W278" s="16"/>
      <c r="X278" s="38"/>
      <c r="Y278" s="32"/>
      <c r="Z278" s="50"/>
      <c r="AA278" s="17"/>
      <c r="AB278" s="24"/>
      <c r="AC278" s="50"/>
      <c r="AD278" s="17"/>
      <c r="AE278" s="24"/>
      <c r="AF278" s="50"/>
      <c r="AG278" s="50"/>
      <c r="AH278" s="50"/>
      <c r="AI278" s="53"/>
      <c r="AJ278" s="24"/>
      <c r="AK278" s="50"/>
      <c r="AL278" s="16"/>
      <c r="AM278" s="1"/>
      <c r="AN278" s="21" t="str">
        <f t="shared" si="58"/>
        <v>N/A</v>
      </c>
      <c r="AO278" s="18" t="str">
        <f t="shared" si="60"/>
        <v>N</v>
      </c>
      <c r="AP278" s="18" t="str">
        <f t="shared" si="61"/>
        <v>N</v>
      </c>
      <c r="AQ278" s="18" t="str">
        <f t="shared" si="62"/>
        <v>N</v>
      </c>
      <c r="AR278" s="18" t="str">
        <f t="shared" si="63"/>
        <v>N</v>
      </c>
      <c r="AS278" s="18" t="str">
        <f t="shared" si="68"/>
        <v>N</v>
      </c>
      <c r="AT278" s="18" t="str">
        <f t="shared" si="64"/>
        <v>N</v>
      </c>
      <c r="AU278" s="18" t="str">
        <f t="shared" si="65"/>
        <v>N</v>
      </c>
      <c r="AV278" s="22" t="str">
        <f t="shared" si="66"/>
        <v>N</v>
      </c>
      <c r="AW278" s="23" t="str">
        <f t="shared" si="67"/>
        <v>N</v>
      </c>
    </row>
    <row r="279" spans="1:49" ht="15">
      <c r="A279" s="58">
        <f t="shared" si="59"/>
        <v>0</v>
      </c>
      <c r="B279" s="31"/>
      <c r="C279" s="24"/>
      <c r="D279" s="16"/>
      <c r="E279" s="24"/>
      <c r="F279" s="39"/>
      <c r="G279" s="32"/>
      <c r="H279" s="38"/>
      <c r="I279" s="32"/>
      <c r="J279" s="39"/>
      <c r="K279" s="32"/>
      <c r="L279" s="39"/>
      <c r="M279" s="32"/>
      <c r="N279" s="16"/>
      <c r="O279" s="42"/>
      <c r="P279" s="48"/>
      <c r="Q279" s="38"/>
      <c r="R279" s="48"/>
      <c r="S279" s="50"/>
      <c r="T279" s="38"/>
      <c r="U279" s="48"/>
      <c r="V279" s="50"/>
      <c r="W279" s="16"/>
      <c r="X279" s="38"/>
      <c r="Y279" s="32"/>
      <c r="Z279" s="50"/>
      <c r="AA279" s="17"/>
      <c r="AB279" s="24"/>
      <c r="AC279" s="50"/>
      <c r="AD279" s="17"/>
      <c r="AE279" s="24"/>
      <c r="AF279" s="50"/>
      <c r="AG279" s="50"/>
      <c r="AH279" s="50"/>
      <c r="AI279" s="53"/>
      <c r="AJ279" s="24"/>
      <c r="AK279" s="50"/>
      <c r="AL279" s="16"/>
      <c r="AM279" s="1"/>
      <c r="AN279" s="21" t="str">
        <f t="shared" si="58"/>
        <v>N/A</v>
      </c>
      <c r="AO279" s="18" t="str">
        <f t="shared" si="60"/>
        <v>N</v>
      </c>
      <c r="AP279" s="18" t="str">
        <f t="shared" si="61"/>
        <v>N</v>
      </c>
      <c r="AQ279" s="18" t="str">
        <f t="shared" si="62"/>
        <v>N</v>
      </c>
      <c r="AR279" s="18" t="str">
        <f t="shared" si="63"/>
        <v>N</v>
      </c>
      <c r="AS279" s="18" t="str">
        <f t="shared" si="68"/>
        <v>N</v>
      </c>
      <c r="AT279" s="18" t="str">
        <f t="shared" si="64"/>
        <v>N</v>
      </c>
      <c r="AU279" s="18" t="str">
        <f t="shared" si="65"/>
        <v>N</v>
      </c>
      <c r="AV279" s="22" t="str">
        <f t="shared" si="66"/>
        <v>N</v>
      </c>
      <c r="AW279" s="23" t="str">
        <f t="shared" si="67"/>
        <v>N</v>
      </c>
    </row>
    <row r="280" spans="1:49" ht="15">
      <c r="A280" s="58">
        <f t="shared" si="59"/>
        <v>0</v>
      </c>
      <c r="B280" s="31"/>
      <c r="C280" s="24"/>
      <c r="D280" s="16"/>
      <c r="E280" s="24"/>
      <c r="F280" s="39"/>
      <c r="G280" s="32"/>
      <c r="H280" s="38"/>
      <c r="I280" s="32"/>
      <c r="J280" s="39"/>
      <c r="K280" s="32"/>
      <c r="L280" s="39"/>
      <c r="M280" s="32"/>
      <c r="N280" s="16"/>
      <c r="O280" s="42"/>
      <c r="P280" s="48"/>
      <c r="Q280" s="38"/>
      <c r="R280" s="48"/>
      <c r="S280" s="50"/>
      <c r="T280" s="38"/>
      <c r="U280" s="48"/>
      <c r="V280" s="50"/>
      <c r="W280" s="16"/>
      <c r="X280" s="38"/>
      <c r="Y280" s="32"/>
      <c r="Z280" s="50"/>
      <c r="AA280" s="17"/>
      <c r="AB280" s="24"/>
      <c r="AC280" s="50"/>
      <c r="AD280" s="17"/>
      <c r="AE280" s="24"/>
      <c r="AF280" s="50"/>
      <c r="AG280" s="50"/>
      <c r="AH280" s="50"/>
      <c r="AI280" s="53"/>
      <c r="AJ280" s="24"/>
      <c r="AK280" s="50"/>
      <c r="AL280" s="16"/>
      <c r="AM280" s="1"/>
      <c r="AN280" s="21" t="str">
        <f t="shared" si="58"/>
        <v>N/A</v>
      </c>
      <c r="AO280" s="18" t="str">
        <f t="shared" si="60"/>
        <v>N</v>
      </c>
      <c r="AP280" s="18" t="str">
        <f t="shared" si="61"/>
        <v>N</v>
      </c>
      <c r="AQ280" s="18" t="str">
        <f t="shared" si="62"/>
        <v>N</v>
      </c>
      <c r="AR280" s="18" t="str">
        <f t="shared" si="63"/>
        <v>N</v>
      </c>
      <c r="AS280" s="18" t="str">
        <f t="shared" si="68"/>
        <v>N</v>
      </c>
      <c r="AT280" s="18" t="str">
        <f t="shared" si="64"/>
        <v>N</v>
      </c>
      <c r="AU280" s="18" t="str">
        <f t="shared" si="65"/>
        <v>N</v>
      </c>
      <c r="AV280" s="22" t="str">
        <f t="shared" si="66"/>
        <v>N</v>
      </c>
      <c r="AW280" s="23" t="str">
        <f t="shared" si="67"/>
        <v>N</v>
      </c>
    </row>
    <row r="281" spans="1:49" ht="15">
      <c r="A281" s="58">
        <f t="shared" si="59"/>
        <v>0</v>
      </c>
      <c r="B281" s="31"/>
      <c r="C281" s="24"/>
      <c r="D281" s="16"/>
      <c r="E281" s="24"/>
      <c r="F281" s="39"/>
      <c r="G281" s="32"/>
      <c r="H281" s="38"/>
      <c r="I281" s="32"/>
      <c r="J281" s="39"/>
      <c r="K281" s="32"/>
      <c r="L281" s="39"/>
      <c r="M281" s="32"/>
      <c r="N281" s="16"/>
      <c r="O281" s="42"/>
      <c r="P281" s="48"/>
      <c r="Q281" s="38"/>
      <c r="R281" s="48"/>
      <c r="S281" s="50"/>
      <c r="T281" s="38"/>
      <c r="U281" s="48"/>
      <c r="V281" s="50"/>
      <c r="W281" s="16"/>
      <c r="X281" s="38"/>
      <c r="Y281" s="32"/>
      <c r="Z281" s="50"/>
      <c r="AA281" s="17"/>
      <c r="AB281" s="24"/>
      <c r="AC281" s="50"/>
      <c r="AD281" s="17"/>
      <c r="AE281" s="24"/>
      <c r="AF281" s="50"/>
      <c r="AG281" s="50"/>
      <c r="AH281" s="50"/>
      <c r="AI281" s="53"/>
      <c r="AJ281" s="24"/>
      <c r="AK281" s="50"/>
      <c r="AL281" s="16"/>
      <c r="AM281" s="1"/>
      <c r="AN281" s="21" t="str">
        <f t="shared" si="58"/>
        <v>N/A</v>
      </c>
      <c r="AO281" s="18" t="str">
        <f t="shared" si="60"/>
        <v>N</v>
      </c>
      <c r="AP281" s="18" t="str">
        <f t="shared" si="61"/>
        <v>N</v>
      </c>
      <c r="AQ281" s="18" t="str">
        <f t="shared" si="62"/>
        <v>N</v>
      </c>
      <c r="AR281" s="18" t="str">
        <f t="shared" si="63"/>
        <v>N</v>
      </c>
      <c r="AS281" s="18" t="str">
        <f t="shared" si="68"/>
        <v>N</v>
      </c>
      <c r="AT281" s="18" t="str">
        <f t="shared" si="64"/>
        <v>N</v>
      </c>
      <c r="AU281" s="18" t="str">
        <f t="shared" si="65"/>
        <v>N</v>
      </c>
      <c r="AV281" s="22" t="str">
        <f t="shared" si="66"/>
        <v>N</v>
      </c>
      <c r="AW281" s="23" t="str">
        <f t="shared" si="67"/>
        <v>N</v>
      </c>
    </row>
    <row r="282" spans="1:49" ht="15">
      <c r="A282" s="58">
        <f t="shared" si="59"/>
        <v>0</v>
      </c>
      <c r="B282" s="31"/>
      <c r="C282" s="24"/>
      <c r="D282" s="16"/>
      <c r="E282" s="24"/>
      <c r="F282" s="39"/>
      <c r="G282" s="32"/>
      <c r="H282" s="38"/>
      <c r="I282" s="32"/>
      <c r="J282" s="39"/>
      <c r="K282" s="32"/>
      <c r="L282" s="39"/>
      <c r="M282" s="32"/>
      <c r="N282" s="16"/>
      <c r="O282" s="42"/>
      <c r="P282" s="48"/>
      <c r="Q282" s="38"/>
      <c r="R282" s="48"/>
      <c r="S282" s="50"/>
      <c r="T282" s="38"/>
      <c r="U282" s="48"/>
      <c r="V282" s="50"/>
      <c r="W282" s="16"/>
      <c r="X282" s="38"/>
      <c r="Y282" s="32"/>
      <c r="Z282" s="50"/>
      <c r="AA282" s="17"/>
      <c r="AB282" s="24"/>
      <c r="AC282" s="50"/>
      <c r="AD282" s="17"/>
      <c r="AE282" s="24"/>
      <c r="AF282" s="50"/>
      <c r="AG282" s="50"/>
      <c r="AH282" s="50"/>
      <c r="AI282" s="53"/>
      <c r="AJ282" s="24"/>
      <c r="AK282" s="50"/>
      <c r="AL282" s="16"/>
      <c r="AM282" s="1"/>
      <c r="AN282" s="21" t="str">
        <f t="shared" si="58"/>
        <v>N/A</v>
      </c>
      <c r="AO282" s="18" t="str">
        <f t="shared" si="60"/>
        <v>N</v>
      </c>
      <c r="AP282" s="18" t="str">
        <f t="shared" si="61"/>
        <v>N</v>
      </c>
      <c r="AQ282" s="18" t="str">
        <f t="shared" si="62"/>
        <v>N</v>
      </c>
      <c r="AR282" s="18" t="str">
        <f t="shared" si="63"/>
        <v>N</v>
      </c>
      <c r="AS282" s="18" t="str">
        <f t="shared" si="68"/>
        <v>N</v>
      </c>
      <c r="AT282" s="18" t="str">
        <f t="shared" si="64"/>
        <v>N</v>
      </c>
      <c r="AU282" s="18" t="str">
        <f t="shared" si="65"/>
        <v>N</v>
      </c>
      <c r="AV282" s="22" t="str">
        <f t="shared" si="66"/>
        <v>N</v>
      </c>
      <c r="AW282" s="23" t="str">
        <f t="shared" si="67"/>
        <v>N</v>
      </c>
    </row>
    <row r="283" spans="1:49" ht="15">
      <c r="A283" s="58">
        <f t="shared" si="59"/>
        <v>0</v>
      </c>
      <c r="B283" s="31"/>
      <c r="C283" s="24"/>
      <c r="D283" s="16"/>
      <c r="E283" s="24"/>
      <c r="F283" s="39"/>
      <c r="G283" s="32"/>
      <c r="H283" s="38"/>
      <c r="I283" s="32"/>
      <c r="J283" s="39"/>
      <c r="K283" s="32"/>
      <c r="L283" s="39"/>
      <c r="M283" s="32"/>
      <c r="N283" s="16"/>
      <c r="O283" s="42"/>
      <c r="P283" s="48"/>
      <c r="Q283" s="38"/>
      <c r="R283" s="48"/>
      <c r="S283" s="50"/>
      <c r="T283" s="38"/>
      <c r="U283" s="48"/>
      <c r="V283" s="50"/>
      <c r="W283" s="16"/>
      <c r="X283" s="38"/>
      <c r="Y283" s="32"/>
      <c r="Z283" s="50"/>
      <c r="AA283" s="17"/>
      <c r="AB283" s="24"/>
      <c r="AC283" s="50"/>
      <c r="AD283" s="17"/>
      <c r="AE283" s="24"/>
      <c r="AF283" s="50"/>
      <c r="AG283" s="50"/>
      <c r="AH283" s="50"/>
      <c r="AI283" s="53"/>
      <c r="AJ283" s="24"/>
      <c r="AK283" s="50"/>
      <c r="AL283" s="16"/>
      <c r="AM283" s="1"/>
      <c r="AN283" s="21" t="str">
        <f t="shared" si="58"/>
        <v>N/A</v>
      </c>
      <c r="AO283" s="18" t="str">
        <f t="shared" si="60"/>
        <v>N</v>
      </c>
      <c r="AP283" s="18" t="str">
        <f t="shared" si="61"/>
        <v>N</v>
      </c>
      <c r="AQ283" s="18" t="str">
        <f t="shared" si="62"/>
        <v>N</v>
      </c>
      <c r="AR283" s="18" t="str">
        <f t="shared" si="63"/>
        <v>N</v>
      </c>
      <c r="AS283" s="18" t="str">
        <f t="shared" si="68"/>
        <v>N</v>
      </c>
      <c r="AT283" s="18" t="str">
        <f t="shared" si="64"/>
        <v>N</v>
      </c>
      <c r="AU283" s="18" t="str">
        <f t="shared" si="65"/>
        <v>N</v>
      </c>
      <c r="AV283" s="22" t="str">
        <f t="shared" si="66"/>
        <v>N</v>
      </c>
      <c r="AW283" s="23" t="str">
        <f t="shared" si="67"/>
        <v>N</v>
      </c>
    </row>
    <row r="284" spans="1:49" ht="15">
      <c r="A284" s="58">
        <f t="shared" si="59"/>
        <v>0</v>
      </c>
      <c r="B284" s="31"/>
      <c r="C284" s="24"/>
      <c r="D284" s="16"/>
      <c r="E284" s="24"/>
      <c r="F284" s="39"/>
      <c r="G284" s="32"/>
      <c r="H284" s="38"/>
      <c r="I284" s="32"/>
      <c r="J284" s="39"/>
      <c r="K284" s="32"/>
      <c r="L284" s="39"/>
      <c r="M284" s="32"/>
      <c r="N284" s="16"/>
      <c r="O284" s="42"/>
      <c r="P284" s="48"/>
      <c r="Q284" s="38"/>
      <c r="R284" s="48"/>
      <c r="S284" s="50"/>
      <c r="T284" s="38"/>
      <c r="U284" s="48"/>
      <c r="V284" s="50"/>
      <c r="W284" s="16"/>
      <c r="X284" s="38"/>
      <c r="Y284" s="32"/>
      <c r="Z284" s="50"/>
      <c r="AA284" s="17"/>
      <c r="AB284" s="24"/>
      <c r="AC284" s="50"/>
      <c r="AD284" s="17"/>
      <c r="AE284" s="24"/>
      <c r="AF284" s="50"/>
      <c r="AG284" s="50"/>
      <c r="AH284" s="50"/>
      <c r="AI284" s="53"/>
      <c r="AJ284" s="24"/>
      <c r="AK284" s="50"/>
      <c r="AL284" s="16"/>
      <c r="AM284" s="1"/>
      <c r="AN284" s="21" t="str">
        <f t="shared" si="58"/>
        <v>N/A</v>
      </c>
      <c r="AO284" s="18" t="str">
        <f t="shared" si="60"/>
        <v>N</v>
      </c>
      <c r="AP284" s="18" t="str">
        <f t="shared" si="61"/>
        <v>N</v>
      </c>
      <c r="AQ284" s="18" t="str">
        <f t="shared" si="62"/>
        <v>N</v>
      </c>
      <c r="AR284" s="18" t="str">
        <f t="shared" si="63"/>
        <v>N</v>
      </c>
      <c r="AS284" s="18" t="str">
        <f t="shared" si="68"/>
        <v>N</v>
      </c>
      <c r="AT284" s="18" t="str">
        <f t="shared" si="64"/>
        <v>N</v>
      </c>
      <c r="AU284" s="18" t="str">
        <f t="shared" si="65"/>
        <v>N</v>
      </c>
      <c r="AV284" s="22" t="str">
        <f t="shared" si="66"/>
        <v>N</v>
      </c>
      <c r="AW284" s="23" t="str">
        <f t="shared" si="67"/>
        <v>N</v>
      </c>
    </row>
    <row r="285" spans="1:49" ht="15">
      <c r="A285" s="58">
        <f t="shared" si="59"/>
        <v>0</v>
      </c>
      <c r="B285" s="31"/>
      <c r="C285" s="24"/>
      <c r="D285" s="16"/>
      <c r="E285" s="24"/>
      <c r="F285" s="39"/>
      <c r="G285" s="32"/>
      <c r="H285" s="38"/>
      <c r="I285" s="32"/>
      <c r="J285" s="39"/>
      <c r="K285" s="32"/>
      <c r="L285" s="39"/>
      <c r="M285" s="32"/>
      <c r="N285" s="16"/>
      <c r="O285" s="42"/>
      <c r="P285" s="48"/>
      <c r="Q285" s="38"/>
      <c r="R285" s="48"/>
      <c r="S285" s="50"/>
      <c r="T285" s="38"/>
      <c r="U285" s="48"/>
      <c r="V285" s="50"/>
      <c r="W285" s="16"/>
      <c r="X285" s="38"/>
      <c r="Y285" s="32"/>
      <c r="Z285" s="50"/>
      <c r="AA285" s="17"/>
      <c r="AB285" s="24"/>
      <c r="AC285" s="50"/>
      <c r="AD285" s="17"/>
      <c r="AE285" s="24"/>
      <c r="AF285" s="50"/>
      <c r="AG285" s="50"/>
      <c r="AH285" s="50"/>
      <c r="AI285" s="53"/>
      <c r="AJ285" s="24"/>
      <c r="AK285" s="50"/>
      <c r="AL285" s="16"/>
      <c r="AM285" s="1"/>
      <c r="AN285" s="21" t="str">
        <f t="shared" si="58"/>
        <v>N/A</v>
      </c>
      <c r="AO285" s="18" t="str">
        <f t="shared" si="60"/>
        <v>N</v>
      </c>
      <c r="AP285" s="18" t="str">
        <f t="shared" si="61"/>
        <v>N</v>
      </c>
      <c r="AQ285" s="18" t="str">
        <f t="shared" si="62"/>
        <v>N</v>
      </c>
      <c r="AR285" s="18" t="str">
        <f t="shared" si="63"/>
        <v>N</v>
      </c>
      <c r="AS285" s="18" t="str">
        <f t="shared" si="68"/>
        <v>N</v>
      </c>
      <c r="AT285" s="18" t="str">
        <f t="shared" si="64"/>
        <v>N</v>
      </c>
      <c r="AU285" s="18" t="str">
        <f t="shared" si="65"/>
        <v>N</v>
      </c>
      <c r="AV285" s="22" t="str">
        <f t="shared" si="66"/>
        <v>N</v>
      </c>
      <c r="AW285" s="23" t="str">
        <f t="shared" si="67"/>
        <v>N</v>
      </c>
    </row>
    <row r="286" spans="1:49" ht="15">
      <c r="A286" s="58">
        <f t="shared" si="59"/>
        <v>0</v>
      </c>
      <c r="B286" s="31"/>
      <c r="C286" s="24"/>
      <c r="D286" s="16"/>
      <c r="E286" s="24"/>
      <c r="F286" s="39"/>
      <c r="G286" s="32"/>
      <c r="H286" s="38"/>
      <c r="I286" s="32"/>
      <c r="J286" s="39"/>
      <c r="K286" s="32"/>
      <c r="L286" s="39"/>
      <c r="M286" s="32"/>
      <c r="N286" s="16"/>
      <c r="O286" s="42"/>
      <c r="P286" s="48"/>
      <c r="Q286" s="38"/>
      <c r="R286" s="48"/>
      <c r="S286" s="50"/>
      <c r="T286" s="38"/>
      <c r="U286" s="48"/>
      <c r="V286" s="50"/>
      <c r="W286" s="16"/>
      <c r="X286" s="38"/>
      <c r="Y286" s="32"/>
      <c r="Z286" s="50"/>
      <c r="AA286" s="17"/>
      <c r="AB286" s="24"/>
      <c r="AC286" s="50"/>
      <c r="AD286" s="17"/>
      <c r="AE286" s="24"/>
      <c r="AF286" s="50"/>
      <c r="AG286" s="50"/>
      <c r="AH286" s="50"/>
      <c r="AI286" s="53"/>
      <c r="AJ286" s="24"/>
      <c r="AK286" s="50"/>
      <c r="AL286" s="16"/>
      <c r="AM286" s="1"/>
      <c r="AN286" s="21" t="str">
        <f t="shared" si="58"/>
        <v>N/A</v>
      </c>
      <c r="AO286" s="18" t="str">
        <f t="shared" si="60"/>
        <v>N</v>
      </c>
      <c r="AP286" s="18" t="str">
        <f t="shared" si="61"/>
        <v>N</v>
      </c>
      <c r="AQ286" s="18" t="str">
        <f t="shared" si="62"/>
        <v>N</v>
      </c>
      <c r="AR286" s="18" t="str">
        <f t="shared" si="63"/>
        <v>N</v>
      </c>
      <c r="AS286" s="18" t="str">
        <f t="shared" si="68"/>
        <v>N</v>
      </c>
      <c r="AT286" s="18" t="str">
        <f t="shared" si="64"/>
        <v>N</v>
      </c>
      <c r="AU286" s="18" t="str">
        <f t="shared" si="65"/>
        <v>N</v>
      </c>
      <c r="AV286" s="22" t="str">
        <f t="shared" si="66"/>
        <v>N</v>
      </c>
      <c r="AW286" s="23" t="str">
        <f t="shared" si="67"/>
        <v>N</v>
      </c>
    </row>
    <row r="287" spans="1:49" ht="15">
      <c r="A287" s="58">
        <f t="shared" si="59"/>
        <v>0</v>
      </c>
      <c r="B287" s="31"/>
      <c r="C287" s="24"/>
      <c r="D287" s="16"/>
      <c r="E287" s="24"/>
      <c r="F287" s="39"/>
      <c r="G287" s="32"/>
      <c r="H287" s="38"/>
      <c r="I287" s="32"/>
      <c r="J287" s="39"/>
      <c r="K287" s="32"/>
      <c r="L287" s="39"/>
      <c r="M287" s="32"/>
      <c r="N287" s="16"/>
      <c r="O287" s="42"/>
      <c r="P287" s="48"/>
      <c r="Q287" s="38"/>
      <c r="R287" s="48"/>
      <c r="S287" s="50"/>
      <c r="T287" s="38"/>
      <c r="U287" s="48"/>
      <c r="V287" s="50"/>
      <c r="W287" s="16"/>
      <c r="X287" s="38"/>
      <c r="Y287" s="32"/>
      <c r="Z287" s="50"/>
      <c r="AA287" s="17"/>
      <c r="AB287" s="24"/>
      <c r="AC287" s="50"/>
      <c r="AD287" s="17"/>
      <c r="AE287" s="24"/>
      <c r="AF287" s="50"/>
      <c r="AG287" s="50"/>
      <c r="AH287" s="50"/>
      <c r="AI287" s="53"/>
      <c r="AJ287" s="24"/>
      <c r="AK287" s="50"/>
      <c r="AL287" s="16"/>
      <c r="AM287" s="1"/>
      <c r="AN287" s="21" t="str">
        <f t="shared" si="58"/>
        <v>N/A</v>
      </c>
      <c r="AO287" s="18" t="str">
        <f t="shared" si="60"/>
        <v>N</v>
      </c>
      <c r="AP287" s="18" t="str">
        <f t="shared" si="61"/>
        <v>N</v>
      </c>
      <c r="AQ287" s="18" t="str">
        <f t="shared" si="62"/>
        <v>N</v>
      </c>
      <c r="AR287" s="18" t="str">
        <f t="shared" si="63"/>
        <v>N</v>
      </c>
      <c r="AS287" s="18" t="str">
        <f t="shared" si="68"/>
        <v>N</v>
      </c>
      <c r="AT287" s="18" t="str">
        <f t="shared" si="64"/>
        <v>N</v>
      </c>
      <c r="AU287" s="18" t="str">
        <f t="shared" si="65"/>
        <v>N</v>
      </c>
      <c r="AV287" s="22" t="str">
        <f t="shared" si="66"/>
        <v>N</v>
      </c>
      <c r="AW287" s="23" t="str">
        <f t="shared" si="67"/>
        <v>N</v>
      </c>
    </row>
    <row r="288" spans="1:49" ht="15">
      <c r="A288" s="58">
        <f t="shared" si="59"/>
        <v>0</v>
      </c>
      <c r="B288" s="31"/>
      <c r="C288" s="24"/>
      <c r="D288" s="16"/>
      <c r="E288" s="24"/>
      <c r="F288" s="39"/>
      <c r="G288" s="32"/>
      <c r="H288" s="38"/>
      <c r="I288" s="32"/>
      <c r="J288" s="39"/>
      <c r="K288" s="32"/>
      <c r="L288" s="39"/>
      <c r="M288" s="32"/>
      <c r="N288" s="16"/>
      <c r="O288" s="42"/>
      <c r="P288" s="48"/>
      <c r="Q288" s="38"/>
      <c r="R288" s="48"/>
      <c r="S288" s="50"/>
      <c r="T288" s="38"/>
      <c r="U288" s="48"/>
      <c r="V288" s="50"/>
      <c r="W288" s="16"/>
      <c r="X288" s="38"/>
      <c r="Y288" s="32"/>
      <c r="Z288" s="50"/>
      <c r="AA288" s="17"/>
      <c r="AB288" s="24"/>
      <c r="AC288" s="50"/>
      <c r="AD288" s="17"/>
      <c r="AE288" s="24"/>
      <c r="AF288" s="50"/>
      <c r="AG288" s="50"/>
      <c r="AH288" s="50"/>
      <c r="AI288" s="53"/>
      <c r="AJ288" s="24"/>
      <c r="AK288" s="50"/>
      <c r="AL288" s="16"/>
      <c r="AM288" s="1"/>
      <c r="AN288" s="21" t="str">
        <f t="shared" si="58"/>
        <v>N/A</v>
      </c>
      <c r="AO288" s="18" t="str">
        <f t="shared" si="60"/>
        <v>N</v>
      </c>
      <c r="AP288" s="18" t="str">
        <f t="shared" si="61"/>
        <v>N</v>
      </c>
      <c r="AQ288" s="18" t="str">
        <f t="shared" si="62"/>
        <v>N</v>
      </c>
      <c r="AR288" s="18" t="str">
        <f t="shared" si="63"/>
        <v>N</v>
      </c>
      <c r="AS288" s="18" t="str">
        <f t="shared" si="68"/>
        <v>N</v>
      </c>
      <c r="AT288" s="18" t="str">
        <f t="shared" si="64"/>
        <v>N</v>
      </c>
      <c r="AU288" s="18" t="str">
        <f t="shared" si="65"/>
        <v>N</v>
      </c>
      <c r="AV288" s="22" t="str">
        <f t="shared" si="66"/>
        <v>N</v>
      </c>
      <c r="AW288" s="23" t="str">
        <f t="shared" si="67"/>
        <v>N</v>
      </c>
    </row>
    <row r="289" spans="1:49" ht="15">
      <c r="A289" s="58">
        <f t="shared" si="59"/>
        <v>0</v>
      </c>
      <c r="B289" s="31"/>
      <c r="C289" s="24"/>
      <c r="D289" s="16"/>
      <c r="E289" s="24"/>
      <c r="F289" s="39"/>
      <c r="G289" s="32"/>
      <c r="H289" s="38"/>
      <c r="I289" s="32"/>
      <c r="J289" s="39"/>
      <c r="K289" s="32"/>
      <c r="L289" s="39"/>
      <c r="M289" s="32"/>
      <c r="N289" s="16"/>
      <c r="O289" s="42"/>
      <c r="P289" s="48"/>
      <c r="Q289" s="38"/>
      <c r="R289" s="48"/>
      <c r="S289" s="50"/>
      <c r="T289" s="38"/>
      <c r="U289" s="48"/>
      <c r="V289" s="50"/>
      <c r="W289" s="16"/>
      <c r="X289" s="38"/>
      <c r="Y289" s="32"/>
      <c r="Z289" s="50"/>
      <c r="AA289" s="17"/>
      <c r="AB289" s="24"/>
      <c r="AC289" s="50"/>
      <c r="AD289" s="17"/>
      <c r="AE289" s="24"/>
      <c r="AF289" s="50"/>
      <c r="AG289" s="50"/>
      <c r="AH289" s="50"/>
      <c r="AI289" s="53"/>
      <c r="AJ289" s="24"/>
      <c r="AK289" s="50"/>
      <c r="AL289" s="16"/>
      <c r="AM289" s="1"/>
      <c r="AN289" s="21" t="str">
        <f t="shared" si="58"/>
        <v>N/A</v>
      </c>
      <c r="AO289" s="18" t="str">
        <f t="shared" si="60"/>
        <v>N</v>
      </c>
      <c r="AP289" s="18" t="str">
        <f t="shared" si="61"/>
        <v>N</v>
      </c>
      <c r="AQ289" s="18" t="str">
        <f t="shared" si="62"/>
        <v>N</v>
      </c>
      <c r="AR289" s="18" t="str">
        <f t="shared" si="63"/>
        <v>N</v>
      </c>
      <c r="AS289" s="18" t="str">
        <f t="shared" si="68"/>
        <v>N</v>
      </c>
      <c r="AT289" s="18" t="str">
        <f t="shared" si="64"/>
        <v>N</v>
      </c>
      <c r="AU289" s="18" t="str">
        <f t="shared" si="65"/>
        <v>N</v>
      </c>
      <c r="AV289" s="22" t="str">
        <f t="shared" si="66"/>
        <v>N</v>
      </c>
      <c r="AW289" s="23" t="str">
        <f t="shared" si="67"/>
        <v>N</v>
      </c>
    </row>
    <row r="290" spans="1:49" ht="15">
      <c r="A290" s="58"/>
      <c r="B290" s="31"/>
      <c r="C290" s="24"/>
      <c r="D290" s="16"/>
      <c r="E290" s="24"/>
      <c r="F290" s="39"/>
      <c r="G290" s="32"/>
      <c r="H290" s="38"/>
      <c r="I290" s="32"/>
      <c r="J290" s="39"/>
      <c r="K290" s="32"/>
      <c r="L290" s="39"/>
      <c r="M290" s="32"/>
      <c r="N290" s="16"/>
      <c r="O290" s="42"/>
      <c r="P290" s="48"/>
      <c r="Q290" s="38"/>
      <c r="R290" s="48"/>
      <c r="S290" s="50"/>
      <c r="T290" s="38"/>
      <c r="U290" s="48"/>
      <c r="V290" s="50"/>
      <c r="W290" s="16"/>
      <c r="X290" s="38"/>
      <c r="Y290" s="32"/>
      <c r="Z290" s="50"/>
      <c r="AA290" s="17"/>
      <c r="AB290" s="24"/>
      <c r="AC290" s="50"/>
      <c r="AD290" s="17"/>
      <c r="AE290" s="24"/>
      <c r="AF290" s="50"/>
      <c r="AG290" s="50"/>
      <c r="AH290" s="50"/>
      <c r="AI290" s="53"/>
      <c r="AJ290" s="24"/>
      <c r="AK290" s="50"/>
      <c r="AL290" s="16"/>
      <c r="AM290" s="1"/>
      <c r="AN290" s="21" t="str">
        <f t="shared" si="58"/>
        <v>N/A</v>
      </c>
      <c r="AO290" s="18" t="str">
        <f t="shared" si="60"/>
        <v>N</v>
      </c>
      <c r="AP290" s="18" t="str">
        <f t="shared" si="61"/>
        <v>N</v>
      </c>
      <c r="AQ290" s="18" t="str">
        <f t="shared" si="62"/>
        <v>N</v>
      </c>
      <c r="AR290" s="18" t="str">
        <f t="shared" si="63"/>
        <v>N</v>
      </c>
      <c r="AS290" s="18" t="str">
        <f t="shared" si="68"/>
        <v>N</v>
      </c>
      <c r="AT290" s="18" t="str">
        <f t="shared" si="64"/>
        <v>N</v>
      </c>
      <c r="AU290" s="18" t="str">
        <f t="shared" si="65"/>
        <v>N</v>
      </c>
      <c r="AV290" s="22" t="str">
        <f t="shared" si="66"/>
        <v>N</v>
      </c>
      <c r="AW290" s="23" t="str">
        <f t="shared" si="67"/>
        <v>N</v>
      </c>
    </row>
    <row r="291" spans="1:49" ht="15">
      <c r="A291" s="58">
        <f t="shared" si="59"/>
        <v>0</v>
      </c>
      <c r="B291" s="31"/>
      <c r="C291" s="24"/>
      <c r="D291" s="16"/>
      <c r="E291" s="24"/>
      <c r="F291" s="39"/>
      <c r="G291" s="32"/>
      <c r="H291" s="38"/>
      <c r="I291" s="32"/>
      <c r="J291" s="39"/>
      <c r="K291" s="32"/>
      <c r="L291" s="39"/>
      <c r="M291" s="32"/>
      <c r="N291" s="16"/>
      <c r="O291" s="42"/>
      <c r="P291" s="48"/>
      <c r="Q291" s="38"/>
      <c r="R291" s="48"/>
      <c r="S291" s="50"/>
      <c r="T291" s="38"/>
      <c r="U291" s="48"/>
      <c r="V291" s="50"/>
      <c r="W291" s="16"/>
      <c r="X291" s="38"/>
      <c r="Y291" s="32"/>
      <c r="Z291" s="50"/>
      <c r="AA291" s="17"/>
      <c r="AB291" s="24"/>
      <c r="AC291" s="50"/>
      <c r="AD291" s="17"/>
      <c r="AE291" s="24"/>
      <c r="AF291" s="50"/>
      <c r="AG291" s="50"/>
      <c r="AH291" s="50"/>
      <c r="AI291" s="53"/>
      <c r="AJ291" s="24"/>
      <c r="AK291" s="50"/>
      <c r="AL291" s="16"/>
      <c r="AM291" s="1"/>
      <c r="AN291" s="21" t="str">
        <f t="shared" si="58"/>
        <v>N/A</v>
      </c>
      <c r="AO291" s="18" t="str">
        <f t="shared" si="60"/>
        <v>N</v>
      </c>
      <c r="AP291" s="18" t="str">
        <f t="shared" si="61"/>
        <v>N</v>
      </c>
      <c r="AQ291" s="18" t="str">
        <f t="shared" si="62"/>
        <v>N</v>
      </c>
      <c r="AR291" s="18" t="str">
        <f t="shared" si="63"/>
        <v>N</v>
      </c>
      <c r="AS291" s="18" t="str">
        <f t="shared" si="68"/>
        <v>N</v>
      </c>
      <c r="AT291" s="18" t="str">
        <f t="shared" si="64"/>
        <v>N</v>
      </c>
      <c r="AU291" s="18" t="str">
        <f t="shared" si="65"/>
        <v>N</v>
      </c>
      <c r="AV291" s="22" t="str">
        <f t="shared" si="66"/>
        <v>N</v>
      </c>
      <c r="AW291" s="23" t="str">
        <f t="shared" si="67"/>
        <v>N</v>
      </c>
    </row>
    <row r="292" spans="1:49" ht="15">
      <c r="A292" s="58">
        <f t="shared" si="59"/>
        <v>0</v>
      </c>
      <c r="B292" s="31"/>
      <c r="C292" s="24"/>
      <c r="D292" s="16"/>
      <c r="E292" s="24"/>
      <c r="F292" s="39"/>
      <c r="G292" s="32"/>
      <c r="H292" s="38"/>
      <c r="I292" s="32"/>
      <c r="J292" s="39"/>
      <c r="K292" s="32"/>
      <c r="L292" s="39"/>
      <c r="M292" s="32"/>
      <c r="N292" s="16"/>
      <c r="O292" s="42"/>
      <c r="P292" s="48"/>
      <c r="Q292" s="38"/>
      <c r="R292" s="48"/>
      <c r="S292" s="50"/>
      <c r="T292" s="38"/>
      <c r="U292" s="48"/>
      <c r="V292" s="50"/>
      <c r="W292" s="16"/>
      <c r="X292" s="38"/>
      <c r="Y292" s="32"/>
      <c r="Z292" s="50"/>
      <c r="AA292" s="17"/>
      <c r="AB292" s="24"/>
      <c r="AC292" s="50"/>
      <c r="AD292" s="17"/>
      <c r="AE292" s="24"/>
      <c r="AF292" s="50"/>
      <c r="AG292" s="50"/>
      <c r="AH292" s="50"/>
      <c r="AI292" s="53"/>
      <c r="AJ292" s="24"/>
      <c r="AK292" s="50"/>
      <c r="AL292" s="16"/>
      <c r="AM292" s="1"/>
      <c r="AN292" s="21" t="str">
        <f t="shared" si="58"/>
        <v>N/A</v>
      </c>
      <c r="AO292" s="18" t="str">
        <f t="shared" si="60"/>
        <v>N</v>
      </c>
      <c r="AP292" s="18" t="str">
        <f t="shared" si="61"/>
        <v>N</v>
      </c>
      <c r="AQ292" s="18" t="str">
        <f t="shared" si="62"/>
        <v>N</v>
      </c>
      <c r="AR292" s="18" t="str">
        <f t="shared" si="63"/>
        <v>N</v>
      </c>
      <c r="AS292" s="18" t="str">
        <f t="shared" si="68"/>
        <v>N</v>
      </c>
      <c r="AT292" s="18" t="str">
        <f t="shared" si="64"/>
        <v>N</v>
      </c>
      <c r="AU292" s="18" t="str">
        <f t="shared" si="65"/>
        <v>N</v>
      </c>
      <c r="AV292" s="22" t="str">
        <f t="shared" si="66"/>
        <v>N</v>
      </c>
      <c r="AW292" s="23" t="str">
        <f t="shared" si="67"/>
        <v>N</v>
      </c>
    </row>
    <row r="293" spans="1:49" ht="15">
      <c r="A293" s="58">
        <f t="shared" si="59"/>
        <v>0</v>
      </c>
      <c r="B293" s="31"/>
      <c r="C293" s="24"/>
      <c r="D293" s="16"/>
      <c r="E293" s="24"/>
      <c r="F293" s="39"/>
      <c r="G293" s="32"/>
      <c r="H293" s="38"/>
      <c r="I293" s="32"/>
      <c r="J293" s="39"/>
      <c r="K293" s="32"/>
      <c r="L293" s="39"/>
      <c r="M293" s="32"/>
      <c r="N293" s="16"/>
      <c r="O293" s="42"/>
      <c r="P293" s="48"/>
      <c r="Q293" s="38"/>
      <c r="R293" s="48"/>
      <c r="S293" s="50"/>
      <c r="T293" s="38"/>
      <c r="U293" s="48"/>
      <c r="V293" s="50"/>
      <c r="W293" s="16"/>
      <c r="X293" s="38"/>
      <c r="Y293" s="32"/>
      <c r="Z293" s="50"/>
      <c r="AA293" s="17"/>
      <c r="AB293" s="24"/>
      <c r="AC293" s="50"/>
      <c r="AD293" s="17"/>
      <c r="AE293" s="24"/>
      <c r="AF293" s="50"/>
      <c r="AG293" s="50"/>
      <c r="AH293" s="50"/>
      <c r="AI293" s="53"/>
      <c r="AJ293" s="24"/>
      <c r="AK293" s="50"/>
      <c r="AL293" s="16"/>
      <c r="AM293" s="1"/>
      <c r="AN293" s="21" t="str">
        <f t="shared" si="58"/>
        <v>N/A</v>
      </c>
      <c r="AO293" s="18" t="str">
        <f t="shared" si="60"/>
        <v>N</v>
      </c>
      <c r="AP293" s="18" t="str">
        <f t="shared" si="61"/>
        <v>N</v>
      </c>
      <c r="AQ293" s="18" t="str">
        <f t="shared" si="62"/>
        <v>N</v>
      </c>
      <c r="AR293" s="18" t="str">
        <f t="shared" si="63"/>
        <v>N</v>
      </c>
      <c r="AS293" s="18" t="str">
        <f t="shared" si="68"/>
        <v>N</v>
      </c>
      <c r="AT293" s="18" t="str">
        <f t="shared" si="64"/>
        <v>N</v>
      </c>
      <c r="AU293" s="18" t="str">
        <f t="shared" si="65"/>
        <v>N</v>
      </c>
      <c r="AV293" s="22" t="str">
        <f t="shared" si="66"/>
        <v>N</v>
      </c>
      <c r="AW293" s="23" t="str">
        <f t="shared" si="67"/>
        <v>N</v>
      </c>
    </row>
    <row r="294" spans="1:49" ht="15">
      <c r="A294" s="58">
        <f t="shared" si="59"/>
        <v>0</v>
      </c>
      <c r="B294" s="31"/>
      <c r="C294" s="24"/>
      <c r="D294" s="16"/>
      <c r="E294" s="24"/>
      <c r="F294" s="39"/>
      <c r="G294" s="32"/>
      <c r="H294" s="38"/>
      <c r="I294" s="32"/>
      <c r="J294" s="39"/>
      <c r="K294" s="32"/>
      <c r="L294" s="39"/>
      <c r="M294" s="32"/>
      <c r="N294" s="16"/>
      <c r="O294" s="42"/>
      <c r="P294" s="48"/>
      <c r="Q294" s="38"/>
      <c r="R294" s="48"/>
      <c r="S294" s="50"/>
      <c r="T294" s="38"/>
      <c r="U294" s="48"/>
      <c r="V294" s="50"/>
      <c r="W294" s="16"/>
      <c r="X294" s="38"/>
      <c r="Y294" s="32"/>
      <c r="Z294" s="50"/>
      <c r="AA294" s="17"/>
      <c r="AB294" s="24"/>
      <c r="AC294" s="50"/>
      <c r="AD294" s="17"/>
      <c r="AE294" s="24"/>
      <c r="AF294" s="50"/>
      <c r="AG294" s="50"/>
      <c r="AH294" s="50"/>
      <c r="AI294" s="53"/>
      <c r="AJ294" s="24"/>
      <c r="AK294" s="50"/>
      <c r="AL294" s="16"/>
      <c r="AM294" s="1"/>
      <c r="AN294" s="21" t="str">
        <f t="shared" si="58"/>
        <v>N/A</v>
      </c>
      <c r="AO294" s="18" t="str">
        <f t="shared" si="60"/>
        <v>N</v>
      </c>
      <c r="AP294" s="18" t="str">
        <f t="shared" si="61"/>
        <v>N</v>
      </c>
      <c r="AQ294" s="18" t="str">
        <f t="shared" si="62"/>
        <v>N</v>
      </c>
      <c r="AR294" s="18" t="str">
        <f t="shared" si="63"/>
        <v>N</v>
      </c>
      <c r="AS294" s="18" t="str">
        <f t="shared" si="68"/>
        <v>N</v>
      </c>
      <c r="AT294" s="18" t="str">
        <f t="shared" si="64"/>
        <v>N</v>
      </c>
      <c r="AU294" s="18" t="str">
        <f t="shared" si="65"/>
        <v>N</v>
      </c>
      <c r="AV294" s="22" t="str">
        <f t="shared" si="66"/>
        <v>N</v>
      </c>
      <c r="AW294" s="23" t="str">
        <f t="shared" si="67"/>
        <v>N</v>
      </c>
    </row>
    <row r="295" spans="1:49" ht="15">
      <c r="A295" s="58">
        <f t="shared" si="59"/>
        <v>0</v>
      </c>
      <c r="B295" s="31"/>
      <c r="C295" s="24"/>
      <c r="D295" s="16"/>
      <c r="E295" s="24"/>
      <c r="F295" s="39"/>
      <c r="G295" s="32"/>
      <c r="H295" s="38"/>
      <c r="I295" s="32"/>
      <c r="J295" s="39"/>
      <c r="K295" s="32"/>
      <c r="L295" s="39"/>
      <c r="M295" s="32"/>
      <c r="N295" s="16"/>
      <c r="O295" s="42"/>
      <c r="P295" s="48"/>
      <c r="Q295" s="38"/>
      <c r="R295" s="48"/>
      <c r="S295" s="50"/>
      <c r="T295" s="38"/>
      <c r="U295" s="48"/>
      <c r="V295" s="50"/>
      <c r="W295" s="16"/>
      <c r="X295" s="38"/>
      <c r="Y295" s="32"/>
      <c r="Z295" s="50"/>
      <c r="AA295" s="17"/>
      <c r="AB295" s="24"/>
      <c r="AC295" s="50"/>
      <c r="AD295" s="17"/>
      <c r="AE295" s="24"/>
      <c r="AF295" s="50"/>
      <c r="AG295" s="50"/>
      <c r="AH295" s="50"/>
      <c r="AI295" s="53"/>
      <c r="AJ295" s="24"/>
      <c r="AK295" s="50"/>
      <c r="AL295" s="16"/>
      <c r="AM295" s="1"/>
      <c r="AN295" s="21" t="str">
        <f t="shared" si="58"/>
        <v>N/A</v>
      </c>
      <c r="AO295" s="18" t="str">
        <f t="shared" si="60"/>
        <v>N</v>
      </c>
      <c r="AP295" s="18" t="str">
        <f t="shared" si="61"/>
        <v>N</v>
      </c>
      <c r="AQ295" s="18" t="str">
        <f t="shared" si="62"/>
        <v>N</v>
      </c>
      <c r="AR295" s="18" t="str">
        <f t="shared" si="63"/>
        <v>N</v>
      </c>
      <c r="AS295" s="18" t="str">
        <f t="shared" si="68"/>
        <v>N</v>
      </c>
      <c r="AT295" s="18" t="str">
        <f t="shared" si="64"/>
        <v>N</v>
      </c>
      <c r="AU295" s="18" t="str">
        <f t="shared" si="65"/>
        <v>N</v>
      </c>
      <c r="AV295" s="22" t="str">
        <f t="shared" si="66"/>
        <v>N</v>
      </c>
      <c r="AW295" s="23" t="str">
        <f t="shared" si="67"/>
        <v>N</v>
      </c>
    </row>
    <row r="296" spans="1:49" ht="15">
      <c r="A296" s="58">
        <f t="shared" si="59"/>
        <v>0</v>
      </c>
      <c r="B296" s="31"/>
      <c r="C296" s="24"/>
      <c r="D296" s="16"/>
      <c r="E296" s="24"/>
      <c r="F296" s="39"/>
      <c r="G296" s="32"/>
      <c r="H296" s="38"/>
      <c r="I296" s="32"/>
      <c r="J296" s="39"/>
      <c r="K296" s="32"/>
      <c r="L296" s="39"/>
      <c r="M296" s="32"/>
      <c r="N296" s="16"/>
      <c r="O296" s="42"/>
      <c r="P296" s="48"/>
      <c r="Q296" s="38"/>
      <c r="R296" s="48"/>
      <c r="S296" s="50"/>
      <c r="T296" s="38"/>
      <c r="U296" s="48"/>
      <c r="V296" s="50"/>
      <c r="W296" s="16"/>
      <c r="X296" s="38"/>
      <c r="Y296" s="32"/>
      <c r="Z296" s="50"/>
      <c r="AA296" s="17"/>
      <c r="AB296" s="24"/>
      <c r="AC296" s="50"/>
      <c r="AD296" s="17"/>
      <c r="AE296" s="24"/>
      <c r="AF296" s="50"/>
      <c r="AG296" s="50"/>
      <c r="AH296" s="50"/>
      <c r="AI296" s="53"/>
      <c r="AJ296" s="24"/>
      <c r="AK296" s="50"/>
      <c r="AL296" s="16"/>
      <c r="AM296" s="1"/>
      <c r="AN296" s="21" t="str">
        <f t="shared" si="58"/>
        <v>N/A</v>
      </c>
      <c r="AO296" s="18" t="str">
        <f t="shared" si="60"/>
        <v>N</v>
      </c>
      <c r="AP296" s="18" t="str">
        <f t="shared" si="61"/>
        <v>N</v>
      </c>
      <c r="AQ296" s="18" t="str">
        <f t="shared" si="62"/>
        <v>N</v>
      </c>
      <c r="AR296" s="18" t="str">
        <f t="shared" si="63"/>
        <v>N</v>
      </c>
      <c r="AS296" s="18" t="str">
        <f t="shared" si="68"/>
        <v>N</v>
      </c>
      <c r="AT296" s="18" t="str">
        <f t="shared" si="64"/>
        <v>N</v>
      </c>
      <c r="AU296" s="18" t="str">
        <f t="shared" si="65"/>
        <v>N</v>
      </c>
      <c r="AV296" s="22" t="str">
        <f t="shared" si="66"/>
        <v>N</v>
      </c>
      <c r="AW296" s="23" t="str">
        <f t="shared" si="67"/>
        <v>N</v>
      </c>
    </row>
    <row r="297" spans="1:49" ht="15">
      <c r="A297" s="58">
        <f t="shared" si="59"/>
        <v>0</v>
      </c>
      <c r="B297" s="31"/>
      <c r="C297" s="24"/>
      <c r="D297" s="16"/>
      <c r="E297" s="24"/>
      <c r="F297" s="39"/>
      <c r="G297" s="32"/>
      <c r="H297" s="38"/>
      <c r="I297" s="32"/>
      <c r="J297" s="39"/>
      <c r="K297" s="32"/>
      <c r="L297" s="39"/>
      <c r="M297" s="32"/>
      <c r="N297" s="16"/>
      <c r="O297" s="42"/>
      <c r="P297" s="48"/>
      <c r="Q297" s="38"/>
      <c r="R297" s="48"/>
      <c r="S297" s="50"/>
      <c r="T297" s="38"/>
      <c r="U297" s="48"/>
      <c r="V297" s="50"/>
      <c r="W297" s="16"/>
      <c r="X297" s="38"/>
      <c r="Y297" s="32"/>
      <c r="Z297" s="50"/>
      <c r="AA297" s="17"/>
      <c r="AB297" s="24"/>
      <c r="AC297" s="50"/>
      <c r="AD297" s="17"/>
      <c r="AE297" s="24"/>
      <c r="AF297" s="50"/>
      <c r="AG297" s="50"/>
      <c r="AH297" s="50"/>
      <c r="AI297" s="53"/>
      <c r="AJ297" s="24"/>
      <c r="AK297" s="50"/>
      <c r="AL297" s="16"/>
      <c r="AM297" s="1"/>
      <c r="AN297" s="21" t="str">
        <f t="shared" si="58"/>
        <v>N/A</v>
      </c>
      <c r="AO297" s="18" t="str">
        <f t="shared" si="60"/>
        <v>N</v>
      </c>
      <c r="AP297" s="18" t="str">
        <f t="shared" si="61"/>
        <v>N</v>
      </c>
      <c r="AQ297" s="18" t="str">
        <f t="shared" si="62"/>
        <v>N</v>
      </c>
      <c r="AR297" s="18" t="str">
        <f t="shared" si="63"/>
        <v>N</v>
      </c>
      <c r="AS297" s="18" t="str">
        <f t="shared" si="68"/>
        <v>N</v>
      </c>
      <c r="AT297" s="18" t="str">
        <f t="shared" si="64"/>
        <v>N</v>
      </c>
      <c r="AU297" s="18" t="str">
        <f t="shared" si="65"/>
        <v>N</v>
      </c>
      <c r="AV297" s="22" t="str">
        <f t="shared" si="66"/>
        <v>N</v>
      </c>
      <c r="AW297" s="23" t="str">
        <f t="shared" si="67"/>
        <v>N</v>
      </c>
    </row>
    <row r="298" spans="1:49" ht="15">
      <c r="A298" s="58">
        <f t="shared" si="59"/>
        <v>0</v>
      </c>
      <c r="B298" s="31"/>
      <c r="C298" s="24"/>
      <c r="D298" s="16"/>
      <c r="E298" s="24"/>
      <c r="F298" s="39"/>
      <c r="G298" s="32"/>
      <c r="H298" s="38"/>
      <c r="I298" s="32"/>
      <c r="J298" s="39"/>
      <c r="K298" s="32"/>
      <c r="L298" s="39"/>
      <c r="M298" s="32"/>
      <c r="N298" s="16"/>
      <c r="O298" s="42"/>
      <c r="P298" s="48"/>
      <c r="Q298" s="38"/>
      <c r="R298" s="48"/>
      <c r="S298" s="50"/>
      <c r="T298" s="38"/>
      <c r="U298" s="48"/>
      <c r="V298" s="50"/>
      <c r="W298" s="16"/>
      <c r="X298" s="38"/>
      <c r="Y298" s="32"/>
      <c r="Z298" s="50"/>
      <c r="AA298" s="17"/>
      <c r="AB298" s="24"/>
      <c r="AC298" s="50"/>
      <c r="AD298" s="17"/>
      <c r="AE298" s="24"/>
      <c r="AF298" s="50"/>
      <c r="AG298" s="50"/>
      <c r="AH298" s="50"/>
      <c r="AI298" s="53"/>
      <c r="AJ298" s="24"/>
      <c r="AK298" s="50"/>
      <c r="AL298" s="16"/>
      <c r="AM298" s="1"/>
      <c r="AN298" s="21" t="str">
        <f t="shared" si="58"/>
        <v>N/A</v>
      </c>
      <c r="AO298" s="18" t="str">
        <f t="shared" si="60"/>
        <v>N</v>
      </c>
      <c r="AP298" s="18" t="str">
        <f t="shared" si="61"/>
        <v>N</v>
      </c>
      <c r="AQ298" s="18" t="str">
        <f t="shared" si="62"/>
        <v>N</v>
      </c>
      <c r="AR298" s="18" t="str">
        <f t="shared" si="63"/>
        <v>N</v>
      </c>
      <c r="AS298" s="18" t="str">
        <f t="shared" si="68"/>
        <v>N</v>
      </c>
      <c r="AT298" s="18" t="str">
        <f t="shared" si="64"/>
        <v>N</v>
      </c>
      <c r="AU298" s="18" t="str">
        <f t="shared" si="65"/>
        <v>N</v>
      </c>
      <c r="AV298" s="22" t="str">
        <f t="shared" si="66"/>
        <v>N</v>
      </c>
      <c r="AW298" s="23" t="str">
        <f t="shared" si="67"/>
        <v>N</v>
      </c>
    </row>
    <row r="299" spans="1:49" ht="15">
      <c r="A299" s="58">
        <f t="shared" si="59"/>
        <v>0</v>
      </c>
      <c r="B299" s="31"/>
      <c r="C299" s="24"/>
      <c r="D299" s="16"/>
      <c r="E299" s="24"/>
      <c r="F299" s="39"/>
      <c r="G299" s="32"/>
      <c r="H299" s="38"/>
      <c r="I299" s="32"/>
      <c r="J299" s="39"/>
      <c r="K299" s="32"/>
      <c r="L299" s="39"/>
      <c r="M299" s="32"/>
      <c r="N299" s="16"/>
      <c r="O299" s="42"/>
      <c r="P299" s="48"/>
      <c r="Q299" s="38"/>
      <c r="R299" s="48"/>
      <c r="S299" s="50"/>
      <c r="T299" s="38"/>
      <c r="U299" s="48"/>
      <c r="V299" s="50"/>
      <c r="W299" s="16"/>
      <c r="X299" s="38"/>
      <c r="Y299" s="32"/>
      <c r="Z299" s="50"/>
      <c r="AA299" s="17"/>
      <c r="AB299" s="24"/>
      <c r="AC299" s="50"/>
      <c r="AD299" s="17"/>
      <c r="AE299" s="24"/>
      <c r="AF299" s="50"/>
      <c r="AG299" s="50"/>
      <c r="AH299" s="50"/>
      <c r="AI299" s="53"/>
      <c r="AJ299" s="24"/>
      <c r="AK299" s="50"/>
      <c r="AL299" s="16"/>
      <c r="AM299" s="1"/>
      <c r="AN299" s="21" t="str">
        <f t="shared" si="58"/>
        <v>N/A</v>
      </c>
      <c r="AO299" s="18" t="str">
        <f t="shared" si="60"/>
        <v>N</v>
      </c>
      <c r="AP299" s="18" t="str">
        <f t="shared" si="61"/>
        <v>N</v>
      </c>
      <c r="AQ299" s="18" t="str">
        <f t="shared" si="62"/>
        <v>N</v>
      </c>
      <c r="AR299" s="18" t="str">
        <f t="shared" si="63"/>
        <v>N</v>
      </c>
      <c r="AS299" s="18" t="str">
        <f t="shared" si="68"/>
        <v>N</v>
      </c>
      <c r="AT299" s="18" t="str">
        <f t="shared" si="64"/>
        <v>N</v>
      </c>
      <c r="AU299" s="18" t="str">
        <f t="shared" si="65"/>
        <v>N</v>
      </c>
      <c r="AV299" s="22" t="str">
        <f t="shared" si="66"/>
        <v>N</v>
      </c>
      <c r="AW299" s="23" t="str">
        <f t="shared" si="67"/>
        <v>N</v>
      </c>
    </row>
    <row r="300" spans="1:49" ht="15">
      <c r="A300" s="58">
        <f t="shared" si="59"/>
        <v>0</v>
      </c>
      <c r="B300" s="31"/>
      <c r="C300" s="24"/>
      <c r="D300" s="16"/>
      <c r="E300" s="24"/>
      <c r="F300" s="39"/>
      <c r="G300" s="32"/>
      <c r="H300" s="38"/>
      <c r="I300" s="32"/>
      <c r="J300" s="39"/>
      <c r="K300" s="32"/>
      <c r="L300" s="39"/>
      <c r="M300" s="32"/>
      <c r="N300" s="16"/>
      <c r="O300" s="42"/>
      <c r="P300" s="48"/>
      <c r="Q300" s="38"/>
      <c r="R300" s="48"/>
      <c r="S300" s="50"/>
      <c r="T300" s="38"/>
      <c r="U300" s="48"/>
      <c r="V300" s="50"/>
      <c r="W300" s="16"/>
      <c r="X300" s="38"/>
      <c r="Y300" s="32"/>
      <c r="Z300" s="50"/>
      <c r="AA300" s="17"/>
      <c r="AB300" s="24"/>
      <c r="AC300" s="50"/>
      <c r="AD300" s="17"/>
      <c r="AE300" s="24"/>
      <c r="AF300" s="50"/>
      <c r="AG300" s="50"/>
      <c r="AH300" s="50"/>
      <c r="AI300" s="53"/>
      <c r="AJ300" s="24"/>
      <c r="AK300" s="50"/>
      <c r="AL300" s="16"/>
      <c r="AM300" s="1"/>
      <c r="AN300" s="21" t="str">
        <f t="shared" si="58"/>
        <v>N/A</v>
      </c>
      <c r="AO300" s="18" t="str">
        <f t="shared" si="60"/>
        <v>N</v>
      </c>
      <c r="AP300" s="18" t="str">
        <f t="shared" si="61"/>
        <v>N</v>
      </c>
      <c r="AQ300" s="18" t="str">
        <f t="shared" si="62"/>
        <v>N</v>
      </c>
      <c r="AR300" s="18" t="str">
        <f t="shared" si="63"/>
        <v>N</v>
      </c>
      <c r="AS300" s="18" t="str">
        <f t="shared" si="68"/>
        <v>N</v>
      </c>
      <c r="AT300" s="18" t="str">
        <f t="shared" si="64"/>
        <v>N</v>
      </c>
      <c r="AU300" s="18" t="str">
        <f t="shared" si="65"/>
        <v>N</v>
      </c>
      <c r="AV300" s="22" t="str">
        <f t="shared" si="66"/>
        <v>N</v>
      </c>
      <c r="AW300" s="23" t="str">
        <f t="shared" si="67"/>
        <v>N</v>
      </c>
    </row>
    <row r="301" spans="1:49" ht="15">
      <c r="A301" s="58">
        <f t="shared" si="59"/>
        <v>0</v>
      </c>
      <c r="B301" s="31"/>
      <c r="C301" s="24"/>
      <c r="D301" s="16"/>
      <c r="E301" s="24"/>
      <c r="F301" s="39"/>
      <c r="G301" s="32"/>
      <c r="H301" s="38"/>
      <c r="I301" s="32"/>
      <c r="J301" s="39"/>
      <c r="K301" s="32"/>
      <c r="L301" s="39"/>
      <c r="M301" s="32"/>
      <c r="N301" s="16"/>
      <c r="O301" s="42"/>
      <c r="P301" s="48"/>
      <c r="Q301" s="38"/>
      <c r="R301" s="48"/>
      <c r="S301" s="50"/>
      <c r="T301" s="38"/>
      <c r="U301" s="48"/>
      <c r="V301" s="50"/>
      <c r="W301" s="16"/>
      <c r="X301" s="38"/>
      <c r="Y301" s="32"/>
      <c r="Z301" s="50"/>
      <c r="AA301" s="17"/>
      <c r="AB301" s="24"/>
      <c r="AC301" s="50"/>
      <c r="AD301" s="17"/>
      <c r="AE301" s="24"/>
      <c r="AF301" s="50"/>
      <c r="AG301" s="50"/>
      <c r="AH301" s="50"/>
      <c r="AI301" s="53"/>
      <c r="AJ301" s="24"/>
      <c r="AK301" s="50"/>
      <c r="AL301" s="16"/>
      <c r="AM301" s="1"/>
      <c r="AN301" s="21" t="str">
        <f t="shared" si="58"/>
        <v>N/A</v>
      </c>
      <c r="AO301" s="18" t="str">
        <f t="shared" si="60"/>
        <v>N</v>
      </c>
      <c r="AP301" s="18" t="str">
        <f t="shared" si="61"/>
        <v>N</v>
      </c>
      <c r="AQ301" s="18" t="str">
        <f t="shared" si="62"/>
        <v>N</v>
      </c>
      <c r="AR301" s="18" t="str">
        <f t="shared" si="63"/>
        <v>N</v>
      </c>
      <c r="AS301" s="18" t="str">
        <f t="shared" si="68"/>
        <v>N</v>
      </c>
      <c r="AT301" s="18" t="str">
        <f t="shared" si="64"/>
        <v>N</v>
      </c>
      <c r="AU301" s="18" t="str">
        <f t="shared" si="65"/>
        <v>N</v>
      </c>
      <c r="AV301" s="22" t="str">
        <f t="shared" si="66"/>
        <v>N</v>
      </c>
      <c r="AW301" s="23" t="str">
        <f t="shared" si="67"/>
        <v>N</v>
      </c>
    </row>
    <row r="302" spans="1:49" ht="15">
      <c r="A302" s="58">
        <f t="shared" si="59"/>
        <v>0</v>
      </c>
      <c r="B302" s="31"/>
      <c r="C302" s="24"/>
      <c r="D302" s="16"/>
      <c r="E302" s="24"/>
      <c r="F302" s="39"/>
      <c r="G302" s="32"/>
      <c r="H302" s="38"/>
      <c r="I302" s="32"/>
      <c r="J302" s="39"/>
      <c r="K302" s="32"/>
      <c r="L302" s="39"/>
      <c r="M302" s="32"/>
      <c r="N302" s="16"/>
      <c r="O302" s="42"/>
      <c r="P302" s="48"/>
      <c r="Q302" s="38"/>
      <c r="R302" s="48"/>
      <c r="S302" s="50"/>
      <c r="T302" s="38"/>
      <c r="U302" s="48"/>
      <c r="V302" s="50"/>
      <c r="W302" s="16"/>
      <c r="X302" s="38"/>
      <c r="Y302" s="32"/>
      <c r="Z302" s="50"/>
      <c r="AA302" s="17"/>
      <c r="AB302" s="24"/>
      <c r="AC302" s="50"/>
      <c r="AD302" s="17"/>
      <c r="AE302" s="24"/>
      <c r="AF302" s="50"/>
      <c r="AG302" s="50"/>
      <c r="AH302" s="50"/>
      <c r="AI302" s="53"/>
      <c r="AJ302" s="24"/>
      <c r="AK302" s="50"/>
      <c r="AL302" s="16"/>
      <c r="AM302" s="1"/>
      <c r="AN302" s="21" t="str">
        <f t="shared" si="58"/>
        <v>N/A</v>
      </c>
      <c r="AO302" s="18" t="str">
        <f t="shared" si="60"/>
        <v>N</v>
      </c>
      <c r="AP302" s="18" t="str">
        <f t="shared" si="61"/>
        <v>N</v>
      </c>
      <c r="AQ302" s="18" t="str">
        <f t="shared" si="62"/>
        <v>N</v>
      </c>
      <c r="AR302" s="18" t="str">
        <f t="shared" si="63"/>
        <v>N</v>
      </c>
      <c r="AS302" s="18" t="str">
        <f t="shared" si="68"/>
        <v>N</v>
      </c>
      <c r="AT302" s="18" t="str">
        <f t="shared" si="64"/>
        <v>N</v>
      </c>
      <c r="AU302" s="18" t="str">
        <f t="shared" si="65"/>
        <v>N</v>
      </c>
      <c r="AV302" s="22" t="str">
        <f t="shared" si="66"/>
        <v>N</v>
      </c>
      <c r="AW302" s="23" t="str">
        <f t="shared" si="67"/>
        <v>N</v>
      </c>
    </row>
    <row r="303" spans="1:49" ht="15">
      <c r="A303" s="58">
        <f t="shared" ref="A303:A304" si="69">IF(B303&gt;0,(ROW(A303)-6),0)</f>
        <v>0</v>
      </c>
      <c r="B303" s="31"/>
      <c r="C303" s="24"/>
      <c r="D303" s="16"/>
      <c r="E303" s="24"/>
      <c r="F303" s="39"/>
      <c r="G303" s="32"/>
      <c r="H303" s="38"/>
      <c r="I303" s="32"/>
      <c r="J303" s="39"/>
      <c r="K303" s="32"/>
      <c r="L303" s="39"/>
      <c r="M303" s="32"/>
      <c r="N303" s="16"/>
      <c r="O303" s="42"/>
      <c r="P303" s="48"/>
      <c r="Q303" s="38"/>
      <c r="R303" s="48"/>
      <c r="S303" s="50"/>
      <c r="T303" s="38"/>
      <c r="U303" s="48"/>
      <c r="V303" s="50"/>
      <c r="W303" s="16"/>
      <c r="X303" s="38"/>
      <c r="Y303" s="32"/>
      <c r="Z303" s="50"/>
      <c r="AA303" s="17"/>
      <c r="AB303" s="24"/>
      <c r="AC303" s="50"/>
      <c r="AD303" s="17"/>
      <c r="AE303" s="24"/>
      <c r="AF303" s="50"/>
      <c r="AG303" s="50"/>
      <c r="AH303" s="50"/>
      <c r="AI303" s="53"/>
      <c r="AJ303" s="24"/>
      <c r="AK303" s="50"/>
      <c r="AL303" s="16"/>
      <c r="AM303" s="1"/>
      <c r="AN303" s="21" t="str">
        <f t="shared" ref="AN303:AN304" si="70">IF(AND(AND(AP303="OK",AQ303="OK",AR303="OK",AS303="OK"),AND(AT303="OK",AU303="OK",AV303="OK",AW303="OK")),"Finished",IF(AND(AND(AP303="N",AQ303="N",AR303="N",AS303="N"),AND(AT303="N",AU303="N",AV303="N",AW303="N")),"N/A","Unfinished"))</f>
        <v>N/A</v>
      </c>
      <c r="AO303" s="18" t="str">
        <f t="shared" ref="AO303:AO304" si="71">IF(A303=0,"N",A303)</f>
        <v>N</v>
      </c>
      <c r="AP303" s="18" t="str">
        <f t="shared" ref="AP303:AP304" si="72">IF(ISBLANK(B303),"N","OK")</f>
        <v>N</v>
      </c>
      <c r="AQ303" s="18" t="str">
        <f t="shared" ref="AQ303:AQ304" si="73">IF((C303+D303)=0,"N","OK")</f>
        <v>N</v>
      </c>
      <c r="AR303" s="18" t="str">
        <f t="shared" ref="AR303:AR304" si="74">IF(AND(OR(E303=1,SUM(F303:N303)&gt;=3),OR(AND(F303=1,(SUM(G303:N303)&gt;0)),AND(F303=0,(SUM(G303:N303)=0)))),"OK","N")</f>
        <v>N</v>
      </c>
      <c r="AS303" s="18" t="str">
        <f t="shared" ref="AS303:AS304" si="75">IF(SUM(O303:W303)&gt;0,(IF(OR((O303+ABS(P303-O303)+ABS(Q303-P303)+ABS(R303-Q303)+ABS(S303-R303)+ABS(T303-S303)+ABS(U303-T303)+ABS(V303-U303)+ABS(W303-V303)+W303)=2,(O303+ABS(P303-O303)+ABS(Q303-P303)+ABS(R303-Q303)+ABS(S303-R303)+ABS(T303-S303)+ABS(U303-T303)+ABS(V303-U303)+ABS(W303-V303)+W303)=0),"OK","N")),"N")</f>
        <v>N</v>
      </c>
      <c r="AT303" s="18" t="str">
        <f t="shared" ref="AT303:AT304" si="76">IF(SUM(X303:AA303)&gt;0,"OK","N")</f>
        <v>N</v>
      </c>
      <c r="AU303" s="18" t="str">
        <f t="shared" ref="AU303:AU304" si="77">IF(SUM(AB303:AD303)&gt;0,"OK","N")</f>
        <v>N</v>
      </c>
      <c r="AV303" s="22" t="str">
        <f t="shared" ref="AV303:AV304" si="78">IF(SUM(AE303:AI303)&gt;0,(IF(OR((AE303+ABS(AF303-AE303)+ABS(AG303-AF303)+ABS(AH303-AG303)+ABS(AI303-AH303)+AI303)=2,(AE303+ABS(AF303-AE303)+ABS(AG303-AF303)+ABS(AH303-AG303)+ABS(AI303-AH303)+AI303)=0),"OK","N")),"N")</f>
        <v>N</v>
      </c>
      <c r="AW303" s="23" t="str">
        <f t="shared" ref="AW303:AW304" si="79">IF(SUM(AJ303:AL303)&gt;0,"OK","N")</f>
        <v>N</v>
      </c>
    </row>
    <row r="304" spans="1:49" ht="15">
      <c r="A304" s="58">
        <f t="shared" si="69"/>
        <v>0</v>
      </c>
      <c r="B304" s="31"/>
      <c r="C304" s="24"/>
      <c r="D304" s="16"/>
      <c r="E304" s="24"/>
      <c r="F304" s="39"/>
      <c r="G304" s="32"/>
      <c r="H304" s="38"/>
      <c r="I304" s="32"/>
      <c r="J304" s="39"/>
      <c r="K304" s="32"/>
      <c r="L304" s="39"/>
      <c r="M304" s="32"/>
      <c r="N304" s="16"/>
      <c r="O304" s="42"/>
      <c r="P304" s="48"/>
      <c r="Q304" s="38"/>
      <c r="R304" s="48"/>
      <c r="S304" s="50"/>
      <c r="T304" s="38"/>
      <c r="U304" s="48"/>
      <c r="V304" s="50"/>
      <c r="W304" s="16"/>
      <c r="X304" s="38"/>
      <c r="Y304" s="32"/>
      <c r="Z304" s="50"/>
      <c r="AA304" s="17"/>
      <c r="AB304" s="24"/>
      <c r="AC304" s="50"/>
      <c r="AD304" s="17"/>
      <c r="AE304" s="24"/>
      <c r="AF304" s="50"/>
      <c r="AG304" s="50"/>
      <c r="AH304" s="50"/>
      <c r="AI304" s="53"/>
      <c r="AJ304" s="24"/>
      <c r="AK304" s="50"/>
      <c r="AL304" s="16"/>
      <c r="AM304" s="1"/>
      <c r="AN304" s="21" t="str">
        <f t="shared" si="70"/>
        <v>N/A</v>
      </c>
      <c r="AO304" s="18" t="str">
        <f t="shared" si="71"/>
        <v>N</v>
      </c>
      <c r="AP304" s="18" t="str">
        <f t="shared" si="72"/>
        <v>N</v>
      </c>
      <c r="AQ304" s="18" t="str">
        <f t="shared" si="73"/>
        <v>N</v>
      </c>
      <c r="AR304" s="18" t="str">
        <f t="shared" si="74"/>
        <v>N</v>
      </c>
      <c r="AS304" s="18" t="str">
        <f t="shared" si="75"/>
        <v>N</v>
      </c>
      <c r="AT304" s="18" t="str">
        <f t="shared" si="76"/>
        <v>N</v>
      </c>
      <c r="AU304" s="18" t="str">
        <f t="shared" si="77"/>
        <v>N</v>
      </c>
      <c r="AV304" s="22" t="str">
        <f t="shared" si="78"/>
        <v>N</v>
      </c>
      <c r="AW304" s="23" t="str">
        <f t="shared" si="79"/>
        <v>N</v>
      </c>
    </row>
    <row r="305" spans="1:49" ht="15">
      <c r="A305" s="58">
        <f t="shared" si="59"/>
        <v>0</v>
      </c>
      <c r="B305" s="31"/>
      <c r="C305" s="24"/>
      <c r="D305" s="16"/>
      <c r="E305" s="24"/>
      <c r="F305" s="39"/>
      <c r="G305" s="32"/>
      <c r="H305" s="38"/>
      <c r="I305" s="32"/>
      <c r="J305" s="39"/>
      <c r="K305" s="32"/>
      <c r="L305" s="39"/>
      <c r="M305" s="32"/>
      <c r="N305" s="16"/>
      <c r="O305" s="42"/>
      <c r="P305" s="48"/>
      <c r="Q305" s="38"/>
      <c r="R305" s="48"/>
      <c r="S305" s="50"/>
      <c r="T305" s="38"/>
      <c r="U305" s="48"/>
      <c r="V305" s="50"/>
      <c r="W305" s="16"/>
      <c r="X305" s="38"/>
      <c r="Y305" s="32"/>
      <c r="Z305" s="50"/>
      <c r="AA305" s="17"/>
      <c r="AB305" s="24"/>
      <c r="AC305" s="50"/>
      <c r="AD305" s="17"/>
      <c r="AE305" s="24"/>
      <c r="AF305" s="50"/>
      <c r="AG305" s="50"/>
      <c r="AH305" s="50"/>
      <c r="AI305" s="53"/>
      <c r="AJ305" s="24"/>
      <c r="AK305" s="50"/>
      <c r="AL305" s="16"/>
      <c r="AM305" s="1"/>
      <c r="AN305" s="21" t="str">
        <f t="shared" si="58"/>
        <v>N/A</v>
      </c>
      <c r="AO305" s="22" t="str">
        <f t="shared" si="60"/>
        <v>N</v>
      </c>
      <c r="AP305" s="18" t="str">
        <f t="shared" si="61"/>
        <v>N</v>
      </c>
      <c r="AQ305" s="18" t="str">
        <f t="shared" si="62"/>
        <v>N</v>
      </c>
      <c r="AR305" s="18" t="str">
        <f t="shared" si="63"/>
        <v>N</v>
      </c>
      <c r="AS305" s="18" t="str">
        <f t="shared" si="68"/>
        <v>N</v>
      </c>
      <c r="AT305" s="18" t="str">
        <f t="shared" si="64"/>
        <v>N</v>
      </c>
      <c r="AU305" s="18" t="str">
        <f t="shared" si="65"/>
        <v>N</v>
      </c>
      <c r="AV305" s="22" t="str">
        <f t="shared" si="66"/>
        <v>N</v>
      </c>
      <c r="AW305" s="23" t="str">
        <f t="shared" si="67"/>
        <v>N</v>
      </c>
    </row>
    <row r="306" spans="1:49" ht="15.4" thickBot="1">
      <c r="A306" s="58">
        <f t="shared" si="19"/>
        <v>0</v>
      </c>
      <c r="B306" s="31"/>
      <c r="C306" s="24"/>
      <c r="D306" s="16"/>
      <c r="E306" s="24"/>
      <c r="F306" s="39"/>
      <c r="G306" s="32"/>
      <c r="H306" s="38"/>
      <c r="I306" s="32"/>
      <c r="J306" s="39"/>
      <c r="K306" s="32"/>
      <c r="L306" s="39"/>
      <c r="M306" s="32"/>
      <c r="N306" s="16"/>
      <c r="O306" s="42"/>
      <c r="P306" s="48"/>
      <c r="Q306" s="38"/>
      <c r="R306" s="48"/>
      <c r="S306" s="50"/>
      <c r="T306" s="38"/>
      <c r="U306" s="48"/>
      <c r="V306" s="50"/>
      <c r="W306" s="16"/>
      <c r="X306" s="38"/>
      <c r="Y306" s="32"/>
      <c r="Z306" s="50"/>
      <c r="AA306" s="17"/>
      <c r="AB306" s="24"/>
      <c r="AC306" s="50"/>
      <c r="AD306" s="17"/>
      <c r="AE306" s="24"/>
      <c r="AF306" s="50"/>
      <c r="AG306" s="50"/>
      <c r="AH306" s="50"/>
      <c r="AI306" s="53"/>
      <c r="AJ306" s="24"/>
      <c r="AK306" s="50"/>
      <c r="AL306" s="16"/>
      <c r="AM306" s="1"/>
      <c r="AN306" s="35" t="str">
        <f t="shared" si="18"/>
        <v>N/A</v>
      </c>
      <c r="AO306" s="36" t="str">
        <f t="shared" si="22"/>
        <v>N</v>
      </c>
      <c r="AP306" s="36" t="str">
        <f t="shared" si="23"/>
        <v>N</v>
      </c>
      <c r="AQ306" s="36" t="str">
        <f t="shared" si="24"/>
        <v>N</v>
      </c>
      <c r="AR306" s="52" t="str">
        <f t="shared" si="20"/>
        <v>N</v>
      </c>
      <c r="AS306" s="52" t="str">
        <f t="shared" si="25"/>
        <v>N</v>
      </c>
      <c r="AT306" s="36" t="str">
        <f t="shared" si="26"/>
        <v>N</v>
      </c>
      <c r="AU306" s="52" t="str">
        <f t="shared" si="27"/>
        <v>N</v>
      </c>
      <c r="AV306" s="52" t="str">
        <f t="shared" si="21"/>
        <v>N</v>
      </c>
      <c r="AW306" s="23" t="str">
        <f t="shared" si="28"/>
        <v>N</v>
      </c>
    </row>
    <row r="307" spans="1:49" ht="15.4" thickBot="1">
      <c r="A307" s="9" t="s">
        <v>86</v>
      </c>
      <c r="B307" s="11"/>
      <c r="C307" s="25"/>
      <c r="D307" s="12"/>
      <c r="E307" s="26"/>
      <c r="F307" s="40"/>
      <c r="G307" s="33"/>
      <c r="H307" s="41"/>
      <c r="I307" s="33"/>
      <c r="J307" s="40"/>
      <c r="K307" s="33"/>
      <c r="L307" s="40"/>
      <c r="M307" s="33"/>
      <c r="N307" s="44"/>
      <c r="O307" s="46"/>
      <c r="P307" s="49"/>
      <c r="Q307" s="47"/>
      <c r="R307" s="49"/>
      <c r="S307" s="51"/>
      <c r="T307" s="47"/>
      <c r="U307" s="49"/>
      <c r="V307" s="51"/>
      <c r="W307" s="45"/>
      <c r="X307" s="43"/>
      <c r="Y307" s="34"/>
      <c r="Z307" s="27"/>
      <c r="AA307" s="13"/>
      <c r="AB307" s="28"/>
      <c r="AC307" s="29"/>
      <c r="AD307" s="14"/>
      <c r="AE307" s="54"/>
      <c r="AF307" s="55"/>
      <c r="AG307" s="55"/>
      <c r="AH307" s="55"/>
      <c r="AI307" s="56"/>
      <c r="AJ307" s="57"/>
      <c r="AK307" s="30"/>
      <c r="AL307" s="15"/>
      <c r="AM307" s="1"/>
      <c r="AN307" s="22"/>
      <c r="AO307" s="18"/>
      <c r="AP307" s="18"/>
      <c r="AQ307" s="18"/>
      <c r="AR307" s="18"/>
      <c r="AS307" s="18"/>
      <c r="AT307" s="18"/>
      <c r="AU307" s="18"/>
      <c r="AV307" s="22"/>
      <c r="AW307" s="20"/>
    </row>
  </sheetData>
  <sheetProtection algorithmName="SHA-512" hashValue="70TkmntSpFziHALKjBwZ+sb+gGXXB6sl7U6ReB5/WVrk5qE7gjWkjd5H0JeaiEUGKrxb9pXSH8HXyXorXCl05A==" saltValue="47gwSPQa5VCjplMeMqKHwg==" spinCount="100000" sheet="1" objects="1" scenarios="1"/>
  <dataConsolidate/>
  <mergeCells count="41">
    <mergeCell ref="AU5:AU6"/>
    <mergeCell ref="AV5:AV6"/>
    <mergeCell ref="AW5:AW6"/>
    <mergeCell ref="AP5:AP6"/>
    <mergeCell ref="AN5:AN6"/>
    <mergeCell ref="AQ5:AQ6"/>
    <mergeCell ref="AR5:AR6"/>
    <mergeCell ref="AS5:AS6"/>
    <mergeCell ref="AT5:AT6"/>
    <mergeCell ref="AO5:AO6"/>
    <mergeCell ref="M1:M2"/>
    <mergeCell ref="I4:J4"/>
    <mergeCell ref="K1:L2"/>
    <mergeCell ref="K3:L3"/>
    <mergeCell ref="K4:L4"/>
    <mergeCell ref="M3:AC4"/>
    <mergeCell ref="N1:O1"/>
    <mergeCell ref="N2:O2"/>
    <mergeCell ref="S1:AC2"/>
    <mergeCell ref="AJ5:AL5"/>
    <mergeCell ref="B5:B6"/>
    <mergeCell ref="A5:A6"/>
    <mergeCell ref="C5:D5"/>
    <mergeCell ref="E5:N5"/>
    <mergeCell ref="O5:W5"/>
    <mergeCell ref="X5:AA5"/>
    <mergeCell ref="AB5:AD5"/>
    <mergeCell ref="AE5:AI5"/>
    <mergeCell ref="A1:A2"/>
    <mergeCell ref="E1:F2"/>
    <mergeCell ref="G1:H2"/>
    <mergeCell ref="I1:J2"/>
    <mergeCell ref="C3:D3"/>
    <mergeCell ref="C1:D2"/>
    <mergeCell ref="B1:B2"/>
    <mergeCell ref="E3:F3"/>
    <mergeCell ref="C4:D4"/>
    <mergeCell ref="E4:F4"/>
    <mergeCell ref="G3:H3"/>
    <mergeCell ref="G4:H4"/>
    <mergeCell ref="I3:J3"/>
  </mergeCells>
  <phoneticPr fontId="18" type="noConversion"/>
  <conditionalFormatting sqref="A7:A105 A306:A307">
    <cfRule type="cellIs" dxfId="49" priority="48" stopIfTrue="1" operator="equal">
      <formula>0</formula>
    </cfRule>
  </conditionalFormatting>
  <conditionalFormatting sqref="AN7:AN105 AN306">
    <cfRule type="cellIs" dxfId="48" priority="43" operator="equal">
      <formula>"finished"</formula>
    </cfRule>
    <cfRule type="cellIs" dxfId="47" priority="44" operator="equal">
      <formula>"Unfinished"</formula>
    </cfRule>
    <cfRule type="cellIs" dxfId="46" priority="47" operator="equal">
      <formula>"N/A"</formula>
    </cfRule>
  </conditionalFormatting>
  <conditionalFormatting sqref="AO7:AW105 AO306:AW306">
    <cfRule type="cellIs" dxfId="45" priority="45" operator="equal">
      <formula>"OK"</formula>
    </cfRule>
    <cfRule type="cellIs" dxfId="44" priority="46" operator="equal">
      <formula>"N"</formula>
    </cfRule>
  </conditionalFormatting>
  <conditionalFormatting sqref="AE307:AI307 O307:W307 A7:AL105 A306:AL306">
    <cfRule type="expression" dxfId="43" priority="39">
      <formula>IF(($A7-INT($A7/5)*5)=4,1,0)</formula>
    </cfRule>
    <cfRule type="expression" dxfId="42" priority="40">
      <formula>IF(($A7-INT($A7/5)*5)=3,1,0)</formula>
    </cfRule>
    <cfRule type="expression" dxfId="41" priority="41">
      <formula>IF(($A7-INT($A7/5)*5)=2,1,0)</formula>
    </cfRule>
    <cfRule type="expression" dxfId="40" priority="42">
      <formula>IF(($A7-INT($A7/5)*5)=1,1,0)</formula>
    </cfRule>
  </conditionalFormatting>
  <conditionalFormatting sqref="B15">
    <cfRule type="expression" dxfId="39" priority="37">
      <formula>AND($A7&gt;0,IF(($A7-INT($A7/5)*5)=4,1,0))</formula>
    </cfRule>
  </conditionalFormatting>
  <conditionalFormatting sqref="O307:W307">
    <cfRule type="expression" dxfId="38" priority="36">
      <formula>AND((O307+ABS(P307-O307)+ABS(Q307-P307)+ABS(R307-Q307)+ABS(S307-R307)+ABS(T307-S307)+ABS(U307-T307)+ABS(V307-U307)+ABS(W307-V307)+W307)&lt;&gt;2,(O307+ABS(P307-O307)+ABS(Q307-P307)+ABS(R307-Q307)+ABS(S307-R307)+ABS(T307-S307)+ABS(U307-T307)+ABS(V307-U307)+ABS(W307-V307)+W307)&lt;&gt;0)</formula>
    </cfRule>
  </conditionalFormatting>
  <conditionalFormatting sqref="AE307:AI307">
    <cfRule type="expression" dxfId="37" priority="33">
      <formula>AND((AA307+ABS(AB307-AA307)+ABS(AC307-AB307)+ABS(AD307-AC307)+ABS(AE307-AD307)+AE307)&lt;&gt;2,(AA307+ABS(AB307-AA307)+ABS(AC307-AB307)+ABS(AD307-AC307)+ABS(AE307-AD307)+AE307)&lt;&gt;0)</formula>
    </cfRule>
    <cfRule type="expression" dxfId="36" priority="34">
      <formula>AND((AE307+ABS(AF307-AE307)+ABS(AG307-AF307)+ABS(AH307-AG307)+ABS(AI307-AH307)+AI307)&lt;&gt;2,(AE307+ABS(AF307-AE307)+ABS(AG307-AF307)+ABS(AH307-AG307)+ABS(AI307-AH307)+AI307)&lt;&gt;0)</formula>
    </cfRule>
  </conditionalFormatting>
  <conditionalFormatting sqref="A106:A204">
    <cfRule type="cellIs" dxfId="35" priority="32" stopIfTrue="1" operator="equal">
      <formula>0</formula>
    </cfRule>
  </conditionalFormatting>
  <conditionalFormatting sqref="AN106:AN204">
    <cfRule type="cellIs" dxfId="34" priority="27" operator="equal">
      <formula>"finished"</formula>
    </cfRule>
    <cfRule type="cellIs" dxfId="33" priority="28" operator="equal">
      <formula>"Unfinished"</formula>
    </cfRule>
    <cfRule type="cellIs" dxfId="32" priority="31" operator="equal">
      <formula>"N/A"</formula>
    </cfRule>
  </conditionalFormatting>
  <conditionalFormatting sqref="AO106:AW204">
    <cfRule type="cellIs" dxfId="31" priority="29" operator="equal">
      <formula>"OK"</formula>
    </cfRule>
    <cfRule type="cellIs" dxfId="30" priority="30" operator="equal">
      <formula>"N"</formula>
    </cfRule>
  </conditionalFormatting>
  <conditionalFormatting sqref="A106:AL204">
    <cfRule type="expression" dxfId="29" priority="23">
      <formula>IF(($A106-INT($A106/5)*5)=4,1,0)</formula>
    </cfRule>
    <cfRule type="expression" dxfId="28" priority="24">
      <formula>IF(($A106-INT($A106/5)*5)=3,1,0)</formula>
    </cfRule>
    <cfRule type="expression" dxfId="27" priority="25">
      <formula>IF(($A106-INT($A106/5)*5)=2,1,0)</formula>
    </cfRule>
    <cfRule type="expression" dxfId="26" priority="26">
      <formula>IF(($A106-INT($A106/5)*5)=1,1,0)</formula>
    </cfRule>
  </conditionalFormatting>
  <conditionalFormatting sqref="B114">
    <cfRule type="expression" dxfId="25" priority="22">
      <formula>AND($A106&gt;0,IF(($A106-INT($A106/5)*5)=4,1,0))</formula>
    </cfRule>
  </conditionalFormatting>
  <conditionalFormatting sqref="A205:A302 A305">
    <cfRule type="cellIs" dxfId="24" priority="21" stopIfTrue="1" operator="equal">
      <formula>0</formula>
    </cfRule>
  </conditionalFormatting>
  <conditionalFormatting sqref="AN205:AN302 AN305">
    <cfRule type="cellIs" dxfId="23" priority="16" operator="equal">
      <formula>"finished"</formula>
    </cfRule>
    <cfRule type="cellIs" dxfId="22" priority="17" operator="equal">
      <formula>"Unfinished"</formula>
    </cfRule>
    <cfRule type="cellIs" dxfId="21" priority="20" operator="equal">
      <formula>"N/A"</formula>
    </cfRule>
  </conditionalFormatting>
  <conditionalFormatting sqref="AO205:AW302 AO305:AW305">
    <cfRule type="cellIs" dxfId="20" priority="18" operator="equal">
      <formula>"OK"</formula>
    </cfRule>
    <cfRule type="cellIs" dxfId="19" priority="19" operator="equal">
      <formula>"N"</formula>
    </cfRule>
  </conditionalFormatting>
  <conditionalFormatting sqref="A205:AL302 A305:AL305">
    <cfRule type="expression" dxfId="18" priority="12">
      <formula>IF(($A205-INT($A205/5)*5)=4,1,0)</formula>
    </cfRule>
    <cfRule type="expression" dxfId="17" priority="13">
      <formula>IF(($A205-INT($A205/5)*5)=3,1,0)</formula>
    </cfRule>
    <cfRule type="expression" dxfId="16" priority="14">
      <formula>IF(($A205-INT($A205/5)*5)=2,1,0)</formula>
    </cfRule>
    <cfRule type="expression" dxfId="15" priority="15">
      <formula>IF(($A205-INT($A205/5)*5)=1,1,0)</formula>
    </cfRule>
  </conditionalFormatting>
  <conditionalFormatting sqref="B213">
    <cfRule type="expression" dxfId="14" priority="11">
      <formula>AND($A205&gt;0,IF(($A205-INT($A205/5)*5)=4,1,0))</formula>
    </cfRule>
  </conditionalFormatting>
  <conditionalFormatting sqref="A303:A304">
    <cfRule type="cellIs" dxfId="13" priority="10" stopIfTrue="1" operator="equal">
      <formula>0</formula>
    </cfRule>
  </conditionalFormatting>
  <conditionalFormatting sqref="AN303:AN304">
    <cfRule type="cellIs" dxfId="12" priority="5" operator="equal">
      <formula>"finished"</formula>
    </cfRule>
    <cfRule type="cellIs" dxfId="11" priority="6" operator="equal">
      <formula>"Unfinished"</formula>
    </cfRule>
    <cfRule type="cellIs" dxfId="10" priority="9" operator="equal">
      <formula>"N/A"</formula>
    </cfRule>
  </conditionalFormatting>
  <conditionalFormatting sqref="AO303:AW304">
    <cfRule type="cellIs" dxfId="9" priority="7" operator="equal">
      <formula>"OK"</formula>
    </cfRule>
    <cfRule type="cellIs" dxfId="8" priority="8" operator="equal">
      <formula>"N"</formula>
    </cfRule>
  </conditionalFormatting>
  <conditionalFormatting sqref="A303:AL304">
    <cfRule type="expression" dxfId="7" priority="1">
      <formula>IF(($A303-INT($A303/5)*5)=4,1,0)</formula>
    </cfRule>
    <cfRule type="expression" dxfId="6" priority="2">
      <formula>IF(($A303-INT($A303/5)*5)=3,1,0)</formula>
    </cfRule>
    <cfRule type="expression" dxfId="5" priority="3">
      <formula>IF(($A303-INT($A303/5)*5)=2,1,0)</formula>
    </cfRule>
    <cfRule type="expression" dxfId="4" priority="4">
      <formula>IF(($A303-INT($A303/5)*5)=1,1,0)</formula>
    </cfRule>
  </conditionalFormatting>
  <dataValidations xWindow="799" yWindow="413" count="50">
    <dataValidation type="list" errorStyle="warning" imeMode="off" allowBlank="1" showDropDown="1" showInputMessage="1" showErrorMessage="1" error="The date is invalid!" promptTitle="Leaf Size-Nanophyll" prompt="1 - if some leaves are nanophyll_x000a_0 - if no leaf is nanophyll_x000a_" sqref="O307" xr:uid="{00000000-0002-0000-0000-000000000000}">
      <formula1>$P$1:$P$2</formula1>
    </dataValidation>
    <dataValidation type="list" errorStyle="warning" imeMode="off" allowBlank="1" showDropDown="1" showInputMessage="1" showErrorMessage="1" error="The date is invalid!" promptTitle="Leaf Size-Leptophyll I" prompt="1 - if some leaves are leptophyll I_x000a_0 - if no leaf is leptophyll I" sqref="P307" xr:uid="{00000000-0002-0000-0000-000001000000}">
      <formula1>$P$1:$P$2</formula1>
    </dataValidation>
    <dataValidation type="list" errorStyle="warning" imeMode="off" allowBlank="1" showDropDown="1" showInputMessage="1" showErrorMessage="1" error="The date is invalid!" promptTitle="Leaf Size-Leptophyll II" prompt="1 - if some leaves are leptophyll II_x000a_0 - if no leaf is leptophyll II" sqref="Q307" xr:uid="{00000000-0002-0000-0000-000002000000}">
      <formula1>$P$1:$P$2</formula1>
    </dataValidation>
    <dataValidation type="list" errorStyle="warning" imeMode="off" allowBlank="1" showDropDown="1" showInputMessage="1" showErrorMessage="1" error="The date is invalid!" promptTitle="Leaf Size-Microphyll I" prompt="1 - if some leaves are microphyll I_x000a_0 - if no leaf is microphyll I" sqref="R307" xr:uid="{00000000-0002-0000-0000-000003000000}">
      <formula1>$P$1:$P$2</formula1>
    </dataValidation>
    <dataValidation type="list" errorStyle="warning" imeMode="off" allowBlank="1" showDropDown="1" showInputMessage="1" showErrorMessage="1" error="The date is invalid!" promptTitle="Leaf Size-Microphyll II" prompt="1 - if some leaves are microphyll II_x000a_0 - if no leaf is microphyll II" sqref="S307" xr:uid="{00000000-0002-0000-0000-000004000000}">
      <formula1>$P$1:$P$2</formula1>
    </dataValidation>
    <dataValidation type="list" errorStyle="warning" imeMode="off" allowBlank="1" showDropDown="1" showInputMessage="1" showErrorMessage="1" error="The date is invalid!" promptTitle="Leaf Size-Microphyll III" prompt="1 - if some leaves are microphyll III_x000a_0 - if no leaf is microphyll III" sqref="T307" xr:uid="{00000000-0002-0000-0000-000005000000}">
      <formula1>$P$1:$P$2</formula1>
    </dataValidation>
    <dataValidation type="list" errorStyle="warning" imeMode="off" allowBlank="1" showDropDown="1" showInputMessage="1" showErrorMessage="1" error="The date is invalid!" promptTitle="Leaf Size-Mesophyll I" prompt="1 - if some leaves are mesophyll I_x000a_0 - if no leaf is mesophyll I" sqref="U307" xr:uid="{00000000-0002-0000-0000-000006000000}">
      <formula1>$P$1:$P$2</formula1>
    </dataValidation>
    <dataValidation type="list" errorStyle="warning" imeMode="off" allowBlank="1" showDropDown="1" showInputMessage="1" showErrorMessage="1" error="The date is invalid!" promptTitle="Leaf Size-Mesophyll II" prompt="1 - if some leaves are mesophyll II_x000a_0 - if no leaf is mesophyll II" sqref="V307" xr:uid="{00000000-0002-0000-0000-000007000000}">
      <formula1>$P$1:$P$2</formula1>
    </dataValidation>
    <dataValidation type="list" errorStyle="warning" imeMode="off" allowBlank="1" showDropDown="1" showInputMessage="1" showErrorMessage="1" error="The date is invalid!" promptTitle="Leaf Size-Mesophyll III" prompt="1 - if some leaves are mesophyll III_x000a_0 - if no leaf is mesophyll III" sqref="W307" xr:uid="{00000000-0002-0000-0000-000008000000}">
      <formula1>$P$1:$P$2</formula1>
    </dataValidation>
    <dataValidation type="list" errorStyle="warning" imeMode="off" allowBlank="1" showDropDown="1" showInputMessage="1" showErrorMessage="1" error="The date is invalid!" promptTitle="Length to Width Ratio &lt; 1:1" prompt="1 - if some leaves are less than the 1.0 ratio_x000a_0 - if no leaf is less than the 1.0 ratio_x000a_" sqref="AE307" xr:uid="{00000000-0002-0000-0000-000009000000}">
      <formula1>$P$1:$P$2</formula1>
    </dataValidation>
    <dataValidation type="list" errorStyle="warning" imeMode="off" allowBlank="1" showDropDown="1" showInputMessage="1" showErrorMessage="1" error="The date is invalid!" promptTitle="Length to Width Ratio  1-2:1" prompt="1 - if some leaves are the 1.0-2.0 ratio_x000a_0 - if no leaf is the 1.0-2.0 ratio" sqref="AF307" xr:uid="{00000000-0002-0000-0000-00000A000000}">
      <formula1>$P$1:$P$2</formula1>
    </dataValidation>
    <dataValidation type="list" errorStyle="warning" imeMode="off" allowBlank="1" showDropDown="1" showInputMessage="1" showErrorMessage="1" error="The date is invalid!" promptTitle="Length to Width Ratio  2-3:1" prompt="1 - if some leaves are the 2.0-3.0 ratio_x000a_0 - if no leaf is the 2.0-3.0 ratio" sqref="AG307" xr:uid="{00000000-0002-0000-0000-00000B000000}">
      <formula1>$P$1:$P$2</formula1>
    </dataValidation>
    <dataValidation type="list" errorStyle="warning" imeMode="off" allowBlank="1" showDropDown="1" showInputMessage="1" showErrorMessage="1" error="The date is invalid!" promptTitle="Length to Width Ratio  3-4:1" prompt="1 - if some leaves are the 3.0-4.0 ratio_x000a_0 - if no leaf is the 3.0-4.0 ratio" sqref="AH307" xr:uid="{00000000-0002-0000-0000-00000C000000}">
      <formula1>$P$1:$P$2</formula1>
    </dataValidation>
    <dataValidation type="list" errorStyle="warning" imeMode="off" allowBlank="1" showDropDown="1" showInputMessage="1" showErrorMessage="1" error="The date is invalid!" promptTitle="Length to Width Ratio &gt; 4:1" prompt="1 - if some leaves are more than 4.0 ratio_x000a_0 - if no leaf is more than 4.0 ratio" sqref="AI307" xr:uid="{00000000-0002-0000-0000-00000D000000}">
      <formula1>$P$1:$P$2</formula1>
    </dataValidation>
    <dataValidation type="list" errorStyle="warning" allowBlank="1" showDropDown="1" showInputMessage="1" showErrorMessage="1" error="The data is invalid!" promptTitle="Teeth Acute" prompt="1 - some or all teeth are acute_x000d__x000a_Blank - all teeth are rounded or appressed_x000a_" sqref="L7:L306" xr:uid="{00000000-0002-0000-0000-00000E000000}">
      <formula1>$P$1:$P$2</formula1>
    </dataValidation>
    <dataValidation type="list" errorStyle="warning" allowBlank="1" showDropDown="1" showInputMessage="1" showErrorMessage="1" error="The data is invalid!" promptTitle="Lamina Unlobed" prompt="1 - some or all leaves are without lobes_x000a__x000d_Blank - all leaves have lobes_x000a__x000a_" sqref="C7:C306" xr:uid="{00000000-0002-0000-0000-00000F000000}">
      <formula1>$P$1:$P$2</formula1>
    </dataValidation>
    <dataValidation type="list" errorStyle="warning" allowBlank="1" showDropDown="1" showInputMessage="1" showErrorMessage="1" error="The data is invalid!" promptTitle="No Teeth" prompt="1 - some or all leaves are without teeth_x000a__x000d_Blank - all leaves have teeth" sqref="E7:E306" xr:uid="{00000000-0002-0000-0000-000010000000}">
      <formula1>$P$1:$P$2</formula1>
    </dataValidation>
    <dataValidation type="list" errorStyle="warning" allowBlank="1" showDropDown="1" showInputMessage="1" showErrorMessage="1" error="The data is invalid!" promptTitle="Teeth" prompt="1 - some or all leaves have teeth_x000d__x000a_Blank - no leaves have teeth_x000a_" sqref="F7:F306" xr:uid="{00000000-0002-0000-0000-000011000000}">
      <formula1>$P$1:$P$2</formula1>
    </dataValidation>
    <dataValidation type="list" errorStyle="warning" allowBlank="1" showDropDown="1" showInputMessage="1" showErrorMessage="1" error="The data is invalid!" promptTitle="Teeth Regular" prompt="1 - some or all teeth are regular_x000d__x000a_Blank - all teeth are irregular_x000a_" sqref="G7:G306" xr:uid="{00000000-0002-0000-0000-000012000000}">
      <formula1>$P$1:$P$2</formula1>
    </dataValidation>
    <dataValidation type="list" errorStyle="warning" allowBlank="1" showDropDown="1" showInputMessage="1" showErrorMessage="1" error="The data is invalid!" promptTitle="Teeth Irregular" prompt="1 - some or all teeth are irregular_x000a__x000d_Blank - all teeth are regular_x000a_" sqref="H7:H306" xr:uid="{00000000-0002-0000-0000-000013000000}">
      <formula1>$P$1:$P$2</formula1>
    </dataValidation>
    <dataValidation type="list" errorStyle="warning" allowBlank="1" showDropDown="1" showInputMessage="1" showErrorMessage="1" error="The data is invalid!" promptTitle="Teeth Close" prompt="1 - some or all teeth are close_x000d__x000a_Blank - all teeth are distant_x000a_" sqref="I7:I306" xr:uid="{00000000-0002-0000-0000-000014000000}">
      <formula1>$P$1:$P$2</formula1>
    </dataValidation>
    <dataValidation type="list" errorStyle="warning" allowBlank="1" showDropDown="1" showInputMessage="1" showErrorMessage="1" error="The data is invalid!" promptTitle="Teeth Distant" prompt="1 - some or all teeth are distant_x000a__x000d_Blank - all teeth are close_x000a_" sqref="J7:J306" xr:uid="{00000000-0002-0000-0000-000015000000}">
      <formula1>$P$1:$P$2</formula1>
    </dataValidation>
    <dataValidation type="list" errorStyle="warning" allowBlank="1" showDropDown="1" showInputMessage="1" showErrorMessage="1" error="The data is invalid!" promptTitle="Teeth Round" prompt="1 - some or all teeth are rounded or appressed_x000d__x000a_Blank - all teeth are acute_x000a_" sqref="K7:K306" xr:uid="{00000000-0002-0000-0000-000016000000}">
      <formula1>$P$1:$P$2</formula1>
    </dataValidation>
    <dataValidation type="list" errorStyle="warning" allowBlank="1" showDropDown="1" showInputMessage="1" showErrorMessage="1" error="The data is invalid!" promptTitle="Teeth Compound" prompt="1 - compound teeth are present_x000a__x000d_Blank - no compound teeth are present_x000a_" sqref="M7:M306" xr:uid="{00000000-0002-0000-0000-000017000000}">
      <formula1>$P$1:$P$2</formula1>
    </dataValidation>
    <dataValidation type="list" errorStyle="warning" allowBlank="1" showDropDown="1" showInputMessage="1" showErrorMessage="1" error="The data is invalid!" promptTitle="Compound &lt;50%" prompt="1 - less than 50% of teeth are compound_x000a__x000d_Blank - more than 50% of teeth are compound_x000a_" sqref="N7:N306" xr:uid="{00000000-0002-0000-0000-000018000000}">
      <formula1>$P$1:$P$2</formula1>
    </dataValidation>
    <dataValidation type="list" errorStyle="warning" allowBlank="1" showDropDown="1" showInputMessage="1" showErrorMessage="1" error="The data is invalid!" promptTitle="Leaf Size-Nanophyll" prompt="1 - some or all leaves are nanophyll_x000a__x000d_Blank - no nanophyll-size leaves_x000a_" sqref="O7:O306" xr:uid="{00000000-0002-0000-0000-000019000000}">
      <formula1>$P$1:$P$2</formula1>
    </dataValidation>
    <dataValidation type="list" errorStyle="warning" allowBlank="1" showDropDown="1" showInputMessage="1" showErrorMessage="1" error="The data is invalid!" promptTitle="Leaf Size-Leptophyll I" prompt="1 - some or all leaves are leptophyll I_x000a__x000d_Blank - no leptophyll I-size leaves" sqref="P7:P306" xr:uid="{00000000-0002-0000-0000-00001A000000}">
      <formula1>$P$1:$P$2</formula1>
    </dataValidation>
    <dataValidation type="list" errorStyle="warning" allowBlank="1" showDropDown="1" showInputMessage="1" showErrorMessage="1" error="The data is invalid!" promptTitle="Leaf Size-Leptophyll II" prompt="1 - some or all leaves are leptophyll II_x000d__x000a_Blank - no leptophyll II-size leaves" sqref="Q7:Q306" xr:uid="{00000000-0002-0000-0000-00001B000000}">
      <formula1>$P$1:$P$2</formula1>
    </dataValidation>
    <dataValidation type="list" errorStyle="warning" allowBlank="1" showDropDown="1" showInputMessage="1" showErrorMessage="1" error="The data is invalid!" promptTitle="Leaf Size-Microphyll I" prompt="1 - some or all leaves are microphyll I_x000a__x000d_Blank - no microphyll I-size leaves" sqref="R7:R306" xr:uid="{00000000-0002-0000-0000-00001C000000}">
      <formula1>$P$1:$P$2</formula1>
    </dataValidation>
    <dataValidation type="list" errorStyle="warning" allowBlank="1" showDropDown="1" showInputMessage="1" showErrorMessage="1" error="The data is invalid!" promptTitle="Leaf Size-Microphyll II" prompt="1 - some or all leaves are microphyll II_x000a__x000d_Blank - no microphyll II-size leaves" sqref="S7:S306" xr:uid="{00000000-0002-0000-0000-00001D000000}">
      <formula1>$P$1:$P$2</formula1>
    </dataValidation>
    <dataValidation type="list" errorStyle="warning" allowBlank="1" showDropDown="1" showInputMessage="1" showErrorMessage="1" error="The data is invalid!" promptTitle="Leaf Size-Microphyll III" prompt="1 - some or all leaves are microphyll III_x000a__x000d_Blank - no microphyll III-size leaves" sqref="T7:T306" xr:uid="{00000000-0002-0000-0000-00001E000000}">
      <formula1>$P$1:$P$2</formula1>
    </dataValidation>
    <dataValidation type="list" errorStyle="warning" allowBlank="1" showDropDown="1" showInputMessage="1" showErrorMessage="1" error="The data is invalid!" promptTitle="Leaf Size-Mesophyll I" prompt="1 - some or all leaves are mesophyll I_x000a__x000d_Blank - no mesophyll I-size leaves" sqref="U7:U306" xr:uid="{00000000-0002-0000-0000-00001F000000}">
      <formula1>$P$1:$P$2</formula1>
    </dataValidation>
    <dataValidation type="list" errorStyle="warning" allowBlank="1" showDropDown="1" showInputMessage="1" showErrorMessage="1" error="The data is invalid!" promptTitle="Leaf Size-Mesophyll II" prompt="1 - some or all leaves are mesophyll II_x000a__x000d_Blank - no mesophyll II-size leaves" sqref="V7:V306" xr:uid="{00000000-0002-0000-0000-000020000000}">
      <formula1>$P$1:$P$2</formula1>
    </dataValidation>
    <dataValidation type="list" errorStyle="warning" allowBlank="1" showDropDown="1" showInputMessage="1" showErrorMessage="1" error="The data is invalid!" promptTitle="Leaf Size-Mesophyll III" prompt="1 - some or all leaves are mesophyll III_x000d__x000a_Blank - no mesophyll III-size leaves" sqref="W7:W306" xr:uid="{00000000-0002-0000-0000-000021000000}">
      <formula1>$P$1:$P$2</formula1>
    </dataValidation>
    <dataValidation type="list" errorStyle="warning" allowBlank="1" showDropDown="1" showInputMessage="1" showErrorMessage="1" error="The data is invalid!" promptTitle="Apex Emarginate" prompt="1 - some or all leaves are emarginate_x000a__x000d_Blank - no emarginate leaves_x000a_" sqref="X7:X306" xr:uid="{00000000-0002-0000-0000-000022000000}">
      <formula1>$P$1:$P$2</formula1>
    </dataValidation>
    <dataValidation type="list" errorStyle="warning" allowBlank="1" showDropDown="1" showInputMessage="1" showErrorMessage="1" error="The data is invalid!" promptTitle="Apex Round" prompt="1 - some or all apices are round_x000d__x000a_Blank - no round apices_x000a_" sqref="Y7:Y306" xr:uid="{00000000-0002-0000-0000-000023000000}">
      <formula1>$P$1:$P$2</formula1>
    </dataValidation>
    <dataValidation type="list" errorStyle="warning" allowBlank="1" showDropDown="1" showInputMessage="1" showErrorMessage="1" error="The data is invalid!" promptTitle="Apex Acute" prompt="1 - some or all apices are acute_x000d__x000a_Blank - no acute apices_x000a_" sqref="Z7:Z306" xr:uid="{00000000-0002-0000-0000-000024000000}">
      <formula1>$P$1:$P$2</formula1>
    </dataValidation>
    <dataValidation type="list" errorStyle="warning" allowBlank="1" showDropDown="1" showInputMessage="1" showErrorMessage="1" error="The data is invalid!" promptTitle="Apex Attenuate" prompt="1 - some or all apices are attenuate_x000d__x000a_Blank - no attenuate apices_x000a_" sqref="AA7:AA306" xr:uid="{00000000-0002-0000-0000-000025000000}">
      <formula1>$P$1:$P$2</formula1>
    </dataValidation>
    <dataValidation type="list" errorStyle="warning" allowBlank="1" showDropDown="1" showInputMessage="1" showErrorMessage="1" error="The data is invalid!" promptTitle="Base Cordate" prompt="1 - some or all bases are cordate_x000d__x000a_Blank - no cordate bases_x000a_" sqref="AB7:AB306" xr:uid="{00000000-0002-0000-0000-000026000000}">
      <formula1>$P$1:$P$2</formula1>
    </dataValidation>
    <dataValidation type="list" errorStyle="warning" allowBlank="1" showDropDown="1" showInputMessage="1" showErrorMessage="1" error="The data is invalid!" promptTitle="Base Round" prompt="1 - some or all bases are round_x000a__x000d_Blank - no round bases_x000a_" sqref="AC7:AC306" xr:uid="{00000000-0002-0000-0000-000027000000}">
      <formula1>$P$1:$P$2</formula1>
    </dataValidation>
    <dataValidation type="list" errorStyle="warning" allowBlank="1" showDropDown="1" showInputMessage="1" showErrorMessage="1" error="The data is invalid!" promptTitle="Base Acute" prompt="1 - some or all bases are acute_x000a__x000d_Blank - no acute bases" sqref="AD7:AD306" xr:uid="{00000000-0002-0000-0000-000028000000}">
      <formula1>$P$1:$P$2</formula1>
    </dataValidation>
    <dataValidation type="list" errorStyle="warning" allowBlank="1" showDropDown="1" showInputMessage="1" showErrorMessage="1" error="The data is invalid!" promptTitle="Length to Width Ratio &lt;1:1" prompt="1 - the ratio of some or all leaves is less than 1:1_x000d__x000a_Blank - &lt;1:1 ratio not represented_x000a_" sqref="AE7:AE306" xr:uid="{00000000-0002-0000-0000-000029000000}">
      <formula1>$P$1:$P$2</formula1>
    </dataValidation>
    <dataValidation type="list" errorStyle="warning" allowBlank="1" showDropDown="1" showInputMessage="1" showErrorMessage="1" error="The data is invalid!" promptTitle="Length to Width Ratio  1-2:1" prompt="1 - the ratio of some or all leaves is 1-2:1_x000a__x000d_Blank - 1-2:1 ratio not represented" sqref="AF7:AF306" xr:uid="{00000000-0002-0000-0000-00002A000000}">
      <formula1>$P$1:$P$2</formula1>
    </dataValidation>
    <dataValidation type="list" errorStyle="warning" allowBlank="1" showDropDown="1" showInputMessage="1" showErrorMessage="1" error="The data is invalid!" promptTitle="Length to Width Ratio  2-3:1" prompt="1 - the ratio of some or all leaves is 2-3:1_x000d__x000a_Blank - 2-3:1 ratio not represented" sqref="AG7:AG306" xr:uid="{00000000-0002-0000-0000-00002B000000}">
      <formula1>$P$1:$P$2</formula1>
    </dataValidation>
    <dataValidation type="list" errorStyle="warning" allowBlank="1" showDropDown="1" showInputMessage="1" showErrorMessage="1" error="The data is invalid!" promptTitle="Length to Width Ratio  3-4:1" prompt="1 - the ratio of some or all leaves is 3-4:1_x000a__x000d_Blank - 3-4:1 ratio not represented" sqref="AH7:AH306" xr:uid="{00000000-0002-0000-0000-00002C000000}">
      <formula1>$P$1:$P$2</formula1>
    </dataValidation>
    <dataValidation type="list" errorStyle="warning" allowBlank="1" showDropDown="1" showInputMessage="1" showErrorMessage="1" error="The data is invalid!" promptTitle="Length to Width Ratio &gt;4:1" prompt="1 - the ratio of some or all leaves is greater than 4:1_x000a__x000d_Blank - &gt;4:1 ratio not represented" sqref="AI7:AI306" xr:uid="{00000000-0002-0000-0000-00002D000000}">
      <formula1>$P$1:$P$2</formula1>
    </dataValidation>
    <dataValidation type="list" errorStyle="warning" allowBlank="1" showDropDown="1" showInputMessage="1" showErrorMessage="1" error="The data is invalid!" promptTitle="Shape Obovate" prompt="1 - some or all leaves are obovate_x000a__x000d_Blank - no obovate leaves_x000a_" sqref="AJ7:AJ306" xr:uid="{00000000-0002-0000-0000-00002E000000}">
      <formula1>$P$1:$P$2</formula1>
    </dataValidation>
    <dataValidation type="list" errorStyle="warning" allowBlank="1" showDropDown="1" showInputMessage="1" showErrorMessage="1" error="The data is invalid!" promptTitle="Shape Elliptic" prompt="1 - some or all leaves are elliptic_x000d__x000a_Blank - no elliptic leaves_x000a_" sqref="AK7:AK306" xr:uid="{00000000-0002-0000-0000-00002F000000}">
      <formula1>$P$1:$P$2</formula1>
    </dataValidation>
    <dataValidation type="list" errorStyle="warning" allowBlank="1" showDropDown="1" showInputMessage="1" showErrorMessage="1" error="The data is invalid!" promptTitle="Shape Ovate" prompt="1 - some or all leaves are ovate_x000d__x000a_Blank - no ovate leaves_x000a_" sqref="AL7:AL306" xr:uid="{00000000-0002-0000-0000-000030000000}">
      <formula1>$P$1:$P$2</formula1>
    </dataValidation>
    <dataValidation type="list" errorStyle="warning" allowBlank="1" showDropDown="1" showInputMessage="1" showErrorMessage="1" error="The data is invalid!" promptTitle="Lamina lobed" prompt="1 - some or all leaves have lobes_x000d__x000a_Blank - no leaves have lobes_x000a_" sqref="D7:D306" xr:uid="{00000000-0002-0000-0000-000031000000}">
      <formula1>$P$1:$P$2</formula1>
    </dataValidation>
  </dataValidations>
  <pageMargins left="0.75" right="0.75" top="1" bottom="1" header="0.5" footer="0.5"/>
  <pageSetup paperSize="9" orientation="portrait" r:id="rId1"/>
  <headerFooter alignWithMargins="0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D313"/>
  <sheetViews>
    <sheetView topLeftCell="A205" workbookViewId="0">
      <selection activeCell="A7" sqref="A7"/>
    </sheetView>
  </sheetViews>
  <sheetFormatPr defaultColWidth="11.3828125" defaultRowHeight="11.65"/>
  <cols>
    <col min="1" max="1" width="6.69140625" style="66" customWidth="1"/>
    <col min="2" max="2" width="24" style="66" customWidth="1"/>
    <col min="3" max="3" width="12" style="66" customWidth="1"/>
    <col min="4" max="6" width="11.3828125" style="66"/>
    <col min="7" max="7" width="17.53515625" style="66" bestFit="1" customWidth="1"/>
    <col min="8" max="16384" width="11.3828125" style="66"/>
  </cols>
  <sheetData>
    <row r="1" spans="1:82" ht="18" customHeight="1">
      <c r="A1" s="60" t="s">
        <v>72</v>
      </c>
      <c r="B1" s="61" t="s">
        <v>68</v>
      </c>
      <c r="C1" s="61"/>
      <c r="D1" s="62" t="s">
        <v>69</v>
      </c>
      <c r="E1" s="63" t="s">
        <v>70</v>
      </c>
      <c r="F1" s="62" t="s">
        <v>71</v>
      </c>
      <c r="G1" s="60" t="s">
        <v>74</v>
      </c>
      <c r="H1" s="60" t="s">
        <v>82</v>
      </c>
      <c r="I1" s="64" t="s">
        <v>73</v>
      </c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5"/>
    </row>
    <row r="2" spans="1:82" ht="12" customHeight="1">
      <c r="A2" s="67"/>
      <c r="B2" s="68"/>
      <c r="C2" s="68"/>
      <c r="D2" s="69"/>
      <c r="E2" s="70"/>
      <c r="F2" s="69"/>
      <c r="G2" s="67"/>
      <c r="H2" s="67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2"/>
    </row>
    <row r="3" spans="1:82" s="77" customFormat="1" ht="30" customHeight="1" ph="1">
      <c r="A3" s="158" ph="1">
        <f>Scoresheet!A3</f>
        <v>0</v>
      </c>
      <c r="B3" s="160" ph="1">
        <f>Scoresheet!B3</f>
        <v>0</v>
      </c>
      <c r="C3" s="161"/>
      <c r="D3" s="162" ph="1">
        <f>Scoresheet!C3</f>
        <v>0</v>
      </c>
      <c r="E3" s="163" ph="1">
        <f>Scoresheet!E3</f>
        <v>0</v>
      </c>
      <c r="F3" s="162" ph="1">
        <f>Scoresheet!G3</f>
        <v>0</v>
      </c>
      <c r="G3" s="164" ph="1">
        <f>Scoresheet!I3</f>
        <v>0</v>
      </c>
      <c r="H3" s="73" t="e" ph="1">
        <f>AQ313</f>
        <v>#DIV/0!</v>
      </c>
      <c r="I3" s="74" ph="1">
        <f>Scoresheet!M3</f>
        <v>0</v>
      </c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6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</row>
    <row r="4" spans="1:82" ht="23.1" customHeight="1">
      <c r="A4" s="78"/>
      <c r="B4" s="79"/>
      <c r="C4" s="79"/>
      <c r="D4" s="80"/>
      <c r="E4" s="79"/>
      <c r="F4" s="80"/>
      <c r="G4" s="81"/>
      <c r="H4" s="82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4"/>
    </row>
    <row r="5" spans="1:82" ht="14.1" customHeight="1">
      <c r="C5" s="85" t="s">
        <v>76</v>
      </c>
      <c r="D5" s="86" t="s">
        <v>83</v>
      </c>
    </row>
    <row r="6" spans="1:82" ht="15" customHeight="1">
      <c r="C6" s="87" t="s">
        <v>75</v>
      </c>
      <c r="D6" s="88" t="s">
        <v>25</v>
      </c>
      <c r="E6" s="89" t="s">
        <v>26</v>
      </c>
      <c r="F6" s="89" t="s">
        <v>27</v>
      </c>
      <c r="G6" s="89" t="s">
        <v>28</v>
      </c>
      <c r="H6" s="89" t="s">
        <v>29</v>
      </c>
      <c r="I6" s="89" t="s">
        <v>30</v>
      </c>
      <c r="J6" s="89" t="s">
        <v>31</v>
      </c>
      <c r="K6" s="90" t="s">
        <v>32</v>
      </c>
      <c r="L6" s="90" t="s">
        <v>33</v>
      </c>
      <c r="M6" s="90" t="s">
        <v>34</v>
      </c>
      <c r="N6" s="90" t="s">
        <v>35</v>
      </c>
      <c r="O6" s="90" t="s">
        <v>36</v>
      </c>
      <c r="P6" s="90" t="s">
        <v>37</v>
      </c>
      <c r="Q6" s="90" t="s">
        <v>38</v>
      </c>
      <c r="R6" s="90" t="s">
        <v>39</v>
      </c>
      <c r="S6" s="90" t="s">
        <v>40</v>
      </c>
      <c r="T6" s="91" t="s">
        <v>41</v>
      </c>
      <c r="U6" s="91" t="s">
        <v>42</v>
      </c>
      <c r="V6" s="91" t="s">
        <v>43</v>
      </c>
      <c r="W6" s="91" t="s">
        <v>44</v>
      </c>
      <c r="X6" s="92" t="s">
        <v>45</v>
      </c>
      <c r="Y6" s="92" t="s">
        <v>46</v>
      </c>
      <c r="Z6" s="92" t="s">
        <v>47</v>
      </c>
      <c r="AA6" s="93" t="s">
        <v>48</v>
      </c>
      <c r="AB6" s="93" t="s">
        <v>49</v>
      </c>
      <c r="AC6" s="93" t="s">
        <v>50</v>
      </c>
      <c r="AD6" s="93" t="s">
        <v>51</v>
      </c>
      <c r="AE6" s="93" t="s">
        <v>52</v>
      </c>
      <c r="AF6" s="94" t="s">
        <v>53</v>
      </c>
      <c r="AG6" s="94" t="s">
        <v>54</v>
      </c>
      <c r="AH6" s="94" t="s">
        <v>55</v>
      </c>
      <c r="AI6" s="95"/>
      <c r="AJ6" s="95"/>
      <c r="AK6" s="95"/>
      <c r="AL6" s="95"/>
      <c r="AM6" s="95"/>
      <c r="AN6" s="95"/>
      <c r="AQ6" s="66" t="s">
        <v>56</v>
      </c>
      <c r="AR6" s="96" t="s">
        <v>25</v>
      </c>
      <c r="AS6" s="97" t="s">
        <v>26</v>
      </c>
      <c r="AT6" s="97" t="s">
        <v>27</v>
      </c>
      <c r="AU6" s="97" t="s">
        <v>28</v>
      </c>
      <c r="AV6" s="97" t="s">
        <v>29</v>
      </c>
      <c r="AW6" s="97" t="s">
        <v>30</v>
      </c>
      <c r="AX6" s="97" t="s">
        <v>31</v>
      </c>
      <c r="AY6" s="98" t="s">
        <v>32</v>
      </c>
      <c r="AZ6" s="98" t="s">
        <v>33</v>
      </c>
      <c r="BA6" s="98" t="s">
        <v>34</v>
      </c>
      <c r="BB6" s="98" t="s">
        <v>35</v>
      </c>
      <c r="BC6" s="98" t="s">
        <v>36</v>
      </c>
      <c r="BD6" s="98" t="s">
        <v>37</v>
      </c>
      <c r="BE6" s="98" t="s">
        <v>38</v>
      </c>
      <c r="BF6" s="98" t="s">
        <v>39</v>
      </c>
      <c r="BG6" s="98" t="s">
        <v>40</v>
      </c>
      <c r="BH6" s="99" t="s">
        <v>41</v>
      </c>
      <c r="BI6" s="99" t="s">
        <v>42</v>
      </c>
      <c r="BJ6" s="99" t="s">
        <v>43</v>
      </c>
      <c r="BK6" s="99" t="s">
        <v>44</v>
      </c>
      <c r="BL6" s="100" t="s">
        <v>45</v>
      </c>
      <c r="BM6" s="100" t="s">
        <v>46</v>
      </c>
      <c r="BN6" s="100" t="s">
        <v>47</v>
      </c>
      <c r="BO6" s="101" t="s">
        <v>48</v>
      </c>
      <c r="BP6" s="101" t="s">
        <v>49</v>
      </c>
      <c r="BQ6" s="101" t="s">
        <v>50</v>
      </c>
      <c r="BR6" s="101" t="s">
        <v>51</v>
      </c>
      <c r="BS6" s="101" t="s">
        <v>52</v>
      </c>
      <c r="BT6" s="95" t="s">
        <v>53</v>
      </c>
      <c r="BU6" s="95" t="s">
        <v>54</v>
      </c>
      <c r="BV6" s="95" t="s">
        <v>55</v>
      </c>
      <c r="BX6" s="102" t="s">
        <v>77</v>
      </c>
      <c r="BY6" s="103" t="s">
        <v>57</v>
      </c>
      <c r="BZ6" s="104" t="s">
        <v>58</v>
      </c>
      <c r="CA6" s="105" t="s">
        <v>59</v>
      </c>
      <c r="CB6" s="106" t="s">
        <v>60</v>
      </c>
      <c r="CC6" s="107" t="s">
        <v>61</v>
      </c>
      <c r="CD6" s="108" t="s">
        <v>62</v>
      </c>
    </row>
    <row r="7" spans="1:82">
      <c r="A7" s="96">
        <f>IF(B7&gt;0,(ROW(A7)-6),0)</f>
        <v>0</v>
      </c>
      <c r="B7" s="109">
        <f>Scoresheet!B7</f>
        <v>0</v>
      </c>
      <c r="C7" s="66">
        <f>IF(Scoresheet!C7=0,0,Scoresheet!C7/(Scoresheet!C7+Scoresheet!D7))</f>
        <v>0</v>
      </c>
      <c r="D7" s="110">
        <f>IF(Scoresheet!D7=0,0,Scoresheet!D7/(Scoresheet!C7+Scoresheet!D7))</f>
        <v>0</v>
      </c>
      <c r="E7" s="66">
        <f>IF(Scoresheet!E7=0,0,Scoresheet!E7/(Scoresheet!E7+Scoresheet!F7))</f>
        <v>0</v>
      </c>
      <c r="F7" s="66">
        <f>IF(Scoresheet!G7=0,0,Scoresheet!G7/(Scoresheet!G7+Scoresheet!H7)*(IF(Result!E7=0,1,Result!E7)))</f>
        <v>0</v>
      </c>
      <c r="G7" s="66">
        <f>IF(Scoresheet!I7=0,0,Scoresheet!I7/(Scoresheet!I7+Scoresheet!J7)*(IF(Result!E7=0,1,Result!E7)))</f>
        <v>0</v>
      </c>
      <c r="H7" s="66">
        <f>IF(Scoresheet!K7=0,0,Scoresheet!K7/(Scoresheet!L7+Scoresheet!K7)*(IF(Result!E7=0,1,Result!E7)))</f>
        <v>0</v>
      </c>
      <c r="I7" s="66">
        <f>IF(Scoresheet!L7=0,0,Scoresheet!L7/(Scoresheet!K7+Scoresheet!L7)*(IF(Result!E7=0,1,Result!E7)))</f>
        <v>0</v>
      </c>
      <c r="J7" s="110">
        <f>IF(Scoresheet!M7=0,0,Scoresheet!M7/(Scoresheet!M7+Scoresheet!N7))</f>
        <v>0</v>
      </c>
      <c r="K7" s="66">
        <f>(IF(OR(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2,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0),(IF((Scoresheet!$O7+Scoresheet!$P7+Scoresheet!$Q7+Scoresheet!$R7+Scoresheet!$S7+Scoresheet!$T7+Scoresheet!$U7+Scoresheet!$V7+Scoresheet!$W7)=0,0,ROUND(Scoresheet!O7/(Scoresheet!$O7+Scoresheet!$P7+Scoresheet!$Q7+Scoresheet!$R7+Scoresheet!$S7+Scoresheet!$T7+Scoresheet!$U7+Scoresheet!$V7+Scoresheet!$W7),2))),"ERR!"))</f>
        <v>0</v>
      </c>
      <c r="L7" s="66">
        <f>(IF(OR(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2,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0),(IF((Scoresheet!$O7+Scoresheet!$P7+Scoresheet!$Q7+Scoresheet!$R7+Scoresheet!$S7+Scoresheet!$T7+Scoresheet!$U7+Scoresheet!$V7+Scoresheet!$W7)=0,0,ROUND(Scoresheet!P7/(Scoresheet!$O7+Scoresheet!$P7+Scoresheet!$Q7+Scoresheet!$R7+Scoresheet!$S7+Scoresheet!$T7+Scoresheet!$U7+Scoresheet!$V7+Scoresheet!$W7),2))),"ERR!"))</f>
        <v>0</v>
      </c>
      <c r="M7" s="66">
        <f>(IF(OR(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2,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0),(IF((Scoresheet!$O7+Scoresheet!$P7+Scoresheet!$Q7+Scoresheet!$R7+Scoresheet!$S7+Scoresheet!$T7+Scoresheet!$U7+Scoresheet!$V7+Scoresheet!$W7)=0,0,ROUND(Scoresheet!Q7/(Scoresheet!$O7+Scoresheet!$P7+Scoresheet!$Q7+Scoresheet!$R7+Scoresheet!$S7+Scoresheet!$T7+Scoresheet!$U7+Scoresheet!$V7+Scoresheet!$W7),2))),"ERR!"))</f>
        <v>0</v>
      </c>
      <c r="N7" s="66">
        <f>(IF(OR(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2,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0),(IF((Scoresheet!$O7+Scoresheet!$P7+Scoresheet!$Q7+Scoresheet!$R7+Scoresheet!$S7+Scoresheet!$T7+Scoresheet!$U7+Scoresheet!$V7+Scoresheet!$W7)=0,0,ROUND(Scoresheet!R7/(Scoresheet!$O7+Scoresheet!$P7+Scoresheet!$Q7+Scoresheet!$R7+Scoresheet!$S7+Scoresheet!$T7+Scoresheet!$U7+Scoresheet!$V7+Scoresheet!$W7),2))),"ERR!"))</f>
        <v>0</v>
      </c>
      <c r="O7" s="66">
        <f>(IF(OR(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2,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0),(IF((Scoresheet!$O7+Scoresheet!$P7+Scoresheet!$Q7+Scoresheet!$R7+Scoresheet!$S7+Scoresheet!$T7+Scoresheet!$U7+Scoresheet!$V7+Scoresheet!$W7)=0,0,ROUND(Scoresheet!S7/(Scoresheet!$O7+Scoresheet!$P7+Scoresheet!$Q7+Scoresheet!$R7+Scoresheet!$S7+Scoresheet!$T7+Scoresheet!$U7+Scoresheet!$V7+Scoresheet!$W7),2))),"ERR!"))</f>
        <v>0</v>
      </c>
      <c r="P7" s="66">
        <f>(IF(OR(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2,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0),(IF((Scoresheet!$O7+Scoresheet!$P7+Scoresheet!$Q7+Scoresheet!$R7+Scoresheet!$S7+Scoresheet!$T7+Scoresheet!$U7+Scoresheet!$V7+Scoresheet!$W7)=0,0,ROUND(Scoresheet!T7/(Scoresheet!$O7+Scoresheet!$P7+Scoresheet!$Q7+Scoresheet!$R7+Scoresheet!$S7+Scoresheet!$T7+Scoresheet!$U7+Scoresheet!$V7+Scoresheet!$W7),2))),"ERR!"))</f>
        <v>0</v>
      </c>
      <c r="Q7" s="66">
        <f>(IF(OR(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2,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0),(IF((Scoresheet!$O7+Scoresheet!$P7+Scoresheet!$Q7+Scoresheet!$R7+Scoresheet!$S7+Scoresheet!$T7+Scoresheet!$U7+Scoresheet!$V7+Scoresheet!$W7)=0,0,ROUND(Scoresheet!U7/(Scoresheet!$O7+Scoresheet!$P7+Scoresheet!$Q7+Scoresheet!$R7+Scoresheet!$S7+Scoresheet!$T7+Scoresheet!$U7+Scoresheet!$V7+Scoresheet!$W7),2))),"ERR!"))</f>
        <v>0</v>
      </c>
      <c r="R7" s="66">
        <f>(IF(OR(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2,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0),(IF((Scoresheet!$O7+Scoresheet!$P7+Scoresheet!$Q7+Scoresheet!$R7+Scoresheet!$S7+Scoresheet!$T7+Scoresheet!$U7+Scoresheet!$V7+Scoresheet!$W7)=0,0,ROUND(Scoresheet!V7/(Scoresheet!$O7+Scoresheet!$P7+Scoresheet!$Q7+Scoresheet!$R7+Scoresheet!$S7+Scoresheet!$T7+Scoresheet!$U7+Scoresheet!$V7+Scoresheet!$W7),2))),"ERR!"))</f>
        <v>0</v>
      </c>
      <c r="S7" s="111">
        <f>(IF(OR(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2,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0),(IF((Scoresheet!$O7+Scoresheet!$P7+Scoresheet!$Q7+Scoresheet!$R7+Scoresheet!$S7+Scoresheet!$T7+Scoresheet!$U7+Scoresheet!$V7+Scoresheet!$W7)=0,0,ROUND(Scoresheet!W7/(Scoresheet!$O7+Scoresheet!$P7+Scoresheet!$Q7+Scoresheet!$R7+Scoresheet!$S7+Scoresheet!$T7+Scoresheet!$U7+Scoresheet!$V7+Scoresheet!$W7),2))),"ERR!"))</f>
        <v>0</v>
      </c>
      <c r="T7" s="66">
        <f>Scoresheet!X7</f>
        <v>0</v>
      </c>
      <c r="U7" s="66">
        <f>IF((Scoresheet!$Y7+Scoresheet!$Z7+Scoresheet!$AA7)=0,0,FLOOR(Scoresheet!Y7/(Scoresheet!$Y7+Scoresheet!$Z7+Scoresheet!$AA7),0.01))</f>
        <v>0</v>
      </c>
      <c r="V7" s="66">
        <f>IF((Scoresheet!$Y7+Scoresheet!$Z7+Scoresheet!$AA7)=0,0,FLOOR(Scoresheet!Z7/(Scoresheet!$Y7+Scoresheet!$Z7+Scoresheet!$AA7),0.01))</f>
        <v>0</v>
      </c>
      <c r="W7" s="110">
        <f>IF((Scoresheet!$Y7+Scoresheet!$Z7+Scoresheet!$AA7)=0,0,FLOOR(Scoresheet!AA7/(Scoresheet!$Y7+Scoresheet!$Z7+Scoresheet!$AA7),0.01))</f>
        <v>0</v>
      </c>
      <c r="X7" s="66">
        <f>IF((Scoresheet!$AB7+Scoresheet!$AC7+Scoresheet!$AD7)=0,0,FLOOR(Scoresheet!AB7/(Scoresheet!$AB7+Scoresheet!$AC7+Scoresheet!$AD7),0.01))</f>
        <v>0</v>
      </c>
      <c r="Y7" s="66">
        <f>IF((Scoresheet!$AB7+Scoresheet!$AC7+Scoresheet!$AD7)=0,0,FLOOR(Scoresheet!AC7/(Scoresheet!$AB7+Scoresheet!$AC7+Scoresheet!$AD7),0.01))</f>
        <v>0</v>
      </c>
      <c r="Z7" s="112">
        <f>IF((Scoresheet!$AB7+Scoresheet!$AC7+Scoresheet!$AD7)=0,0,FLOOR(Scoresheet!AD7/(Scoresheet!$AB7+Scoresheet!$AC7+Scoresheet!$AD7),0.01))</f>
        <v>0</v>
      </c>
      <c r="AA7" s="113">
        <f>IF(OR((Scoresheet!$AE7+ABS(Scoresheet!$AF7-Scoresheet!$AE7)+ABS(Scoresheet!$AG7-Scoresheet!$AF7)+ABS(Scoresheet!$AH7-Scoresheet!$AG7)+ABS(Scoresheet!$AI7-Scoresheet!$AH7)+Scoresheet!$AI7)=2,(Scoresheet!$AE7+ABS(Scoresheet!$AF7-Scoresheet!$AE7)+ABS(Scoresheet!$AG7-Scoresheet!$AF7)+ABS(Scoresheet!$AH7-Scoresheet!$AG7)+ABS(Scoresheet!$AI7-Scoresheet!$AH7)+Scoresheet!$AI7)=0),(IF((Scoresheet!$AE7+Scoresheet!$AF7+Scoresheet!$AG7+Scoresheet!$AH7+Scoresheet!$AI7)=0,0,ROUND(Scoresheet!AE7/(Scoresheet!$AE7+Scoresheet!$AF7+Scoresheet!$AG7+Scoresheet!$AH7+Scoresheet!$AI7),2))),"ERR!")</f>
        <v>0</v>
      </c>
      <c r="AB7" s="112">
        <f>IF(OR((Scoresheet!$AE7+ABS(Scoresheet!$AF7-Scoresheet!$AE7)+ABS(Scoresheet!$AG7-Scoresheet!$AF7)+ABS(Scoresheet!$AH7-Scoresheet!$AG7)+ABS(Scoresheet!$AI7-Scoresheet!$AH7)+Scoresheet!$AI7)=2,(Scoresheet!$AE7+ABS(Scoresheet!$AF7-Scoresheet!$AE7)+ABS(Scoresheet!$AG7-Scoresheet!$AF7)+ABS(Scoresheet!$AH7-Scoresheet!$AG7)+ABS(Scoresheet!$AI7-Scoresheet!$AH7)+Scoresheet!$AI7)=0),(IF((Scoresheet!$AE7+Scoresheet!$AF7+Scoresheet!$AG7+Scoresheet!$AH7+Scoresheet!$AI7)=0,0,ROUND(Scoresheet!AF7/(Scoresheet!$AE7+Scoresheet!$AF7+Scoresheet!$AG7+Scoresheet!$AH7+Scoresheet!$AI7),2))),"ERR!")</f>
        <v>0</v>
      </c>
      <c r="AC7" s="112">
        <f>IF(OR((Scoresheet!$AE7+ABS(Scoresheet!$AF7-Scoresheet!$AE7)+ABS(Scoresheet!$AG7-Scoresheet!$AF7)+ABS(Scoresheet!$AH7-Scoresheet!$AG7)+ABS(Scoresheet!$AI7-Scoresheet!$AH7)+Scoresheet!$AI7)=2,(Scoresheet!$AE7+ABS(Scoresheet!$AF7-Scoresheet!$AE7)+ABS(Scoresheet!$AG7-Scoresheet!$AF7)+ABS(Scoresheet!$AH7-Scoresheet!$AG7)+ABS(Scoresheet!$AI7-Scoresheet!$AH7)+Scoresheet!$AI7)=0),(IF((Scoresheet!$AE7+Scoresheet!$AF7+Scoresheet!$AG7+Scoresheet!$AH7+Scoresheet!$AI7)=0,0,ROUND(Scoresheet!AG7/(Scoresheet!$AE7+Scoresheet!$AF7+Scoresheet!$AG7+Scoresheet!$AH7+Scoresheet!$AI7),2))),"ERR!")</f>
        <v>0</v>
      </c>
      <c r="AD7" s="112">
        <f>IF(OR((Scoresheet!$AE7+ABS(Scoresheet!$AF7-Scoresheet!$AE7)+ABS(Scoresheet!$AG7-Scoresheet!$AF7)+ABS(Scoresheet!$AH7-Scoresheet!$AG7)+ABS(Scoresheet!$AI7-Scoresheet!$AH7)+Scoresheet!$AI7)=2,(Scoresheet!$AE7+ABS(Scoresheet!$AF7-Scoresheet!$AE7)+ABS(Scoresheet!$AG7-Scoresheet!$AF7)+ABS(Scoresheet!$AH7-Scoresheet!$AG7)+ABS(Scoresheet!$AI7-Scoresheet!$AH7)+Scoresheet!$AI7)=0),(IF((Scoresheet!$AE7+Scoresheet!$AF7+Scoresheet!$AG7+Scoresheet!$AH7+Scoresheet!$AI7)=0,0,ROUND(Scoresheet!AH7/(Scoresheet!$AE7+Scoresheet!$AF7+Scoresheet!$AG7+Scoresheet!$AH7+Scoresheet!$AI7),2))),"ERR!")</f>
        <v>0</v>
      </c>
      <c r="AE7" s="111">
        <f>IF(OR((Scoresheet!$AE7+ABS(Scoresheet!$AF7-Scoresheet!$AE7)+ABS(Scoresheet!$AG7-Scoresheet!$AF7)+ABS(Scoresheet!$AH7-Scoresheet!$AG7)+ABS(Scoresheet!$AI7-Scoresheet!$AH7)+Scoresheet!$AI7)=2,(Scoresheet!$AE7+ABS(Scoresheet!$AF7-Scoresheet!$AE7)+ABS(Scoresheet!$AG7-Scoresheet!$AF7)+ABS(Scoresheet!$AH7-Scoresheet!$AG7)+ABS(Scoresheet!$AI7-Scoresheet!$AH7)+Scoresheet!$AI7)=0),(IF((Scoresheet!$AE7+Scoresheet!$AF7+Scoresheet!$AG7+Scoresheet!$AH7+Scoresheet!$AI7)=0,0,ROUND(Scoresheet!AI7/(Scoresheet!$AE7+Scoresheet!$AF7+Scoresheet!$AG7+Scoresheet!$AH7+Scoresheet!$AI7),2))),"ERR!")</f>
        <v>0</v>
      </c>
      <c r="AF7" s="66">
        <f>IF((Scoresheet!$AJ7+Scoresheet!$AK7+Scoresheet!$AL7)=0,0,FLOOR(Scoresheet!AJ7/(Scoresheet!$AJ7+Scoresheet!$AK7+Scoresheet!$AL7),0.01))</f>
        <v>0</v>
      </c>
      <c r="AG7" s="66">
        <f>IF((Scoresheet!$AJ7+Scoresheet!$AK7+Scoresheet!$AL7)=0,0,FLOOR(Scoresheet!AK7/(Scoresheet!$AJ7+Scoresheet!$AK7+Scoresheet!$AL7),0.01))</f>
        <v>0</v>
      </c>
      <c r="AH7" s="110">
        <f>IF((Scoresheet!$AJ7+Scoresheet!$AK7+Scoresheet!$AL7)=0,0,FLOOR(Scoresheet!AL7/(Scoresheet!$AJ7+Scoresheet!$AK7+Scoresheet!$AL7),0.01))</f>
        <v>0</v>
      </c>
      <c r="AJ7" s="95"/>
      <c r="AK7" s="95"/>
      <c r="AL7" s="95"/>
      <c r="AM7" s="95"/>
      <c r="AN7" s="95"/>
      <c r="AQ7" s="66">
        <f t="shared" ref="AQ7:AQ38" si="0">IF((B7)&gt;0,1,0)</f>
        <v>0</v>
      </c>
      <c r="AR7" s="66">
        <f>IF(C7+D7&gt;0,1,0)</f>
        <v>0</v>
      </c>
      <c r="AS7" s="66">
        <f t="shared" ref="AS7:AY7" si="1">IF(E7&gt;0,1,0)</f>
        <v>0</v>
      </c>
      <c r="AT7" s="66">
        <f t="shared" si="1"/>
        <v>0</v>
      </c>
      <c r="AU7" s="66">
        <f t="shared" si="1"/>
        <v>0</v>
      </c>
      <c r="AV7" s="66">
        <f t="shared" si="1"/>
        <v>0</v>
      </c>
      <c r="AW7" s="66">
        <f t="shared" si="1"/>
        <v>0</v>
      </c>
      <c r="AX7" s="66">
        <f t="shared" si="1"/>
        <v>0</v>
      </c>
      <c r="AY7" s="66">
        <f t="shared" si="1"/>
        <v>0</v>
      </c>
      <c r="AZ7" s="66">
        <f t="shared" ref="AZ7:BG7" si="2">IF(L7&gt;0,1,0)</f>
        <v>0</v>
      </c>
      <c r="BA7" s="66">
        <f t="shared" si="2"/>
        <v>0</v>
      </c>
      <c r="BB7" s="66">
        <f t="shared" si="2"/>
        <v>0</v>
      </c>
      <c r="BC7" s="66">
        <f t="shared" si="2"/>
        <v>0</v>
      </c>
      <c r="BD7" s="66">
        <f t="shared" si="2"/>
        <v>0</v>
      </c>
      <c r="BE7" s="66">
        <f t="shared" si="2"/>
        <v>0</v>
      </c>
      <c r="BF7" s="66">
        <f t="shared" si="2"/>
        <v>0</v>
      </c>
      <c r="BG7" s="66">
        <f t="shared" si="2"/>
        <v>0</v>
      </c>
      <c r="BH7" s="66">
        <f>IF(T7&gt;0,1,0)</f>
        <v>0</v>
      </c>
      <c r="BI7" s="66">
        <f t="shared" ref="BI7:BN7" si="3">IF(U7&gt;0,1,0)</f>
        <v>0</v>
      </c>
      <c r="BJ7" s="66">
        <f t="shared" si="3"/>
        <v>0</v>
      </c>
      <c r="BK7" s="66">
        <f t="shared" si="3"/>
        <v>0</v>
      </c>
      <c r="BL7" s="66">
        <f t="shared" si="3"/>
        <v>0</v>
      </c>
      <c r="BM7" s="66">
        <f t="shared" si="3"/>
        <v>0</v>
      </c>
      <c r="BN7" s="66">
        <f t="shared" si="3"/>
        <v>0</v>
      </c>
      <c r="BO7" s="66">
        <f t="shared" ref="BO7:BV7" si="4">IF(AA7&gt;0,1,0)</f>
        <v>0</v>
      </c>
      <c r="BP7" s="66">
        <f t="shared" si="4"/>
        <v>0</v>
      </c>
      <c r="BQ7" s="66">
        <f t="shared" si="4"/>
        <v>0</v>
      </c>
      <c r="BR7" s="66">
        <f t="shared" si="4"/>
        <v>0</v>
      </c>
      <c r="BS7" s="66">
        <f t="shared" si="4"/>
        <v>0</v>
      </c>
      <c r="BT7" s="66">
        <f t="shared" si="4"/>
        <v>0</v>
      </c>
      <c r="BU7" s="66">
        <f t="shared" si="4"/>
        <v>0</v>
      </c>
      <c r="BV7" s="66">
        <f t="shared" si="4"/>
        <v>0</v>
      </c>
      <c r="BX7" s="66">
        <f>AR7</f>
        <v>0</v>
      </c>
      <c r="BY7" s="66">
        <f t="shared" ref="BY7:BY38" si="5">IF(AS7+AT7+AU7+AV7+AW7+AX7&gt;0,1,0)</f>
        <v>0</v>
      </c>
      <c r="BZ7" s="66">
        <f t="shared" ref="BZ7:BZ38" si="6">IF(AY7+AZ7+BA7+BB7+BC7+BD7+BE7+BF7+BG7&gt;0,1,0)</f>
        <v>0</v>
      </c>
      <c r="CA7" s="66">
        <f t="shared" ref="CA7:CA38" si="7">IF(BH7+BI7+BJ7+BK7&gt;0,1,0)</f>
        <v>0</v>
      </c>
      <c r="CB7" s="66">
        <f t="shared" ref="CB7:CB38" si="8">IF(BL7+BM7+BN7&gt;0,1,0)</f>
        <v>0</v>
      </c>
      <c r="CC7" s="66">
        <f t="shared" ref="CC7:CC38" si="9">IF(BO7+BP7+BQ7+BR7+BS7&gt;0,1,0)</f>
        <v>0</v>
      </c>
      <c r="CD7" s="66">
        <f t="shared" ref="CD7:CD38" si="10">IF(BT7+BU7+BV7&gt;0,1,0)</f>
        <v>0</v>
      </c>
    </row>
    <row r="8" spans="1:82">
      <c r="A8" s="96">
        <f t="shared" ref="A8:A71" si="11">IF(B8&gt;0,(ROW(A8)-6),0)</f>
        <v>0</v>
      </c>
      <c r="B8" s="109">
        <f>Scoresheet!B8</f>
        <v>0</v>
      </c>
      <c r="C8" s="66">
        <f>IF(Scoresheet!C8=0,0,Scoresheet!C8/(Scoresheet!C8+Scoresheet!D8))</f>
        <v>0</v>
      </c>
      <c r="D8" s="109">
        <f>IF(Scoresheet!D8=0,0,Scoresheet!D8/(Scoresheet!C8+Scoresheet!D8))</f>
        <v>0</v>
      </c>
      <c r="E8" s="66">
        <f>IF(Scoresheet!E8=0,0,Scoresheet!E8/(Scoresheet!E8+Scoresheet!F8))</f>
        <v>0</v>
      </c>
      <c r="F8" s="66">
        <f>IF(Scoresheet!G8=0,0,Scoresheet!G8/(Scoresheet!G8+Scoresheet!H8)*(IF(Result!E8=0,1,Result!E8)))</f>
        <v>0</v>
      </c>
      <c r="G8" s="66">
        <f>IF(Scoresheet!I8=0,0,Scoresheet!I8/(Scoresheet!I8+Scoresheet!J8)*(IF(Result!E8=0,1,Result!E8)))</f>
        <v>0</v>
      </c>
      <c r="H8" s="66">
        <f>IF(Scoresheet!K8=0,0,Scoresheet!K8/(Scoresheet!L8+Scoresheet!K8)*(IF(Result!E8=0,1,Result!E8)))</f>
        <v>0</v>
      </c>
      <c r="I8" s="66">
        <f>IF(Scoresheet!L8=0,0,Scoresheet!L8/(Scoresheet!K8+Scoresheet!L8)*(IF(Result!E8=0,1,Result!E8)))</f>
        <v>0</v>
      </c>
      <c r="J8" s="109">
        <f>IF(Scoresheet!M8=0,0,Scoresheet!M8/(Scoresheet!M8+Scoresheet!N8))</f>
        <v>0</v>
      </c>
      <c r="K8" s="66">
        <f>(IF(OR(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2,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0),(IF((Scoresheet!$O8+Scoresheet!$P8+Scoresheet!$Q8+Scoresheet!$R8+Scoresheet!$S8+Scoresheet!$T8+Scoresheet!$U8+Scoresheet!$V8+Scoresheet!$W8)=0,0,ROUND(Scoresheet!O8/(Scoresheet!$O8+Scoresheet!$P8+Scoresheet!$Q8+Scoresheet!$R8+Scoresheet!$S8+Scoresheet!$T8+Scoresheet!$U8+Scoresheet!$V8+Scoresheet!$W8),2))),"ERR!"))</f>
        <v>0</v>
      </c>
      <c r="L8" s="66">
        <f>(IF(OR(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2,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0),(IF((Scoresheet!$O8+Scoresheet!$P8+Scoresheet!$Q8+Scoresheet!$R8+Scoresheet!$S8+Scoresheet!$T8+Scoresheet!$U8+Scoresheet!$V8+Scoresheet!$W8)=0,0,ROUND(Scoresheet!P8/(Scoresheet!$O8+Scoresheet!$P8+Scoresheet!$Q8+Scoresheet!$R8+Scoresheet!$S8+Scoresheet!$T8+Scoresheet!$U8+Scoresheet!$V8+Scoresheet!$W8),2))),"ERR!"))</f>
        <v>0</v>
      </c>
      <c r="M8" s="66">
        <f>(IF(OR(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2,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0),(IF((Scoresheet!$O8+Scoresheet!$P8+Scoresheet!$Q8+Scoresheet!$R8+Scoresheet!$S8+Scoresheet!$T8+Scoresheet!$U8+Scoresheet!$V8+Scoresheet!$W8)=0,0,ROUND(Scoresheet!Q8/(Scoresheet!$O8+Scoresheet!$P8+Scoresheet!$Q8+Scoresheet!$R8+Scoresheet!$S8+Scoresheet!$T8+Scoresheet!$U8+Scoresheet!$V8+Scoresheet!$W8),2))),"ERR!"))</f>
        <v>0</v>
      </c>
      <c r="N8" s="66">
        <f>(IF(OR(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2,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0),(IF((Scoresheet!$O8+Scoresheet!$P8+Scoresheet!$Q8+Scoresheet!$R8+Scoresheet!$S8+Scoresheet!$T8+Scoresheet!$U8+Scoresheet!$V8+Scoresheet!$W8)=0,0,ROUND(Scoresheet!R8/(Scoresheet!$O8+Scoresheet!$P8+Scoresheet!$Q8+Scoresheet!$R8+Scoresheet!$S8+Scoresheet!$T8+Scoresheet!$U8+Scoresheet!$V8+Scoresheet!$W8),2))),"ERR!"))</f>
        <v>0</v>
      </c>
      <c r="O8" s="66">
        <f>(IF(OR(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2,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0),(IF((Scoresheet!$O8+Scoresheet!$P8+Scoresheet!$Q8+Scoresheet!$R8+Scoresheet!$S8+Scoresheet!$T8+Scoresheet!$U8+Scoresheet!$V8+Scoresheet!$W8)=0,0,ROUND(Scoresheet!S8/(Scoresheet!$O8+Scoresheet!$P8+Scoresheet!$Q8+Scoresheet!$R8+Scoresheet!$S8+Scoresheet!$T8+Scoresheet!$U8+Scoresheet!$V8+Scoresheet!$W8),2))),"ERR!"))</f>
        <v>0</v>
      </c>
      <c r="P8" s="66">
        <f>(IF(OR(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2,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0),(IF((Scoresheet!$O8+Scoresheet!$P8+Scoresheet!$Q8+Scoresheet!$R8+Scoresheet!$S8+Scoresheet!$T8+Scoresheet!$U8+Scoresheet!$V8+Scoresheet!$W8)=0,0,ROUND(Scoresheet!T8/(Scoresheet!$O8+Scoresheet!$P8+Scoresheet!$Q8+Scoresheet!$R8+Scoresheet!$S8+Scoresheet!$T8+Scoresheet!$U8+Scoresheet!$V8+Scoresheet!$W8),2))),"ERR!"))</f>
        <v>0</v>
      </c>
      <c r="Q8" s="66">
        <f>(IF(OR(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2,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0),(IF((Scoresheet!$O8+Scoresheet!$P8+Scoresheet!$Q8+Scoresheet!$R8+Scoresheet!$S8+Scoresheet!$T8+Scoresheet!$U8+Scoresheet!$V8+Scoresheet!$W8)=0,0,ROUND(Scoresheet!U8/(Scoresheet!$O8+Scoresheet!$P8+Scoresheet!$Q8+Scoresheet!$R8+Scoresheet!$S8+Scoresheet!$T8+Scoresheet!$U8+Scoresheet!$V8+Scoresheet!$W8),2))),"ERR!"))</f>
        <v>0</v>
      </c>
      <c r="R8" s="66">
        <f>(IF(OR(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2,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0),(IF((Scoresheet!$O8+Scoresheet!$P8+Scoresheet!$Q8+Scoresheet!$R8+Scoresheet!$S8+Scoresheet!$T8+Scoresheet!$U8+Scoresheet!$V8+Scoresheet!$W8)=0,0,ROUND(Scoresheet!V8/(Scoresheet!$O8+Scoresheet!$P8+Scoresheet!$Q8+Scoresheet!$R8+Scoresheet!$S8+Scoresheet!$T8+Scoresheet!$U8+Scoresheet!$V8+Scoresheet!$W8),2))),"ERR!"))</f>
        <v>0</v>
      </c>
      <c r="S8" s="114">
        <f>(IF(OR(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2,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0),(IF((Scoresheet!$O8+Scoresheet!$P8+Scoresheet!$Q8+Scoresheet!$R8+Scoresheet!$S8+Scoresheet!$T8+Scoresheet!$U8+Scoresheet!$V8+Scoresheet!$W8)=0,0,ROUND(Scoresheet!W8/(Scoresheet!$O8+Scoresheet!$P8+Scoresheet!$Q8+Scoresheet!$R8+Scoresheet!$S8+Scoresheet!$T8+Scoresheet!$U8+Scoresheet!$V8+Scoresheet!$W8),2))),"ERR!"))</f>
        <v>0</v>
      </c>
      <c r="T8" s="66">
        <f>Scoresheet!X8</f>
        <v>0</v>
      </c>
      <c r="U8" s="66">
        <f>IF((Scoresheet!$Y8+Scoresheet!$Z8+Scoresheet!$AA8)=0,0,FLOOR(Scoresheet!Y8/(Scoresheet!$Y8+Scoresheet!$Z8+Scoresheet!$AA8),0.01))</f>
        <v>0</v>
      </c>
      <c r="V8" s="66">
        <f>IF((Scoresheet!$Y8+Scoresheet!$Z8+Scoresheet!$AA8)=0,0,FLOOR(Scoresheet!Z8/(Scoresheet!$Y8+Scoresheet!$Z8+Scoresheet!$AA8),0.01))</f>
        <v>0</v>
      </c>
      <c r="W8" s="109">
        <f>IF((Scoresheet!$Y8+Scoresheet!$Z8+Scoresheet!$AA8)=0,0,FLOOR(Scoresheet!AA8/(Scoresheet!$Y8+Scoresheet!$Z8+Scoresheet!$AA8),0.01))</f>
        <v>0</v>
      </c>
      <c r="X8" s="66">
        <f>IF((Scoresheet!$AB8+Scoresheet!$AC8+Scoresheet!$AD8)=0,0,FLOOR(Scoresheet!AB8/(Scoresheet!$AB8+Scoresheet!$AC8+Scoresheet!$AD8),0.01))</f>
        <v>0</v>
      </c>
      <c r="Y8" s="66">
        <f>IF((Scoresheet!$AB8+Scoresheet!$AC8+Scoresheet!$AD8)=0,0,FLOOR(Scoresheet!AC8/(Scoresheet!$AB8+Scoresheet!$AC8+Scoresheet!$AD8),0.01))</f>
        <v>0</v>
      </c>
      <c r="Z8" s="115">
        <f>IF((Scoresheet!$AB8+Scoresheet!$AC8+Scoresheet!$AD8)=0,0,FLOOR(Scoresheet!AD8/(Scoresheet!$AB8+Scoresheet!$AC8+Scoresheet!$AD8),0.01))</f>
        <v>0</v>
      </c>
      <c r="AA8" s="116">
        <f>IF(OR((Scoresheet!$AE8+ABS(Scoresheet!$AF8-Scoresheet!$AE8)+ABS(Scoresheet!$AG8-Scoresheet!$AF8)+ABS(Scoresheet!$AH8-Scoresheet!$AG8)+ABS(Scoresheet!$AI8-Scoresheet!$AH8)+Scoresheet!$AI8)=2,(Scoresheet!$AE8+ABS(Scoresheet!$AF8-Scoresheet!$AE8)+ABS(Scoresheet!$AG8-Scoresheet!$AF8)+ABS(Scoresheet!$AH8-Scoresheet!$AG8)+ABS(Scoresheet!$AI8-Scoresheet!$AH8)+Scoresheet!$AI8)=0),(IF((Scoresheet!$AE8+Scoresheet!$AF8+Scoresheet!$AG8+Scoresheet!$AH8+Scoresheet!$AI8)=0,0,ROUND(Scoresheet!AE8/(Scoresheet!$AE8+Scoresheet!$AF8+Scoresheet!$AG8+Scoresheet!$AH8+Scoresheet!$AI8),2))),"ERR!")</f>
        <v>0</v>
      </c>
      <c r="AB8" s="115">
        <f>IF(OR((Scoresheet!$AE8+ABS(Scoresheet!$AF8-Scoresheet!$AE8)+ABS(Scoresheet!$AG8-Scoresheet!$AF8)+ABS(Scoresheet!$AH8-Scoresheet!$AG8)+ABS(Scoresheet!$AI8-Scoresheet!$AH8)+Scoresheet!$AI8)=2,(Scoresheet!$AE8+ABS(Scoresheet!$AF8-Scoresheet!$AE8)+ABS(Scoresheet!$AG8-Scoresheet!$AF8)+ABS(Scoresheet!$AH8-Scoresheet!$AG8)+ABS(Scoresheet!$AI8-Scoresheet!$AH8)+Scoresheet!$AI8)=0),(IF((Scoresheet!$AE8+Scoresheet!$AF8+Scoresheet!$AG8+Scoresheet!$AH8+Scoresheet!$AI8)=0,0,ROUND(Scoresheet!AF8/(Scoresheet!$AE8+Scoresheet!$AF8+Scoresheet!$AG8+Scoresheet!$AH8+Scoresheet!$AI8),2))),"ERR!")</f>
        <v>0</v>
      </c>
      <c r="AC8" s="115">
        <f>IF(OR((Scoresheet!$AE8+ABS(Scoresheet!$AF8-Scoresheet!$AE8)+ABS(Scoresheet!$AG8-Scoresheet!$AF8)+ABS(Scoresheet!$AH8-Scoresheet!$AG8)+ABS(Scoresheet!$AI8-Scoresheet!$AH8)+Scoresheet!$AI8)=2,(Scoresheet!$AE8+ABS(Scoresheet!$AF8-Scoresheet!$AE8)+ABS(Scoresheet!$AG8-Scoresheet!$AF8)+ABS(Scoresheet!$AH8-Scoresheet!$AG8)+ABS(Scoresheet!$AI8-Scoresheet!$AH8)+Scoresheet!$AI8)=0),(IF((Scoresheet!$AE8+Scoresheet!$AF8+Scoresheet!$AG8+Scoresheet!$AH8+Scoresheet!$AI8)=0,0,ROUND(Scoresheet!AG8/(Scoresheet!$AE8+Scoresheet!$AF8+Scoresheet!$AG8+Scoresheet!$AH8+Scoresheet!$AI8),2))),"ERR!")</f>
        <v>0</v>
      </c>
      <c r="AD8" s="115">
        <f>IF(OR((Scoresheet!$AE8+ABS(Scoresheet!$AF8-Scoresheet!$AE8)+ABS(Scoresheet!$AG8-Scoresheet!$AF8)+ABS(Scoresheet!$AH8-Scoresheet!$AG8)+ABS(Scoresheet!$AI8-Scoresheet!$AH8)+Scoresheet!$AI8)=2,(Scoresheet!$AE8+ABS(Scoresheet!$AF8-Scoresheet!$AE8)+ABS(Scoresheet!$AG8-Scoresheet!$AF8)+ABS(Scoresheet!$AH8-Scoresheet!$AG8)+ABS(Scoresheet!$AI8-Scoresheet!$AH8)+Scoresheet!$AI8)=0),(IF((Scoresheet!$AE8+Scoresheet!$AF8+Scoresheet!$AG8+Scoresheet!$AH8+Scoresheet!$AI8)=0,0,ROUND(Scoresheet!AH8/(Scoresheet!$AE8+Scoresheet!$AF8+Scoresheet!$AG8+Scoresheet!$AH8+Scoresheet!$AI8),2))),"ERR!")</f>
        <v>0</v>
      </c>
      <c r="AE8" s="114">
        <f>IF(OR((Scoresheet!$AE8+ABS(Scoresheet!$AF8-Scoresheet!$AE8)+ABS(Scoresheet!$AG8-Scoresheet!$AF8)+ABS(Scoresheet!$AH8-Scoresheet!$AG8)+ABS(Scoresheet!$AI8-Scoresheet!$AH8)+Scoresheet!$AI8)=2,(Scoresheet!$AE8+ABS(Scoresheet!$AF8-Scoresheet!$AE8)+ABS(Scoresheet!$AG8-Scoresheet!$AF8)+ABS(Scoresheet!$AH8-Scoresheet!$AG8)+ABS(Scoresheet!$AI8-Scoresheet!$AH8)+Scoresheet!$AI8)=0),(IF((Scoresheet!$AE8+Scoresheet!$AF8+Scoresheet!$AG8+Scoresheet!$AH8+Scoresheet!$AI8)=0,0,ROUND(Scoresheet!AI8/(Scoresheet!$AE8+Scoresheet!$AF8+Scoresheet!$AG8+Scoresheet!$AH8+Scoresheet!$AI8),2))),"ERR!")</f>
        <v>0</v>
      </c>
      <c r="AF8" s="66">
        <f>IF((Scoresheet!$AJ8+Scoresheet!$AK8+Scoresheet!$AL8)=0,0,FLOOR(Scoresheet!AJ8/(Scoresheet!$AJ8+Scoresheet!$AK8+Scoresheet!$AL8),0.01))</f>
        <v>0</v>
      </c>
      <c r="AG8" s="66">
        <f>IF((Scoresheet!$AJ8+Scoresheet!$AK8+Scoresheet!$AL8)=0,0,FLOOR(Scoresheet!AK8/(Scoresheet!$AJ8+Scoresheet!$AK8+Scoresheet!$AL8),0.01))</f>
        <v>0</v>
      </c>
      <c r="AH8" s="109">
        <f>IF((Scoresheet!$AJ8+Scoresheet!$AK8+Scoresheet!$AL8)=0,0,FLOOR(Scoresheet!AL8/(Scoresheet!$AJ8+Scoresheet!$AK8+Scoresheet!$AL8),0.01))</f>
        <v>0</v>
      </c>
      <c r="AJ8" s="95"/>
      <c r="AK8" s="95"/>
      <c r="AL8" s="95"/>
      <c r="AM8" s="95"/>
      <c r="AN8" s="95"/>
      <c r="AQ8" s="66">
        <f t="shared" si="0"/>
        <v>0</v>
      </c>
      <c r="AR8" s="66">
        <f t="shared" ref="AR8:AR71" si="12">IF(C8+D8&gt;0,1,0)</f>
        <v>0</v>
      </c>
      <c r="AS8" s="66">
        <f t="shared" ref="AS8:AS71" si="13">IF(E8&gt;0,1,0)</f>
        <v>0</v>
      </c>
      <c r="AT8" s="66">
        <f t="shared" ref="AT8:AT71" si="14">IF(F8&gt;0,1,0)</f>
        <v>0</v>
      </c>
      <c r="AU8" s="66">
        <f t="shared" ref="AU8:AU71" si="15">IF(G8&gt;0,1,0)</f>
        <v>0</v>
      </c>
      <c r="AV8" s="66">
        <f t="shared" ref="AV8:AV71" si="16">IF(H8&gt;0,1,0)</f>
        <v>0</v>
      </c>
      <c r="AW8" s="66">
        <f t="shared" ref="AW8:AW71" si="17">IF(I8&gt;0,1,0)</f>
        <v>0</v>
      </c>
      <c r="AX8" s="66">
        <f t="shared" ref="AX8:AX71" si="18">IF(J8&gt;0,1,0)</f>
        <v>0</v>
      </c>
      <c r="AY8" s="66">
        <f t="shared" ref="AY8:AY71" si="19">IF(K8&gt;0,1,0)</f>
        <v>0</v>
      </c>
      <c r="AZ8" s="66">
        <f t="shared" ref="AZ8:AZ71" si="20">IF(L8&gt;0,1,0)</f>
        <v>0</v>
      </c>
      <c r="BA8" s="66">
        <f t="shared" ref="BA8:BA71" si="21">IF(M8&gt;0,1,0)</f>
        <v>0</v>
      </c>
      <c r="BB8" s="66">
        <f t="shared" ref="BB8:BB71" si="22">IF(N8&gt;0,1,0)</f>
        <v>0</v>
      </c>
      <c r="BC8" s="66">
        <f t="shared" ref="BC8:BC71" si="23">IF(O8&gt;0,1,0)</f>
        <v>0</v>
      </c>
      <c r="BD8" s="66">
        <f t="shared" ref="BD8:BD71" si="24">IF(P8&gt;0,1,0)</f>
        <v>0</v>
      </c>
      <c r="BE8" s="66">
        <f t="shared" ref="BE8:BE71" si="25">IF(Q8&gt;0,1,0)</f>
        <v>0</v>
      </c>
      <c r="BF8" s="66">
        <f t="shared" ref="BF8:BF71" si="26">IF(R8&gt;0,1,0)</f>
        <v>0</v>
      </c>
      <c r="BG8" s="66">
        <f t="shared" ref="BG8:BG71" si="27">IF(S8&gt;0,1,0)</f>
        <v>0</v>
      </c>
      <c r="BH8" s="66">
        <f t="shared" ref="BH8:BH71" si="28">IF(T8&gt;0,1,0)</f>
        <v>0</v>
      </c>
      <c r="BI8" s="66">
        <f t="shared" ref="BI8:BI71" si="29">IF(U8&gt;0,1,0)</f>
        <v>0</v>
      </c>
      <c r="BJ8" s="66">
        <f t="shared" ref="BJ8:BJ71" si="30">IF(V8&gt;0,1,0)</f>
        <v>0</v>
      </c>
      <c r="BK8" s="66">
        <f t="shared" ref="BK8:BK71" si="31">IF(W8&gt;0,1,0)</f>
        <v>0</v>
      </c>
      <c r="BL8" s="66">
        <f t="shared" ref="BL8:BL71" si="32">IF(X8&gt;0,1,0)</f>
        <v>0</v>
      </c>
      <c r="BM8" s="66">
        <f t="shared" ref="BM8:BM71" si="33">IF(Y8&gt;0,1,0)</f>
        <v>0</v>
      </c>
      <c r="BN8" s="66">
        <f t="shared" ref="BN8:BN71" si="34">IF(Z8&gt;0,1,0)</f>
        <v>0</v>
      </c>
      <c r="BO8" s="66">
        <f t="shared" ref="BO8:BO71" si="35">IF(AA8&gt;0,1,0)</f>
        <v>0</v>
      </c>
      <c r="BP8" s="66">
        <f t="shared" ref="BP8:BP71" si="36">IF(AB8&gt;0,1,0)</f>
        <v>0</v>
      </c>
      <c r="BQ8" s="66">
        <f t="shared" ref="BQ8:BQ71" si="37">IF(AC8&gt;0,1,0)</f>
        <v>0</v>
      </c>
      <c r="BR8" s="66">
        <f t="shared" ref="BR8:BR71" si="38">IF(AD8&gt;0,1,0)</f>
        <v>0</v>
      </c>
      <c r="BS8" s="66">
        <f t="shared" ref="BS8:BS71" si="39">IF(AE8&gt;0,1,0)</f>
        <v>0</v>
      </c>
      <c r="BT8" s="66">
        <f t="shared" ref="BT8:BT71" si="40">IF(AF8&gt;0,1,0)</f>
        <v>0</v>
      </c>
      <c r="BU8" s="66">
        <f t="shared" ref="BU8:BU71" si="41">IF(AG8&gt;0,1,0)</f>
        <v>0</v>
      </c>
      <c r="BV8" s="66">
        <f t="shared" ref="BV8:BV71" si="42">IF(AH8&gt;0,1,0)</f>
        <v>0</v>
      </c>
      <c r="BX8" s="66">
        <f t="shared" ref="BX8:BX71" si="43">AR8</f>
        <v>0</v>
      </c>
      <c r="BY8" s="66">
        <f t="shared" si="5"/>
        <v>0</v>
      </c>
      <c r="BZ8" s="66">
        <f t="shared" si="6"/>
        <v>0</v>
      </c>
      <c r="CA8" s="66">
        <f t="shared" si="7"/>
        <v>0</v>
      </c>
      <c r="CB8" s="66">
        <f t="shared" si="8"/>
        <v>0</v>
      </c>
      <c r="CC8" s="66">
        <f t="shared" si="9"/>
        <v>0</v>
      </c>
      <c r="CD8" s="66">
        <f t="shared" si="10"/>
        <v>0</v>
      </c>
    </row>
    <row r="9" spans="1:82">
      <c r="A9" s="96">
        <f t="shared" si="11"/>
        <v>0</v>
      </c>
      <c r="B9" s="109">
        <f>Scoresheet!B9</f>
        <v>0</v>
      </c>
      <c r="C9" s="66">
        <f>IF(Scoresheet!C9=0,0,Scoresheet!C9/(Scoresheet!C9+Scoresheet!D9))</f>
        <v>0</v>
      </c>
      <c r="D9" s="109">
        <f>IF(Scoresheet!D9=0,0,Scoresheet!D9/(Scoresheet!C9+Scoresheet!D9))</f>
        <v>0</v>
      </c>
      <c r="E9" s="66">
        <f>IF(Scoresheet!E9=0,0,Scoresheet!E9/(Scoresheet!E9+Scoresheet!F9))</f>
        <v>0</v>
      </c>
      <c r="F9" s="66">
        <f>IF(Scoresheet!G9=0,0,Scoresheet!G9/(Scoresheet!G9+Scoresheet!H9)*(IF(Result!E9=0,1,Result!E9)))</f>
        <v>0</v>
      </c>
      <c r="G9" s="66">
        <f>IF(Scoresheet!I9=0,0,Scoresheet!I9/(Scoresheet!I9+Scoresheet!J9)*(IF(Result!E9=0,1,Result!E9)))</f>
        <v>0</v>
      </c>
      <c r="H9" s="66">
        <f>IF(Scoresheet!K9=0,0,Scoresheet!K9/(Scoresheet!L9+Scoresheet!K9)*(IF(Result!E9=0,1,Result!E9)))</f>
        <v>0</v>
      </c>
      <c r="I9" s="66">
        <f>IF(Scoresheet!L9=0,0,Scoresheet!L9/(Scoresheet!K9+Scoresheet!L9)*(IF(Result!E9=0,1,Result!E9)))</f>
        <v>0</v>
      </c>
      <c r="J9" s="109">
        <f>IF(Scoresheet!M9=0,0,Scoresheet!M9/(Scoresheet!M9+Scoresheet!N9))</f>
        <v>0</v>
      </c>
      <c r="K9" s="66">
        <f>(IF(OR(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2,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0),(IF((Scoresheet!$O9+Scoresheet!$P9+Scoresheet!$Q9+Scoresheet!$R9+Scoresheet!$S9+Scoresheet!$T9+Scoresheet!$U9+Scoresheet!$V9+Scoresheet!$W9)=0,0,ROUND(Scoresheet!O9/(Scoresheet!$O9+Scoresheet!$P9+Scoresheet!$Q9+Scoresheet!$R9+Scoresheet!$S9+Scoresheet!$T9+Scoresheet!$U9+Scoresheet!$V9+Scoresheet!$W9),2))),"ERR!"))</f>
        <v>0</v>
      </c>
      <c r="L9" s="66">
        <f>(IF(OR(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2,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0),(IF((Scoresheet!$O9+Scoresheet!$P9+Scoresheet!$Q9+Scoresheet!$R9+Scoresheet!$S9+Scoresheet!$T9+Scoresheet!$U9+Scoresheet!$V9+Scoresheet!$W9)=0,0,ROUND(Scoresheet!P9/(Scoresheet!$O9+Scoresheet!$P9+Scoresheet!$Q9+Scoresheet!$R9+Scoresheet!$S9+Scoresheet!$T9+Scoresheet!$U9+Scoresheet!$V9+Scoresheet!$W9),2))),"ERR!"))</f>
        <v>0</v>
      </c>
      <c r="M9" s="66">
        <f>(IF(OR(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2,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0),(IF((Scoresheet!$O9+Scoresheet!$P9+Scoresheet!$Q9+Scoresheet!$R9+Scoresheet!$S9+Scoresheet!$T9+Scoresheet!$U9+Scoresheet!$V9+Scoresheet!$W9)=0,0,ROUND(Scoresheet!Q9/(Scoresheet!$O9+Scoresheet!$P9+Scoresheet!$Q9+Scoresheet!$R9+Scoresheet!$S9+Scoresheet!$T9+Scoresheet!$U9+Scoresheet!$V9+Scoresheet!$W9),2))),"ERR!"))</f>
        <v>0</v>
      </c>
      <c r="N9" s="66">
        <f>(IF(OR(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2,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0),(IF((Scoresheet!$O9+Scoresheet!$P9+Scoresheet!$Q9+Scoresheet!$R9+Scoresheet!$S9+Scoresheet!$T9+Scoresheet!$U9+Scoresheet!$V9+Scoresheet!$W9)=0,0,ROUND(Scoresheet!R9/(Scoresheet!$O9+Scoresheet!$P9+Scoresheet!$Q9+Scoresheet!$R9+Scoresheet!$S9+Scoresheet!$T9+Scoresheet!$U9+Scoresheet!$V9+Scoresheet!$W9),2))),"ERR!"))</f>
        <v>0</v>
      </c>
      <c r="O9" s="66">
        <f>(IF(OR(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2,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0),(IF((Scoresheet!$O9+Scoresheet!$P9+Scoresheet!$Q9+Scoresheet!$R9+Scoresheet!$S9+Scoresheet!$T9+Scoresheet!$U9+Scoresheet!$V9+Scoresheet!$W9)=0,0,ROUND(Scoresheet!S9/(Scoresheet!$O9+Scoresheet!$P9+Scoresheet!$Q9+Scoresheet!$R9+Scoresheet!$S9+Scoresheet!$T9+Scoresheet!$U9+Scoresheet!$V9+Scoresheet!$W9),2))),"ERR!"))</f>
        <v>0</v>
      </c>
      <c r="P9" s="66">
        <f>(IF(OR(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2,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0),(IF((Scoresheet!$O9+Scoresheet!$P9+Scoresheet!$Q9+Scoresheet!$R9+Scoresheet!$S9+Scoresheet!$T9+Scoresheet!$U9+Scoresheet!$V9+Scoresheet!$W9)=0,0,ROUND(Scoresheet!T9/(Scoresheet!$O9+Scoresheet!$P9+Scoresheet!$Q9+Scoresheet!$R9+Scoresheet!$S9+Scoresheet!$T9+Scoresheet!$U9+Scoresheet!$V9+Scoresheet!$W9),2))),"ERR!"))</f>
        <v>0</v>
      </c>
      <c r="Q9" s="66">
        <f>(IF(OR(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2,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0),(IF((Scoresheet!$O9+Scoresheet!$P9+Scoresheet!$Q9+Scoresheet!$R9+Scoresheet!$S9+Scoresheet!$T9+Scoresheet!$U9+Scoresheet!$V9+Scoresheet!$W9)=0,0,ROUND(Scoresheet!U9/(Scoresheet!$O9+Scoresheet!$P9+Scoresheet!$Q9+Scoresheet!$R9+Scoresheet!$S9+Scoresheet!$T9+Scoresheet!$U9+Scoresheet!$V9+Scoresheet!$W9),2))),"ERR!"))</f>
        <v>0</v>
      </c>
      <c r="R9" s="66">
        <f>(IF(OR(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2,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0),(IF((Scoresheet!$O9+Scoresheet!$P9+Scoresheet!$Q9+Scoresheet!$R9+Scoresheet!$S9+Scoresheet!$T9+Scoresheet!$U9+Scoresheet!$V9+Scoresheet!$W9)=0,0,ROUND(Scoresheet!V9/(Scoresheet!$O9+Scoresheet!$P9+Scoresheet!$Q9+Scoresheet!$R9+Scoresheet!$S9+Scoresheet!$T9+Scoresheet!$U9+Scoresheet!$V9+Scoresheet!$W9),2))),"ERR!"))</f>
        <v>0</v>
      </c>
      <c r="S9" s="114">
        <f>(IF(OR(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2,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0),(IF((Scoresheet!$O9+Scoresheet!$P9+Scoresheet!$Q9+Scoresheet!$R9+Scoresheet!$S9+Scoresheet!$T9+Scoresheet!$U9+Scoresheet!$V9+Scoresheet!$W9)=0,0,ROUND(Scoresheet!W9/(Scoresheet!$O9+Scoresheet!$P9+Scoresheet!$Q9+Scoresheet!$R9+Scoresheet!$S9+Scoresheet!$T9+Scoresheet!$U9+Scoresheet!$V9+Scoresheet!$W9),2))),"ERR!"))</f>
        <v>0</v>
      </c>
      <c r="T9" s="66">
        <f>Scoresheet!X9</f>
        <v>0</v>
      </c>
      <c r="U9" s="66">
        <f>IF((Scoresheet!$Y9+Scoresheet!$Z9+Scoresheet!$AA9)=0,0,FLOOR(Scoresheet!Y9/(Scoresheet!$Y9+Scoresheet!$Z9+Scoresheet!$AA9),0.01))</f>
        <v>0</v>
      </c>
      <c r="V9" s="66">
        <f>IF((Scoresheet!$Y9+Scoresheet!$Z9+Scoresheet!$AA9)=0,0,FLOOR(Scoresheet!Z9/(Scoresheet!$Y9+Scoresheet!$Z9+Scoresheet!$AA9),0.01))</f>
        <v>0</v>
      </c>
      <c r="W9" s="109">
        <f>IF((Scoresheet!$Y9+Scoresheet!$Z9+Scoresheet!$AA9)=0,0,FLOOR(Scoresheet!AA9/(Scoresheet!$Y9+Scoresheet!$Z9+Scoresheet!$AA9),0.01))</f>
        <v>0</v>
      </c>
      <c r="X9" s="66">
        <f>IF((Scoresheet!$AB9+Scoresheet!$AC9+Scoresheet!$AD9)=0,0,FLOOR(Scoresheet!AB9/(Scoresheet!$AB9+Scoresheet!$AC9+Scoresheet!$AD9),0.01))</f>
        <v>0</v>
      </c>
      <c r="Y9" s="66">
        <f>IF((Scoresheet!$AB9+Scoresheet!$AC9+Scoresheet!$AD9)=0,0,FLOOR(Scoresheet!AC9/(Scoresheet!$AB9+Scoresheet!$AC9+Scoresheet!$AD9),0.01))</f>
        <v>0</v>
      </c>
      <c r="Z9" s="115">
        <f>IF((Scoresheet!$AB9+Scoresheet!$AC9+Scoresheet!$AD9)=0,0,FLOOR(Scoresheet!AD9/(Scoresheet!$AB9+Scoresheet!$AC9+Scoresheet!$AD9),0.01))</f>
        <v>0</v>
      </c>
      <c r="AA9" s="116">
        <f>IF(OR((Scoresheet!$AE9+ABS(Scoresheet!$AF9-Scoresheet!$AE9)+ABS(Scoresheet!$AG9-Scoresheet!$AF9)+ABS(Scoresheet!$AH9-Scoresheet!$AG9)+ABS(Scoresheet!$AI9-Scoresheet!$AH9)+Scoresheet!$AI9)=2,(Scoresheet!$AE9+ABS(Scoresheet!$AF9-Scoresheet!$AE9)+ABS(Scoresheet!$AG9-Scoresheet!$AF9)+ABS(Scoresheet!$AH9-Scoresheet!$AG9)+ABS(Scoresheet!$AI9-Scoresheet!$AH9)+Scoresheet!$AI9)=0),(IF((Scoresheet!$AE9+Scoresheet!$AF9+Scoresheet!$AG9+Scoresheet!$AH9+Scoresheet!$AI9)=0,0,ROUND(Scoresheet!AE9/(Scoresheet!$AE9+Scoresheet!$AF9+Scoresheet!$AG9+Scoresheet!$AH9+Scoresheet!$AI9),2))),"ERR!")</f>
        <v>0</v>
      </c>
      <c r="AB9" s="115">
        <f>IF(OR((Scoresheet!$AE9+ABS(Scoresheet!$AF9-Scoresheet!$AE9)+ABS(Scoresheet!$AG9-Scoresheet!$AF9)+ABS(Scoresheet!$AH9-Scoresheet!$AG9)+ABS(Scoresheet!$AI9-Scoresheet!$AH9)+Scoresheet!$AI9)=2,(Scoresheet!$AE9+ABS(Scoresheet!$AF9-Scoresheet!$AE9)+ABS(Scoresheet!$AG9-Scoresheet!$AF9)+ABS(Scoresheet!$AH9-Scoresheet!$AG9)+ABS(Scoresheet!$AI9-Scoresheet!$AH9)+Scoresheet!$AI9)=0),(IF((Scoresheet!$AE9+Scoresheet!$AF9+Scoresheet!$AG9+Scoresheet!$AH9+Scoresheet!$AI9)=0,0,ROUND(Scoresheet!AF9/(Scoresheet!$AE9+Scoresheet!$AF9+Scoresheet!$AG9+Scoresheet!$AH9+Scoresheet!$AI9),2))),"ERR!")</f>
        <v>0</v>
      </c>
      <c r="AC9" s="115">
        <f>IF(OR((Scoresheet!$AE9+ABS(Scoresheet!$AF9-Scoresheet!$AE9)+ABS(Scoresheet!$AG9-Scoresheet!$AF9)+ABS(Scoresheet!$AH9-Scoresheet!$AG9)+ABS(Scoresheet!$AI9-Scoresheet!$AH9)+Scoresheet!$AI9)=2,(Scoresheet!$AE9+ABS(Scoresheet!$AF9-Scoresheet!$AE9)+ABS(Scoresheet!$AG9-Scoresheet!$AF9)+ABS(Scoresheet!$AH9-Scoresheet!$AG9)+ABS(Scoresheet!$AI9-Scoresheet!$AH9)+Scoresheet!$AI9)=0),(IF((Scoresheet!$AE9+Scoresheet!$AF9+Scoresheet!$AG9+Scoresheet!$AH9+Scoresheet!$AI9)=0,0,ROUND(Scoresheet!AG9/(Scoresheet!$AE9+Scoresheet!$AF9+Scoresheet!$AG9+Scoresheet!$AH9+Scoresheet!$AI9),2))),"ERR!")</f>
        <v>0</v>
      </c>
      <c r="AD9" s="115">
        <f>IF(OR((Scoresheet!$AE9+ABS(Scoresheet!$AF9-Scoresheet!$AE9)+ABS(Scoresheet!$AG9-Scoresheet!$AF9)+ABS(Scoresheet!$AH9-Scoresheet!$AG9)+ABS(Scoresheet!$AI9-Scoresheet!$AH9)+Scoresheet!$AI9)=2,(Scoresheet!$AE9+ABS(Scoresheet!$AF9-Scoresheet!$AE9)+ABS(Scoresheet!$AG9-Scoresheet!$AF9)+ABS(Scoresheet!$AH9-Scoresheet!$AG9)+ABS(Scoresheet!$AI9-Scoresheet!$AH9)+Scoresheet!$AI9)=0),(IF((Scoresheet!$AE9+Scoresheet!$AF9+Scoresheet!$AG9+Scoresheet!$AH9+Scoresheet!$AI9)=0,0,ROUND(Scoresheet!AH9/(Scoresheet!$AE9+Scoresheet!$AF9+Scoresheet!$AG9+Scoresheet!$AH9+Scoresheet!$AI9),2))),"ERR!")</f>
        <v>0</v>
      </c>
      <c r="AE9" s="114">
        <f>IF(OR((Scoresheet!$AE9+ABS(Scoresheet!$AF9-Scoresheet!$AE9)+ABS(Scoresheet!$AG9-Scoresheet!$AF9)+ABS(Scoresheet!$AH9-Scoresheet!$AG9)+ABS(Scoresheet!$AI9-Scoresheet!$AH9)+Scoresheet!$AI9)=2,(Scoresheet!$AE9+ABS(Scoresheet!$AF9-Scoresheet!$AE9)+ABS(Scoresheet!$AG9-Scoresheet!$AF9)+ABS(Scoresheet!$AH9-Scoresheet!$AG9)+ABS(Scoresheet!$AI9-Scoresheet!$AH9)+Scoresheet!$AI9)=0),(IF((Scoresheet!$AE9+Scoresheet!$AF9+Scoresheet!$AG9+Scoresheet!$AH9+Scoresheet!$AI9)=0,0,ROUND(Scoresheet!AI9/(Scoresheet!$AE9+Scoresheet!$AF9+Scoresheet!$AG9+Scoresheet!$AH9+Scoresheet!$AI9),2))),"ERR!")</f>
        <v>0</v>
      </c>
      <c r="AF9" s="66">
        <f>IF((Scoresheet!$AJ9+Scoresheet!$AK9+Scoresheet!$AL9)=0,0,FLOOR(Scoresheet!AJ9/(Scoresheet!$AJ9+Scoresheet!$AK9+Scoresheet!$AL9),0.01))</f>
        <v>0</v>
      </c>
      <c r="AG9" s="66">
        <f>IF((Scoresheet!$AJ9+Scoresheet!$AK9+Scoresheet!$AL9)=0,0,FLOOR(Scoresheet!AK9/(Scoresheet!$AJ9+Scoresheet!$AK9+Scoresheet!$AL9),0.01))</f>
        <v>0</v>
      </c>
      <c r="AH9" s="109">
        <f>IF((Scoresheet!$AJ9+Scoresheet!$AK9+Scoresheet!$AL9)=0,0,FLOOR(Scoresheet!AL9/(Scoresheet!$AJ9+Scoresheet!$AK9+Scoresheet!$AL9),0.01))</f>
        <v>0</v>
      </c>
      <c r="AJ9" s="95"/>
      <c r="AK9" s="95"/>
      <c r="AL9" s="95"/>
      <c r="AM9" s="95"/>
      <c r="AN9" s="95"/>
      <c r="AQ9" s="66">
        <f t="shared" si="0"/>
        <v>0</v>
      </c>
      <c r="AR9" s="66">
        <f t="shared" si="12"/>
        <v>0</v>
      </c>
      <c r="AS9" s="66">
        <f t="shared" si="13"/>
        <v>0</v>
      </c>
      <c r="AT9" s="66">
        <f t="shared" si="14"/>
        <v>0</v>
      </c>
      <c r="AU9" s="66">
        <f t="shared" si="15"/>
        <v>0</v>
      </c>
      <c r="AV9" s="66">
        <f t="shared" si="16"/>
        <v>0</v>
      </c>
      <c r="AW9" s="66">
        <f t="shared" si="17"/>
        <v>0</v>
      </c>
      <c r="AX9" s="66">
        <f t="shared" si="18"/>
        <v>0</v>
      </c>
      <c r="AY9" s="66">
        <f t="shared" si="19"/>
        <v>0</v>
      </c>
      <c r="AZ9" s="66">
        <f t="shared" si="20"/>
        <v>0</v>
      </c>
      <c r="BA9" s="66">
        <f t="shared" si="21"/>
        <v>0</v>
      </c>
      <c r="BB9" s="66">
        <f t="shared" si="22"/>
        <v>0</v>
      </c>
      <c r="BC9" s="66">
        <f t="shared" si="23"/>
        <v>0</v>
      </c>
      <c r="BD9" s="66">
        <f t="shared" si="24"/>
        <v>0</v>
      </c>
      <c r="BE9" s="66">
        <f t="shared" si="25"/>
        <v>0</v>
      </c>
      <c r="BF9" s="66">
        <f t="shared" si="26"/>
        <v>0</v>
      </c>
      <c r="BG9" s="66">
        <f t="shared" si="27"/>
        <v>0</v>
      </c>
      <c r="BH9" s="66">
        <f t="shared" si="28"/>
        <v>0</v>
      </c>
      <c r="BI9" s="66">
        <f t="shared" si="29"/>
        <v>0</v>
      </c>
      <c r="BJ9" s="66">
        <f t="shared" si="30"/>
        <v>0</v>
      </c>
      <c r="BK9" s="66">
        <f t="shared" si="31"/>
        <v>0</v>
      </c>
      <c r="BL9" s="66">
        <f t="shared" si="32"/>
        <v>0</v>
      </c>
      <c r="BM9" s="66">
        <f t="shared" si="33"/>
        <v>0</v>
      </c>
      <c r="BN9" s="66">
        <f t="shared" si="34"/>
        <v>0</v>
      </c>
      <c r="BO9" s="66">
        <f t="shared" si="35"/>
        <v>0</v>
      </c>
      <c r="BP9" s="66">
        <f t="shared" si="36"/>
        <v>0</v>
      </c>
      <c r="BQ9" s="66">
        <f t="shared" si="37"/>
        <v>0</v>
      </c>
      <c r="BR9" s="66">
        <f t="shared" si="38"/>
        <v>0</v>
      </c>
      <c r="BS9" s="66">
        <f t="shared" si="39"/>
        <v>0</v>
      </c>
      <c r="BT9" s="66">
        <f t="shared" si="40"/>
        <v>0</v>
      </c>
      <c r="BU9" s="66">
        <f t="shared" si="41"/>
        <v>0</v>
      </c>
      <c r="BV9" s="66">
        <f t="shared" si="42"/>
        <v>0</v>
      </c>
      <c r="BX9" s="66">
        <f t="shared" si="43"/>
        <v>0</v>
      </c>
      <c r="BY9" s="66">
        <f t="shared" si="5"/>
        <v>0</v>
      </c>
      <c r="BZ9" s="66">
        <f t="shared" si="6"/>
        <v>0</v>
      </c>
      <c r="CA9" s="66">
        <f t="shared" si="7"/>
        <v>0</v>
      </c>
      <c r="CB9" s="66">
        <f t="shared" si="8"/>
        <v>0</v>
      </c>
      <c r="CC9" s="66">
        <f t="shared" si="9"/>
        <v>0</v>
      </c>
      <c r="CD9" s="66">
        <f t="shared" si="10"/>
        <v>0</v>
      </c>
    </row>
    <row r="10" spans="1:82">
      <c r="A10" s="96">
        <f t="shared" si="11"/>
        <v>0</v>
      </c>
      <c r="B10" s="109">
        <f>Scoresheet!B10</f>
        <v>0</v>
      </c>
      <c r="C10" s="66">
        <f>IF(Scoresheet!C10=0,0,Scoresheet!C10/(Scoresheet!C10+Scoresheet!D10))</f>
        <v>0</v>
      </c>
      <c r="D10" s="109">
        <f>IF(Scoresheet!D10=0,0,Scoresheet!D10/(Scoresheet!C10+Scoresheet!D10))</f>
        <v>0</v>
      </c>
      <c r="E10" s="66">
        <f>IF(Scoresheet!E10=0,0,Scoresheet!E10/(Scoresheet!E10+Scoresheet!F10))</f>
        <v>0</v>
      </c>
      <c r="F10" s="66">
        <f>IF(Scoresheet!G10=0,0,Scoresheet!G10/(Scoresheet!G10+Scoresheet!H10)*(IF(Result!E10=0,1,Result!E10)))</f>
        <v>0</v>
      </c>
      <c r="G10" s="66">
        <f>IF(Scoresheet!I10=0,0,Scoresheet!I10/(Scoresheet!I10+Scoresheet!J10)*(IF(Result!E10=0,1,Result!E10)))</f>
        <v>0</v>
      </c>
      <c r="H10" s="66">
        <f>IF(Scoresheet!K10=0,0,Scoresheet!K10/(Scoresheet!L10+Scoresheet!K10)*(IF(Result!E10=0,1,Result!E10)))</f>
        <v>0</v>
      </c>
      <c r="I10" s="66">
        <f>IF(Scoresheet!L10=0,0,Scoresheet!L10/(Scoresheet!K10+Scoresheet!L10)*(IF(Result!E10=0,1,Result!E10)))</f>
        <v>0</v>
      </c>
      <c r="J10" s="109">
        <f>IF(Scoresheet!M10=0,0,Scoresheet!M10/(Scoresheet!M10+Scoresheet!N10))</f>
        <v>0</v>
      </c>
      <c r="K10" s="66">
        <f>(IF(OR(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2,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0),(IF((Scoresheet!$O10+Scoresheet!$P10+Scoresheet!$Q10+Scoresheet!$R10+Scoresheet!$S10+Scoresheet!$T10+Scoresheet!$U10+Scoresheet!$V10+Scoresheet!$W10)=0,0,ROUND(Scoresheet!O10/(Scoresheet!$O10+Scoresheet!$P10+Scoresheet!$Q10+Scoresheet!$R10+Scoresheet!$S10+Scoresheet!$T10+Scoresheet!$U10+Scoresheet!$V10+Scoresheet!$W10),2))),"ERR!"))</f>
        <v>0</v>
      </c>
      <c r="L10" s="66">
        <f>(IF(OR(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2,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0),(IF((Scoresheet!$O10+Scoresheet!$P10+Scoresheet!$Q10+Scoresheet!$R10+Scoresheet!$S10+Scoresheet!$T10+Scoresheet!$U10+Scoresheet!$V10+Scoresheet!$W10)=0,0,ROUND(Scoresheet!P10/(Scoresheet!$O10+Scoresheet!$P10+Scoresheet!$Q10+Scoresheet!$R10+Scoresheet!$S10+Scoresheet!$T10+Scoresheet!$U10+Scoresheet!$V10+Scoresheet!$W10),2))),"ERR!"))</f>
        <v>0</v>
      </c>
      <c r="M10" s="66">
        <f>(IF(OR(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2,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0),(IF((Scoresheet!$O10+Scoresheet!$P10+Scoresheet!$Q10+Scoresheet!$R10+Scoresheet!$S10+Scoresheet!$T10+Scoresheet!$U10+Scoresheet!$V10+Scoresheet!$W10)=0,0,ROUND(Scoresheet!Q10/(Scoresheet!$O10+Scoresheet!$P10+Scoresheet!$Q10+Scoresheet!$R10+Scoresheet!$S10+Scoresheet!$T10+Scoresheet!$U10+Scoresheet!$V10+Scoresheet!$W10),2))),"ERR!"))</f>
        <v>0</v>
      </c>
      <c r="N10" s="66">
        <f>(IF(OR(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2,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0),(IF((Scoresheet!$O10+Scoresheet!$P10+Scoresheet!$Q10+Scoresheet!$R10+Scoresheet!$S10+Scoresheet!$T10+Scoresheet!$U10+Scoresheet!$V10+Scoresheet!$W10)=0,0,ROUND(Scoresheet!R10/(Scoresheet!$O10+Scoresheet!$P10+Scoresheet!$Q10+Scoresheet!$R10+Scoresheet!$S10+Scoresheet!$T10+Scoresheet!$U10+Scoresheet!$V10+Scoresheet!$W10),2))),"ERR!"))</f>
        <v>0</v>
      </c>
      <c r="O10" s="66">
        <f>(IF(OR(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2,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0),(IF((Scoresheet!$O10+Scoresheet!$P10+Scoresheet!$Q10+Scoresheet!$R10+Scoresheet!$S10+Scoresheet!$T10+Scoresheet!$U10+Scoresheet!$V10+Scoresheet!$W10)=0,0,ROUND(Scoresheet!S10/(Scoresheet!$O10+Scoresheet!$P10+Scoresheet!$Q10+Scoresheet!$R10+Scoresheet!$S10+Scoresheet!$T10+Scoresheet!$U10+Scoresheet!$V10+Scoresheet!$W10),2))),"ERR!"))</f>
        <v>0</v>
      </c>
      <c r="P10" s="66">
        <f>(IF(OR(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2,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0),(IF((Scoresheet!$O10+Scoresheet!$P10+Scoresheet!$Q10+Scoresheet!$R10+Scoresheet!$S10+Scoresheet!$T10+Scoresheet!$U10+Scoresheet!$V10+Scoresheet!$W10)=0,0,ROUND(Scoresheet!T10/(Scoresheet!$O10+Scoresheet!$P10+Scoresheet!$Q10+Scoresheet!$R10+Scoresheet!$S10+Scoresheet!$T10+Scoresheet!$U10+Scoresheet!$V10+Scoresheet!$W10),2))),"ERR!"))</f>
        <v>0</v>
      </c>
      <c r="Q10" s="66">
        <f>(IF(OR(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2,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0),(IF((Scoresheet!$O10+Scoresheet!$P10+Scoresheet!$Q10+Scoresheet!$R10+Scoresheet!$S10+Scoresheet!$T10+Scoresheet!$U10+Scoresheet!$V10+Scoresheet!$W10)=0,0,ROUND(Scoresheet!U10/(Scoresheet!$O10+Scoresheet!$P10+Scoresheet!$Q10+Scoresheet!$R10+Scoresheet!$S10+Scoresheet!$T10+Scoresheet!$U10+Scoresheet!$V10+Scoresheet!$W10),2))),"ERR!"))</f>
        <v>0</v>
      </c>
      <c r="R10" s="66">
        <f>(IF(OR(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2,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0),(IF((Scoresheet!$O10+Scoresheet!$P10+Scoresheet!$Q10+Scoresheet!$R10+Scoresheet!$S10+Scoresheet!$T10+Scoresheet!$U10+Scoresheet!$V10+Scoresheet!$W10)=0,0,ROUND(Scoresheet!V10/(Scoresheet!$O10+Scoresheet!$P10+Scoresheet!$Q10+Scoresheet!$R10+Scoresheet!$S10+Scoresheet!$T10+Scoresheet!$U10+Scoresheet!$V10+Scoresheet!$W10),2))),"ERR!"))</f>
        <v>0</v>
      </c>
      <c r="S10" s="114">
        <f>(IF(OR(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2,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0),(IF((Scoresheet!$O10+Scoresheet!$P10+Scoresheet!$Q10+Scoresheet!$R10+Scoresheet!$S10+Scoresheet!$T10+Scoresheet!$U10+Scoresheet!$V10+Scoresheet!$W10)=0,0,ROUND(Scoresheet!W10/(Scoresheet!$O10+Scoresheet!$P10+Scoresheet!$Q10+Scoresheet!$R10+Scoresheet!$S10+Scoresheet!$T10+Scoresheet!$U10+Scoresheet!$V10+Scoresheet!$W10),2))),"ERR!"))</f>
        <v>0</v>
      </c>
      <c r="T10" s="66">
        <f>Scoresheet!X10</f>
        <v>0</v>
      </c>
      <c r="U10" s="66">
        <f>IF((Scoresheet!$Y10+Scoresheet!$Z10+Scoresheet!$AA10)=0,0,FLOOR(Scoresheet!Y10/(Scoresheet!$Y10+Scoresheet!$Z10+Scoresheet!$AA10),0.01))</f>
        <v>0</v>
      </c>
      <c r="V10" s="66">
        <f>IF((Scoresheet!$Y10+Scoresheet!$Z10+Scoresheet!$AA10)=0,0,FLOOR(Scoresheet!Z10/(Scoresheet!$Y10+Scoresheet!$Z10+Scoresheet!$AA10),0.01))</f>
        <v>0</v>
      </c>
      <c r="W10" s="109">
        <f>IF((Scoresheet!$Y10+Scoresheet!$Z10+Scoresheet!$AA10)=0,0,FLOOR(Scoresheet!AA10/(Scoresheet!$Y10+Scoresheet!$Z10+Scoresheet!$AA10),0.01))</f>
        <v>0</v>
      </c>
      <c r="X10" s="66">
        <f>IF((Scoresheet!$AB10+Scoresheet!$AC10+Scoresheet!$AD10)=0,0,FLOOR(Scoresheet!AB10/(Scoresheet!$AB10+Scoresheet!$AC10+Scoresheet!$AD10),0.01))</f>
        <v>0</v>
      </c>
      <c r="Y10" s="66">
        <f>IF((Scoresheet!$AB10+Scoresheet!$AC10+Scoresheet!$AD10)=0,0,FLOOR(Scoresheet!AC10/(Scoresheet!$AB10+Scoresheet!$AC10+Scoresheet!$AD10),0.01))</f>
        <v>0</v>
      </c>
      <c r="Z10" s="115">
        <f>IF((Scoresheet!$AB10+Scoresheet!$AC10+Scoresheet!$AD10)=0,0,FLOOR(Scoresheet!AD10/(Scoresheet!$AB10+Scoresheet!$AC10+Scoresheet!$AD10),0.01))</f>
        <v>0</v>
      </c>
      <c r="AA10" s="116">
        <f>IF(OR((Scoresheet!$AE10+ABS(Scoresheet!$AF10-Scoresheet!$AE10)+ABS(Scoresheet!$AG10-Scoresheet!$AF10)+ABS(Scoresheet!$AH10-Scoresheet!$AG10)+ABS(Scoresheet!$AI10-Scoresheet!$AH10)+Scoresheet!$AI10)=2,(Scoresheet!$AE10+ABS(Scoresheet!$AF10-Scoresheet!$AE10)+ABS(Scoresheet!$AG10-Scoresheet!$AF10)+ABS(Scoresheet!$AH10-Scoresheet!$AG10)+ABS(Scoresheet!$AI10-Scoresheet!$AH10)+Scoresheet!$AI10)=0),(IF((Scoresheet!$AE10+Scoresheet!$AF10+Scoresheet!$AG10+Scoresheet!$AH10+Scoresheet!$AI10)=0,0,ROUND(Scoresheet!AE10/(Scoresheet!$AE10+Scoresheet!$AF10+Scoresheet!$AG10+Scoresheet!$AH10+Scoresheet!$AI10),2))),"ERR!")</f>
        <v>0</v>
      </c>
      <c r="AB10" s="115">
        <f>IF(OR((Scoresheet!$AE10+ABS(Scoresheet!$AF10-Scoresheet!$AE10)+ABS(Scoresheet!$AG10-Scoresheet!$AF10)+ABS(Scoresheet!$AH10-Scoresheet!$AG10)+ABS(Scoresheet!$AI10-Scoresheet!$AH10)+Scoresheet!$AI10)=2,(Scoresheet!$AE10+ABS(Scoresheet!$AF10-Scoresheet!$AE10)+ABS(Scoresheet!$AG10-Scoresheet!$AF10)+ABS(Scoresheet!$AH10-Scoresheet!$AG10)+ABS(Scoresheet!$AI10-Scoresheet!$AH10)+Scoresheet!$AI10)=0),(IF((Scoresheet!$AE10+Scoresheet!$AF10+Scoresheet!$AG10+Scoresheet!$AH10+Scoresheet!$AI10)=0,0,ROUND(Scoresheet!AF10/(Scoresheet!$AE10+Scoresheet!$AF10+Scoresheet!$AG10+Scoresheet!$AH10+Scoresheet!$AI10),2))),"ERR!")</f>
        <v>0</v>
      </c>
      <c r="AC10" s="115">
        <f>IF(OR((Scoresheet!$AE10+ABS(Scoresheet!$AF10-Scoresheet!$AE10)+ABS(Scoresheet!$AG10-Scoresheet!$AF10)+ABS(Scoresheet!$AH10-Scoresheet!$AG10)+ABS(Scoresheet!$AI10-Scoresheet!$AH10)+Scoresheet!$AI10)=2,(Scoresheet!$AE10+ABS(Scoresheet!$AF10-Scoresheet!$AE10)+ABS(Scoresheet!$AG10-Scoresheet!$AF10)+ABS(Scoresheet!$AH10-Scoresheet!$AG10)+ABS(Scoresheet!$AI10-Scoresheet!$AH10)+Scoresheet!$AI10)=0),(IF((Scoresheet!$AE10+Scoresheet!$AF10+Scoresheet!$AG10+Scoresheet!$AH10+Scoresheet!$AI10)=0,0,ROUND(Scoresheet!AG10/(Scoresheet!$AE10+Scoresheet!$AF10+Scoresheet!$AG10+Scoresheet!$AH10+Scoresheet!$AI10),2))),"ERR!")</f>
        <v>0</v>
      </c>
      <c r="AD10" s="115">
        <f>IF(OR((Scoresheet!$AE10+ABS(Scoresheet!$AF10-Scoresheet!$AE10)+ABS(Scoresheet!$AG10-Scoresheet!$AF10)+ABS(Scoresheet!$AH10-Scoresheet!$AG10)+ABS(Scoresheet!$AI10-Scoresheet!$AH10)+Scoresheet!$AI10)=2,(Scoresheet!$AE10+ABS(Scoresheet!$AF10-Scoresheet!$AE10)+ABS(Scoresheet!$AG10-Scoresheet!$AF10)+ABS(Scoresheet!$AH10-Scoresheet!$AG10)+ABS(Scoresheet!$AI10-Scoresheet!$AH10)+Scoresheet!$AI10)=0),(IF((Scoresheet!$AE10+Scoresheet!$AF10+Scoresheet!$AG10+Scoresheet!$AH10+Scoresheet!$AI10)=0,0,ROUND(Scoresheet!AH10/(Scoresheet!$AE10+Scoresheet!$AF10+Scoresheet!$AG10+Scoresheet!$AH10+Scoresheet!$AI10),2))),"ERR!")</f>
        <v>0</v>
      </c>
      <c r="AE10" s="114">
        <f>IF(OR((Scoresheet!$AE10+ABS(Scoresheet!$AF10-Scoresheet!$AE10)+ABS(Scoresheet!$AG10-Scoresheet!$AF10)+ABS(Scoresheet!$AH10-Scoresheet!$AG10)+ABS(Scoresheet!$AI10-Scoresheet!$AH10)+Scoresheet!$AI10)=2,(Scoresheet!$AE10+ABS(Scoresheet!$AF10-Scoresheet!$AE10)+ABS(Scoresheet!$AG10-Scoresheet!$AF10)+ABS(Scoresheet!$AH10-Scoresheet!$AG10)+ABS(Scoresheet!$AI10-Scoresheet!$AH10)+Scoresheet!$AI10)=0),(IF((Scoresheet!$AE10+Scoresheet!$AF10+Scoresheet!$AG10+Scoresheet!$AH10+Scoresheet!$AI10)=0,0,ROUND(Scoresheet!AI10/(Scoresheet!$AE10+Scoresheet!$AF10+Scoresheet!$AG10+Scoresheet!$AH10+Scoresheet!$AI10),2))),"ERR!")</f>
        <v>0</v>
      </c>
      <c r="AF10" s="66">
        <f>IF((Scoresheet!$AJ10+Scoresheet!$AK10+Scoresheet!$AL10)=0,0,FLOOR(Scoresheet!AJ10/(Scoresheet!$AJ10+Scoresheet!$AK10+Scoresheet!$AL10),0.01))</f>
        <v>0</v>
      </c>
      <c r="AG10" s="66">
        <f>IF((Scoresheet!$AJ10+Scoresheet!$AK10+Scoresheet!$AL10)=0,0,FLOOR(Scoresheet!AK10/(Scoresheet!$AJ10+Scoresheet!$AK10+Scoresheet!$AL10),0.01))</f>
        <v>0</v>
      </c>
      <c r="AH10" s="109">
        <f>IF((Scoresheet!$AJ10+Scoresheet!$AK10+Scoresheet!$AL10)=0,0,FLOOR(Scoresheet!AL10/(Scoresheet!$AJ10+Scoresheet!$AK10+Scoresheet!$AL10),0.01))</f>
        <v>0</v>
      </c>
      <c r="AJ10" s="95"/>
      <c r="AK10" s="95"/>
      <c r="AL10" s="95"/>
      <c r="AM10" s="95"/>
      <c r="AN10" s="95"/>
      <c r="AQ10" s="66">
        <f t="shared" si="0"/>
        <v>0</v>
      </c>
      <c r="AR10" s="66">
        <f t="shared" si="12"/>
        <v>0</v>
      </c>
      <c r="AS10" s="66">
        <f t="shared" si="13"/>
        <v>0</v>
      </c>
      <c r="AT10" s="66">
        <f t="shared" si="14"/>
        <v>0</v>
      </c>
      <c r="AU10" s="66">
        <f t="shared" si="15"/>
        <v>0</v>
      </c>
      <c r="AV10" s="66">
        <f t="shared" si="16"/>
        <v>0</v>
      </c>
      <c r="AW10" s="66">
        <f t="shared" si="17"/>
        <v>0</v>
      </c>
      <c r="AX10" s="66">
        <f t="shared" si="18"/>
        <v>0</v>
      </c>
      <c r="AY10" s="66">
        <f t="shared" si="19"/>
        <v>0</v>
      </c>
      <c r="AZ10" s="66">
        <f t="shared" si="20"/>
        <v>0</v>
      </c>
      <c r="BA10" s="66">
        <f t="shared" si="21"/>
        <v>0</v>
      </c>
      <c r="BB10" s="66">
        <f t="shared" si="22"/>
        <v>0</v>
      </c>
      <c r="BC10" s="66">
        <f t="shared" si="23"/>
        <v>0</v>
      </c>
      <c r="BD10" s="66">
        <f t="shared" si="24"/>
        <v>0</v>
      </c>
      <c r="BE10" s="66">
        <f t="shared" si="25"/>
        <v>0</v>
      </c>
      <c r="BF10" s="66">
        <f t="shared" si="26"/>
        <v>0</v>
      </c>
      <c r="BG10" s="66">
        <f t="shared" si="27"/>
        <v>0</v>
      </c>
      <c r="BH10" s="66">
        <f t="shared" si="28"/>
        <v>0</v>
      </c>
      <c r="BI10" s="66">
        <f t="shared" si="29"/>
        <v>0</v>
      </c>
      <c r="BJ10" s="66">
        <f t="shared" si="30"/>
        <v>0</v>
      </c>
      <c r="BK10" s="66">
        <f t="shared" si="31"/>
        <v>0</v>
      </c>
      <c r="BL10" s="66">
        <f t="shared" si="32"/>
        <v>0</v>
      </c>
      <c r="BM10" s="66">
        <f t="shared" si="33"/>
        <v>0</v>
      </c>
      <c r="BN10" s="66">
        <f t="shared" si="34"/>
        <v>0</v>
      </c>
      <c r="BO10" s="66">
        <f t="shared" si="35"/>
        <v>0</v>
      </c>
      <c r="BP10" s="66">
        <f t="shared" si="36"/>
        <v>0</v>
      </c>
      <c r="BQ10" s="66">
        <f t="shared" si="37"/>
        <v>0</v>
      </c>
      <c r="BR10" s="66">
        <f t="shared" si="38"/>
        <v>0</v>
      </c>
      <c r="BS10" s="66">
        <f t="shared" si="39"/>
        <v>0</v>
      </c>
      <c r="BT10" s="66">
        <f t="shared" si="40"/>
        <v>0</v>
      </c>
      <c r="BU10" s="66">
        <f t="shared" si="41"/>
        <v>0</v>
      </c>
      <c r="BV10" s="66">
        <f t="shared" si="42"/>
        <v>0</v>
      </c>
      <c r="BX10" s="66">
        <f t="shared" si="43"/>
        <v>0</v>
      </c>
      <c r="BY10" s="66">
        <f t="shared" si="5"/>
        <v>0</v>
      </c>
      <c r="BZ10" s="66">
        <f t="shared" si="6"/>
        <v>0</v>
      </c>
      <c r="CA10" s="66">
        <f t="shared" si="7"/>
        <v>0</v>
      </c>
      <c r="CB10" s="66">
        <f t="shared" si="8"/>
        <v>0</v>
      </c>
      <c r="CC10" s="66">
        <f t="shared" si="9"/>
        <v>0</v>
      </c>
      <c r="CD10" s="66">
        <f t="shared" si="10"/>
        <v>0</v>
      </c>
    </row>
    <row r="11" spans="1:82">
      <c r="A11" s="96">
        <f t="shared" si="11"/>
        <v>0</v>
      </c>
      <c r="B11" s="109">
        <f>Scoresheet!B11</f>
        <v>0</v>
      </c>
      <c r="C11" s="66">
        <f>IF(Scoresheet!C11=0,0,Scoresheet!C11/(Scoresheet!C11+Scoresheet!D11))</f>
        <v>0</v>
      </c>
      <c r="D11" s="109">
        <f>IF(Scoresheet!D11=0,0,Scoresheet!D11/(Scoresheet!C11+Scoresheet!D11))</f>
        <v>0</v>
      </c>
      <c r="E11" s="66">
        <f>IF(Scoresheet!E11=0,0,Scoresheet!E11/(Scoresheet!E11+Scoresheet!F11))</f>
        <v>0</v>
      </c>
      <c r="F11" s="66">
        <f>IF(Scoresheet!G11=0,0,Scoresheet!G11/(Scoresheet!G11+Scoresheet!H11)*(IF(Result!E11=0,1,Result!E11)))</f>
        <v>0</v>
      </c>
      <c r="G11" s="66">
        <f>IF(Scoresheet!I11=0,0,Scoresheet!I11/(Scoresheet!I11+Scoresheet!J11)*(IF(Result!E11=0,1,Result!E11)))</f>
        <v>0</v>
      </c>
      <c r="H11" s="66">
        <f>IF(Scoresheet!K11=0,0,Scoresheet!K11/(Scoresheet!L11+Scoresheet!K11)*(IF(Result!E11=0,1,Result!E11)))</f>
        <v>0</v>
      </c>
      <c r="I11" s="66">
        <f>IF(Scoresheet!L11=0,0,Scoresheet!L11/(Scoresheet!K11+Scoresheet!L11)*(IF(Result!E11=0,1,Result!E11)))</f>
        <v>0</v>
      </c>
      <c r="J11" s="109">
        <f>IF(Scoresheet!M11=0,0,Scoresheet!M11/(Scoresheet!M11+Scoresheet!N11))</f>
        <v>0</v>
      </c>
      <c r="K11" s="66">
        <f>(IF(OR(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2,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0),(IF((Scoresheet!$O11+Scoresheet!$P11+Scoresheet!$Q11+Scoresheet!$R11+Scoresheet!$S11+Scoresheet!$T11+Scoresheet!$U11+Scoresheet!$V11+Scoresheet!$W11)=0,0,ROUND(Scoresheet!O11/(Scoresheet!$O11+Scoresheet!$P11+Scoresheet!$Q11+Scoresheet!$R11+Scoresheet!$S11+Scoresheet!$T11+Scoresheet!$U11+Scoresheet!$V11+Scoresheet!$W11),2))),"ERR!"))</f>
        <v>0</v>
      </c>
      <c r="L11" s="66">
        <f>(IF(OR(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2,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0),(IF((Scoresheet!$O11+Scoresheet!$P11+Scoresheet!$Q11+Scoresheet!$R11+Scoresheet!$S11+Scoresheet!$T11+Scoresheet!$U11+Scoresheet!$V11+Scoresheet!$W11)=0,0,ROUND(Scoresheet!P11/(Scoresheet!$O11+Scoresheet!$P11+Scoresheet!$Q11+Scoresheet!$R11+Scoresheet!$S11+Scoresheet!$T11+Scoresheet!$U11+Scoresheet!$V11+Scoresheet!$W11),2))),"ERR!"))</f>
        <v>0</v>
      </c>
      <c r="M11" s="66">
        <f>(IF(OR(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2,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0),(IF((Scoresheet!$O11+Scoresheet!$P11+Scoresheet!$Q11+Scoresheet!$R11+Scoresheet!$S11+Scoresheet!$T11+Scoresheet!$U11+Scoresheet!$V11+Scoresheet!$W11)=0,0,ROUND(Scoresheet!Q11/(Scoresheet!$O11+Scoresheet!$P11+Scoresheet!$Q11+Scoresheet!$R11+Scoresheet!$S11+Scoresheet!$T11+Scoresheet!$U11+Scoresheet!$V11+Scoresheet!$W11),2))),"ERR!"))</f>
        <v>0</v>
      </c>
      <c r="N11" s="66">
        <f>(IF(OR(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2,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0),(IF((Scoresheet!$O11+Scoresheet!$P11+Scoresheet!$Q11+Scoresheet!$R11+Scoresheet!$S11+Scoresheet!$T11+Scoresheet!$U11+Scoresheet!$V11+Scoresheet!$W11)=0,0,ROUND(Scoresheet!R11/(Scoresheet!$O11+Scoresheet!$P11+Scoresheet!$Q11+Scoresheet!$R11+Scoresheet!$S11+Scoresheet!$T11+Scoresheet!$U11+Scoresheet!$V11+Scoresheet!$W11),2))),"ERR!"))</f>
        <v>0</v>
      </c>
      <c r="O11" s="66">
        <f>(IF(OR(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2,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0),(IF((Scoresheet!$O11+Scoresheet!$P11+Scoresheet!$Q11+Scoresheet!$R11+Scoresheet!$S11+Scoresheet!$T11+Scoresheet!$U11+Scoresheet!$V11+Scoresheet!$W11)=0,0,ROUND(Scoresheet!S11/(Scoresheet!$O11+Scoresheet!$P11+Scoresheet!$Q11+Scoresheet!$R11+Scoresheet!$S11+Scoresheet!$T11+Scoresheet!$U11+Scoresheet!$V11+Scoresheet!$W11),2))),"ERR!"))</f>
        <v>0</v>
      </c>
      <c r="P11" s="66">
        <f>(IF(OR(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2,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0),(IF((Scoresheet!$O11+Scoresheet!$P11+Scoresheet!$Q11+Scoresheet!$R11+Scoresheet!$S11+Scoresheet!$T11+Scoresheet!$U11+Scoresheet!$V11+Scoresheet!$W11)=0,0,ROUND(Scoresheet!T11/(Scoresheet!$O11+Scoresheet!$P11+Scoresheet!$Q11+Scoresheet!$R11+Scoresheet!$S11+Scoresheet!$T11+Scoresheet!$U11+Scoresheet!$V11+Scoresheet!$W11),2))),"ERR!"))</f>
        <v>0</v>
      </c>
      <c r="Q11" s="66">
        <f>(IF(OR(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2,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0),(IF((Scoresheet!$O11+Scoresheet!$P11+Scoresheet!$Q11+Scoresheet!$R11+Scoresheet!$S11+Scoresheet!$T11+Scoresheet!$U11+Scoresheet!$V11+Scoresheet!$W11)=0,0,ROUND(Scoresheet!U11/(Scoresheet!$O11+Scoresheet!$P11+Scoresheet!$Q11+Scoresheet!$R11+Scoresheet!$S11+Scoresheet!$T11+Scoresheet!$U11+Scoresheet!$V11+Scoresheet!$W11),2))),"ERR!"))</f>
        <v>0</v>
      </c>
      <c r="R11" s="66">
        <f>(IF(OR(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2,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0),(IF((Scoresheet!$O11+Scoresheet!$P11+Scoresheet!$Q11+Scoresheet!$R11+Scoresheet!$S11+Scoresheet!$T11+Scoresheet!$U11+Scoresheet!$V11+Scoresheet!$W11)=0,0,ROUND(Scoresheet!V11/(Scoresheet!$O11+Scoresheet!$P11+Scoresheet!$Q11+Scoresheet!$R11+Scoresheet!$S11+Scoresheet!$T11+Scoresheet!$U11+Scoresheet!$V11+Scoresheet!$W11),2))),"ERR!"))</f>
        <v>0</v>
      </c>
      <c r="S11" s="114">
        <f>(IF(OR(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2,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0),(IF((Scoresheet!$O11+Scoresheet!$P11+Scoresheet!$Q11+Scoresheet!$R11+Scoresheet!$S11+Scoresheet!$T11+Scoresheet!$U11+Scoresheet!$V11+Scoresheet!$W11)=0,0,ROUND(Scoresheet!W11/(Scoresheet!$O11+Scoresheet!$P11+Scoresheet!$Q11+Scoresheet!$R11+Scoresheet!$S11+Scoresheet!$T11+Scoresheet!$U11+Scoresheet!$V11+Scoresheet!$W11),2))),"ERR!"))</f>
        <v>0</v>
      </c>
      <c r="T11" s="66">
        <f>Scoresheet!X11</f>
        <v>0</v>
      </c>
      <c r="U11" s="66">
        <f>IF((Scoresheet!$Y11+Scoresheet!$Z11+Scoresheet!$AA11)=0,0,FLOOR(Scoresheet!Y11/(Scoresheet!$Y11+Scoresheet!$Z11+Scoresheet!$AA11),0.01))</f>
        <v>0</v>
      </c>
      <c r="V11" s="66">
        <f>IF((Scoresheet!$Y11+Scoresheet!$Z11+Scoresheet!$AA11)=0,0,FLOOR(Scoresheet!Z11/(Scoresheet!$Y11+Scoresheet!$Z11+Scoresheet!$AA11),0.01))</f>
        <v>0</v>
      </c>
      <c r="W11" s="109">
        <f>IF((Scoresheet!$Y11+Scoresheet!$Z11+Scoresheet!$AA11)=0,0,FLOOR(Scoresheet!AA11/(Scoresheet!$Y11+Scoresheet!$Z11+Scoresheet!$AA11),0.01))</f>
        <v>0</v>
      </c>
      <c r="X11" s="66">
        <f>IF((Scoresheet!$AB11+Scoresheet!$AC11+Scoresheet!$AD11)=0,0,FLOOR(Scoresheet!AB11/(Scoresheet!$AB11+Scoresheet!$AC11+Scoresheet!$AD11),0.01))</f>
        <v>0</v>
      </c>
      <c r="Y11" s="66">
        <f>IF((Scoresheet!$AB11+Scoresheet!$AC11+Scoresheet!$AD11)=0,0,FLOOR(Scoresheet!AC11/(Scoresheet!$AB11+Scoresheet!$AC11+Scoresheet!$AD11),0.01))</f>
        <v>0</v>
      </c>
      <c r="Z11" s="115">
        <f>IF((Scoresheet!$AB11+Scoresheet!$AC11+Scoresheet!$AD11)=0,0,FLOOR(Scoresheet!AD11/(Scoresheet!$AB11+Scoresheet!$AC11+Scoresheet!$AD11),0.01))</f>
        <v>0</v>
      </c>
      <c r="AA11" s="116">
        <f>IF(OR((Scoresheet!$AE11+ABS(Scoresheet!$AF11-Scoresheet!$AE11)+ABS(Scoresheet!$AG11-Scoresheet!$AF11)+ABS(Scoresheet!$AH11-Scoresheet!$AG11)+ABS(Scoresheet!$AI11-Scoresheet!$AH11)+Scoresheet!$AI11)=2,(Scoresheet!$AE11+ABS(Scoresheet!$AF11-Scoresheet!$AE11)+ABS(Scoresheet!$AG11-Scoresheet!$AF11)+ABS(Scoresheet!$AH11-Scoresheet!$AG11)+ABS(Scoresheet!$AI11-Scoresheet!$AH11)+Scoresheet!$AI11)=0),(IF((Scoresheet!$AE11+Scoresheet!$AF11+Scoresheet!$AG11+Scoresheet!$AH11+Scoresheet!$AI11)=0,0,ROUND(Scoresheet!AE11/(Scoresheet!$AE11+Scoresheet!$AF11+Scoresheet!$AG11+Scoresheet!$AH11+Scoresheet!$AI11),2))),"ERR!")</f>
        <v>0</v>
      </c>
      <c r="AB11" s="115">
        <f>IF(OR((Scoresheet!$AE11+ABS(Scoresheet!$AF11-Scoresheet!$AE11)+ABS(Scoresheet!$AG11-Scoresheet!$AF11)+ABS(Scoresheet!$AH11-Scoresheet!$AG11)+ABS(Scoresheet!$AI11-Scoresheet!$AH11)+Scoresheet!$AI11)=2,(Scoresheet!$AE11+ABS(Scoresheet!$AF11-Scoresheet!$AE11)+ABS(Scoresheet!$AG11-Scoresheet!$AF11)+ABS(Scoresheet!$AH11-Scoresheet!$AG11)+ABS(Scoresheet!$AI11-Scoresheet!$AH11)+Scoresheet!$AI11)=0),(IF((Scoresheet!$AE11+Scoresheet!$AF11+Scoresheet!$AG11+Scoresheet!$AH11+Scoresheet!$AI11)=0,0,ROUND(Scoresheet!AF11/(Scoresheet!$AE11+Scoresheet!$AF11+Scoresheet!$AG11+Scoresheet!$AH11+Scoresheet!$AI11),2))),"ERR!")</f>
        <v>0</v>
      </c>
      <c r="AC11" s="115">
        <f>IF(OR((Scoresheet!$AE11+ABS(Scoresheet!$AF11-Scoresheet!$AE11)+ABS(Scoresheet!$AG11-Scoresheet!$AF11)+ABS(Scoresheet!$AH11-Scoresheet!$AG11)+ABS(Scoresheet!$AI11-Scoresheet!$AH11)+Scoresheet!$AI11)=2,(Scoresheet!$AE11+ABS(Scoresheet!$AF11-Scoresheet!$AE11)+ABS(Scoresheet!$AG11-Scoresheet!$AF11)+ABS(Scoresheet!$AH11-Scoresheet!$AG11)+ABS(Scoresheet!$AI11-Scoresheet!$AH11)+Scoresheet!$AI11)=0),(IF((Scoresheet!$AE11+Scoresheet!$AF11+Scoresheet!$AG11+Scoresheet!$AH11+Scoresheet!$AI11)=0,0,ROUND(Scoresheet!AG11/(Scoresheet!$AE11+Scoresheet!$AF11+Scoresheet!$AG11+Scoresheet!$AH11+Scoresheet!$AI11),2))),"ERR!")</f>
        <v>0</v>
      </c>
      <c r="AD11" s="115">
        <f>IF(OR((Scoresheet!$AE11+ABS(Scoresheet!$AF11-Scoresheet!$AE11)+ABS(Scoresheet!$AG11-Scoresheet!$AF11)+ABS(Scoresheet!$AH11-Scoresheet!$AG11)+ABS(Scoresheet!$AI11-Scoresheet!$AH11)+Scoresheet!$AI11)=2,(Scoresheet!$AE11+ABS(Scoresheet!$AF11-Scoresheet!$AE11)+ABS(Scoresheet!$AG11-Scoresheet!$AF11)+ABS(Scoresheet!$AH11-Scoresheet!$AG11)+ABS(Scoresheet!$AI11-Scoresheet!$AH11)+Scoresheet!$AI11)=0),(IF((Scoresheet!$AE11+Scoresheet!$AF11+Scoresheet!$AG11+Scoresheet!$AH11+Scoresheet!$AI11)=0,0,ROUND(Scoresheet!AH11/(Scoresheet!$AE11+Scoresheet!$AF11+Scoresheet!$AG11+Scoresheet!$AH11+Scoresheet!$AI11),2))),"ERR!")</f>
        <v>0</v>
      </c>
      <c r="AE11" s="114">
        <f>IF(OR((Scoresheet!$AE11+ABS(Scoresheet!$AF11-Scoresheet!$AE11)+ABS(Scoresheet!$AG11-Scoresheet!$AF11)+ABS(Scoresheet!$AH11-Scoresheet!$AG11)+ABS(Scoresheet!$AI11-Scoresheet!$AH11)+Scoresheet!$AI11)=2,(Scoresheet!$AE11+ABS(Scoresheet!$AF11-Scoresheet!$AE11)+ABS(Scoresheet!$AG11-Scoresheet!$AF11)+ABS(Scoresheet!$AH11-Scoresheet!$AG11)+ABS(Scoresheet!$AI11-Scoresheet!$AH11)+Scoresheet!$AI11)=0),(IF((Scoresheet!$AE11+Scoresheet!$AF11+Scoresheet!$AG11+Scoresheet!$AH11+Scoresheet!$AI11)=0,0,ROUND(Scoresheet!AI11/(Scoresheet!$AE11+Scoresheet!$AF11+Scoresheet!$AG11+Scoresheet!$AH11+Scoresheet!$AI11),2))),"ERR!")</f>
        <v>0</v>
      </c>
      <c r="AF11" s="66">
        <f>IF((Scoresheet!$AJ11+Scoresheet!$AK11+Scoresheet!$AL11)=0,0,FLOOR(Scoresheet!AJ11/(Scoresheet!$AJ11+Scoresheet!$AK11+Scoresheet!$AL11),0.01))</f>
        <v>0</v>
      </c>
      <c r="AG11" s="66">
        <f>IF((Scoresheet!$AJ11+Scoresheet!$AK11+Scoresheet!$AL11)=0,0,FLOOR(Scoresheet!AK11/(Scoresheet!$AJ11+Scoresheet!$AK11+Scoresheet!$AL11),0.01))</f>
        <v>0</v>
      </c>
      <c r="AH11" s="109">
        <f>IF((Scoresheet!$AJ11+Scoresheet!$AK11+Scoresheet!$AL11)=0,0,FLOOR(Scoresheet!AL11/(Scoresheet!$AJ11+Scoresheet!$AK11+Scoresheet!$AL11),0.01))</f>
        <v>0</v>
      </c>
      <c r="AJ11" s="95"/>
      <c r="AK11" s="95"/>
      <c r="AL11" s="95"/>
      <c r="AM11" s="95"/>
      <c r="AN11" s="95"/>
      <c r="AQ11" s="66">
        <f t="shared" si="0"/>
        <v>0</v>
      </c>
      <c r="AR11" s="66">
        <f t="shared" si="12"/>
        <v>0</v>
      </c>
      <c r="AS11" s="66">
        <f t="shared" si="13"/>
        <v>0</v>
      </c>
      <c r="AT11" s="66">
        <f t="shared" si="14"/>
        <v>0</v>
      </c>
      <c r="AU11" s="66">
        <f t="shared" si="15"/>
        <v>0</v>
      </c>
      <c r="AV11" s="66">
        <f t="shared" si="16"/>
        <v>0</v>
      </c>
      <c r="AW11" s="66">
        <f t="shared" si="17"/>
        <v>0</v>
      </c>
      <c r="AX11" s="66">
        <f t="shared" si="18"/>
        <v>0</v>
      </c>
      <c r="AY11" s="66">
        <f t="shared" si="19"/>
        <v>0</v>
      </c>
      <c r="AZ11" s="66">
        <f t="shared" si="20"/>
        <v>0</v>
      </c>
      <c r="BA11" s="66">
        <f t="shared" si="21"/>
        <v>0</v>
      </c>
      <c r="BB11" s="66">
        <f t="shared" si="22"/>
        <v>0</v>
      </c>
      <c r="BC11" s="66">
        <f t="shared" si="23"/>
        <v>0</v>
      </c>
      <c r="BD11" s="66">
        <f t="shared" si="24"/>
        <v>0</v>
      </c>
      <c r="BE11" s="66">
        <f t="shared" si="25"/>
        <v>0</v>
      </c>
      <c r="BF11" s="66">
        <f t="shared" si="26"/>
        <v>0</v>
      </c>
      <c r="BG11" s="66">
        <f t="shared" si="27"/>
        <v>0</v>
      </c>
      <c r="BH11" s="66">
        <f t="shared" si="28"/>
        <v>0</v>
      </c>
      <c r="BI11" s="66">
        <f t="shared" si="29"/>
        <v>0</v>
      </c>
      <c r="BJ11" s="66">
        <f t="shared" si="30"/>
        <v>0</v>
      </c>
      <c r="BK11" s="66">
        <f t="shared" si="31"/>
        <v>0</v>
      </c>
      <c r="BL11" s="66">
        <f t="shared" si="32"/>
        <v>0</v>
      </c>
      <c r="BM11" s="66">
        <f t="shared" si="33"/>
        <v>0</v>
      </c>
      <c r="BN11" s="66">
        <f t="shared" si="34"/>
        <v>0</v>
      </c>
      <c r="BO11" s="66">
        <f t="shared" si="35"/>
        <v>0</v>
      </c>
      <c r="BP11" s="66">
        <f t="shared" si="36"/>
        <v>0</v>
      </c>
      <c r="BQ11" s="66">
        <f t="shared" si="37"/>
        <v>0</v>
      </c>
      <c r="BR11" s="66">
        <f t="shared" si="38"/>
        <v>0</v>
      </c>
      <c r="BS11" s="66">
        <f t="shared" si="39"/>
        <v>0</v>
      </c>
      <c r="BT11" s="66">
        <f t="shared" si="40"/>
        <v>0</v>
      </c>
      <c r="BU11" s="66">
        <f t="shared" si="41"/>
        <v>0</v>
      </c>
      <c r="BV11" s="66">
        <f t="shared" si="42"/>
        <v>0</v>
      </c>
      <c r="BX11" s="66">
        <f t="shared" si="43"/>
        <v>0</v>
      </c>
      <c r="BY11" s="66">
        <f t="shared" si="5"/>
        <v>0</v>
      </c>
      <c r="BZ11" s="66">
        <f t="shared" si="6"/>
        <v>0</v>
      </c>
      <c r="CA11" s="66">
        <f t="shared" si="7"/>
        <v>0</v>
      </c>
      <c r="CB11" s="66">
        <f t="shared" si="8"/>
        <v>0</v>
      </c>
      <c r="CC11" s="66">
        <f t="shared" si="9"/>
        <v>0</v>
      </c>
      <c r="CD11" s="66">
        <f t="shared" si="10"/>
        <v>0</v>
      </c>
    </row>
    <row r="12" spans="1:82">
      <c r="A12" s="96">
        <f t="shared" si="11"/>
        <v>0</v>
      </c>
      <c r="B12" s="109">
        <f>Scoresheet!B12</f>
        <v>0</v>
      </c>
      <c r="C12" s="66">
        <f>IF(Scoresheet!C12=0,0,Scoresheet!C12/(Scoresheet!C12+Scoresheet!D12))</f>
        <v>0</v>
      </c>
      <c r="D12" s="109">
        <f>IF(Scoresheet!D12=0,0,Scoresheet!D12/(Scoresheet!C12+Scoresheet!D12))</f>
        <v>0</v>
      </c>
      <c r="E12" s="66">
        <f>IF(Scoresheet!E12=0,0,Scoresheet!E12/(Scoresheet!E12+Scoresheet!F12))</f>
        <v>0</v>
      </c>
      <c r="F12" s="66">
        <f>IF(Scoresheet!G12=0,0,Scoresheet!G12/(Scoresheet!G12+Scoresheet!H12)*(IF(Result!E12=0,1,Result!E12)))</f>
        <v>0</v>
      </c>
      <c r="G12" s="66">
        <f>IF(Scoresheet!I12=0,0,Scoresheet!I12/(Scoresheet!I12+Scoresheet!J12)*(IF(Result!E12=0,1,Result!E12)))</f>
        <v>0</v>
      </c>
      <c r="H12" s="66">
        <f>IF(Scoresheet!K12=0,0,Scoresheet!K12/(Scoresheet!L12+Scoresheet!K12)*(IF(Result!E12=0,1,Result!E12)))</f>
        <v>0</v>
      </c>
      <c r="I12" s="66">
        <f>IF(Scoresheet!L12=0,0,Scoresheet!L12/(Scoresheet!K12+Scoresheet!L12)*(IF(Result!E12=0,1,Result!E12)))</f>
        <v>0</v>
      </c>
      <c r="J12" s="109">
        <f>IF(Scoresheet!M12=0,0,Scoresheet!M12/(Scoresheet!M12+Scoresheet!N12))</f>
        <v>0</v>
      </c>
      <c r="K12" s="66">
        <f>(IF(OR(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2,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0),(IF((Scoresheet!$O12+Scoresheet!$P12+Scoresheet!$Q12+Scoresheet!$R12+Scoresheet!$S12+Scoresheet!$T12+Scoresheet!$U12+Scoresheet!$V12+Scoresheet!$W12)=0,0,ROUND(Scoresheet!O12/(Scoresheet!$O12+Scoresheet!$P12+Scoresheet!$Q12+Scoresheet!$R12+Scoresheet!$S12+Scoresheet!$T12+Scoresheet!$U12+Scoresheet!$V12+Scoresheet!$W12),2))),"ERR!"))</f>
        <v>0</v>
      </c>
      <c r="L12" s="66">
        <f>(IF(OR(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2,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0),(IF((Scoresheet!$O12+Scoresheet!$P12+Scoresheet!$Q12+Scoresheet!$R12+Scoresheet!$S12+Scoresheet!$T12+Scoresheet!$U12+Scoresheet!$V12+Scoresheet!$W12)=0,0,ROUND(Scoresheet!P12/(Scoresheet!$O12+Scoresheet!$P12+Scoresheet!$Q12+Scoresheet!$R12+Scoresheet!$S12+Scoresheet!$T12+Scoresheet!$U12+Scoresheet!$V12+Scoresheet!$W12),2))),"ERR!"))</f>
        <v>0</v>
      </c>
      <c r="M12" s="66">
        <f>(IF(OR(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2,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0),(IF((Scoresheet!$O12+Scoresheet!$P12+Scoresheet!$Q12+Scoresheet!$R12+Scoresheet!$S12+Scoresheet!$T12+Scoresheet!$U12+Scoresheet!$V12+Scoresheet!$W12)=0,0,ROUND(Scoresheet!Q12/(Scoresheet!$O12+Scoresheet!$P12+Scoresheet!$Q12+Scoresheet!$R12+Scoresheet!$S12+Scoresheet!$T12+Scoresheet!$U12+Scoresheet!$V12+Scoresheet!$W12),2))),"ERR!"))</f>
        <v>0</v>
      </c>
      <c r="N12" s="66">
        <f>(IF(OR(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2,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0),(IF((Scoresheet!$O12+Scoresheet!$P12+Scoresheet!$Q12+Scoresheet!$R12+Scoresheet!$S12+Scoresheet!$T12+Scoresheet!$U12+Scoresheet!$V12+Scoresheet!$W12)=0,0,ROUND(Scoresheet!R12/(Scoresheet!$O12+Scoresheet!$P12+Scoresheet!$Q12+Scoresheet!$R12+Scoresheet!$S12+Scoresheet!$T12+Scoresheet!$U12+Scoresheet!$V12+Scoresheet!$W12),2))),"ERR!"))</f>
        <v>0</v>
      </c>
      <c r="O12" s="66">
        <f>(IF(OR(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2,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0),(IF((Scoresheet!$O12+Scoresheet!$P12+Scoresheet!$Q12+Scoresheet!$R12+Scoresheet!$S12+Scoresheet!$T12+Scoresheet!$U12+Scoresheet!$V12+Scoresheet!$W12)=0,0,ROUND(Scoresheet!S12/(Scoresheet!$O12+Scoresheet!$P12+Scoresheet!$Q12+Scoresheet!$R12+Scoresheet!$S12+Scoresheet!$T12+Scoresheet!$U12+Scoresheet!$V12+Scoresheet!$W12),2))),"ERR!"))</f>
        <v>0</v>
      </c>
      <c r="P12" s="66">
        <f>(IF(OR(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2,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0),(IF((Scoresheet!$O12+Scoresheet!$P12+Scoresheet!$Q12+Scoresheet!$R12+Scoresheet!$S12+Scoresheet!$T12+Scoresheet!$U12+Scoresheet!$V12+Scoresheet!$W12)=0,0,ROUND(Scoresheet!T12/(Scoresheet!$O12+Scoresheet!$P12+Scoresheet!$Q12+Scoresheet!$R12+Scoresheet!$S12+Scoresheet!$T12+Scoresheet!$U12+Scoresheet!$V12+Scoresheet!$W12),2))),"ERR!"))</f>
        <v>0</v>
      </c>
      <c r="Q12" s="66">
        <f>(IF(OR(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2,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0),(IF((Scoresheet!$O12+Scoresheet!$P12+Scoresheet!$Q12+Scoresheet!$R12+Scoresheet!$S12+Scoresheet!$T12+Scoresheet!$U12+Scoresheet!$V12+Scoresheet!$W12)=0,0,ROUND(Scoresheet!U12/(Scoresheet!$O12+Scoresheet!$P12+Scoresheet!$Q12+Scoresheet!$R12+Scoresheet!$S12+Scoresheet!$T12+Scoresheet!$U12+Scoresheet!$V12+Scoresheet!$W12),2))),"ERR!"))</f>
        <v>0</v>
      </c>
      <c r="R12" s="66">
        <f>(IF(OR(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2,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0),(IF((Scoresheet!$O12+Scoresheet!$P12+Scoresheet!$Q12+Scoresheet!$R12+Scoresheet!$S12+Scoresheet!$T12+Scoresheet!$U12+Scoresheet!$V12+Scoresheet!$W12)=0,0,ROUND(Scoresheet!V12/(Scoresheet!$O12+Scoresheet!$P12+Scoresheet!$Q12+Scoresheet!$R12+Scoresheet!$S12+Scoresheet!$T12+Scoresheet!$U12+Scoresheet!$V12+Scoresheet!$W12),2))),"ERR!"))</f>
        <v>0</v>
      </c>
      <c r="S12" s="114">
        <f>(IF(OR(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2,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0),(IF((Scoresheet!$O12+Scoresheet!$P12+Scoresheet!$Q12+Scoresheet!$R12+Scoresheet!$S12+Scoresheet!$T12+Scoresheet!$U12+Scoresheet!$V12+Scoresheet!$W12)=0,0,ROUND(Scoresheet!W12/(Scoresheet!$O12+Scoresheet!$P12+Scoresheet!$Q12+Scoresheet!$R12+Scoresheet!$S12+Scoresheet!$T12+Scoresheet!$U12+Scoresheet!$V12+Scoresheet!$W12),2))),"ERR!"))</f>
        <v>0</v>
      </c>
      <c r="T12" s="66">
        <f>Scoresheet!X12</f>
        <v>0</v>
      </c>
      <c r="U12" s="66">
        <f>IF((Scoresheet!$Y12+Scoresheet!$Z12+Scoresheet!$AA12)=0,0,FLOOR(Scoresheet!Y12/(Scoresheet!$Y12+Scoresheet!$Z12+Scoresheet!$AA12),0.01))</f>
        <v>0</v>
      </c>
      <c r="V12" s="66">
        <f>IF((Scoresheet!$Y12+Scoresheet!$Z12+Scoresheet!$AA12)=0,0,FLOOR(Scoresheet!Z12/(Scoresheet!$Y12+Scoresheet!$Z12+Scoresheet!$AA12),0.01))</f>
        <v>0</v>
      </c>
      <c r="W12" s="109">
        <f>IF((Scoresheet!$Y12+Scoresheet!$Z12+Scoresheet!$AA12)=0,0,FLOOR(Scoresheet!AA12/(Scoresheet!$Y12+Scoresheet!$Z12+Scoresheet!$AA12),0.01))</f>
        <v>0</v>
      </c>
      <c r="X12" s="66">
        <f>IF((Scoresheet!$AB12+Scoresheet!$AC12+Scoresheet!$AD12)=0,0,FLOOR(Scoresheet!AB12/(Scoresheet!$AB12+Scoresheet!$AC12+Scoresheet!$AD12),0.01))</f>
        <v>0</v>
      </c>
      <c r="Y12" s="66">
        <f>IF((Scoresheet!$AB12+Scoresheet!$AC12+Scoresheet!$AD12)=0,0,FLOOR(Scoresheet!AC12/(Scoresheet!$AB12+Scoresheet!$AC12+Scoresheet!$AD12),0.01))</f>
        <v>0</v>
      </c>
      <c r="Z12" s="115">
        <f>IF((Scoresheet!$AB12+Scoresheet!$AC12+Scoresheet!$AD12)=0,0,FLOOR(Scoresheet!AD12/(Scoresheet!$AB12+Scoresheet!$AC12+Scoresheet!$AD12),0.01))</f>
        <v>0</v>
      </c>
      <c r="AA12" s="116">
        <f>IF(OR((Scoresheet!$AE12+ABS(Scoresheet!$AF12-Scoresheet!$AE12)+ABS(Scoresheet!$AG12-Scoresheet!$AF12)+ABS(Scoresheet!$AH12-Scoresheet!$AG12)+ABS(Scoresheet!$AI12-Scoresheet!$AH12)+Scoresheet!$AI12)=2,(Scoresheet!$AE12+ABS(Scoresheet!$AF12-Scoresheet!$AE12)+ABS(Scoresheet!$AG12-Scoresheet!$AF12)+ABS(Scoresheet!$AH12-Scoresheet!$AG12)+ABS(Scoresheet!$AI12-Scoresheet!$AH12)+Scoresheet!$AI12)=0),(IF((Scoresheet!$AE12+Scoresheet!$AF12+Scoresheet!$AG12+Scoresheet!$AH12+Scoresheet!$AI12)=0,0,ROUND(Scoresheet!AE12/(Scoresheet!$AE12+Scoresheet!$AF12+Scoresheet!$AG12+Scoresheet!$AH12+Scoresheet!$AI12),2))),"ERR!")</f>
        <v>0</v>
      </c>
      <c r="AB12" s="115">
        <f>IF(OR((Scoresheet!$AE12+ABS(Scoresheet!$AF12-Scoresheet!$AE12)+ABS(Scoresheet!$AG12-Scoresheet!$AF12)+ABS(Scoresheet!$AH12-Scoresheet!$AG12)+ABS(Scoresheet!$AI12-Scoresheet!$AH12)+Scoresheet!$AI12)=2,(Scoresheet!$AE12+ABS(Scoresheet!$AF12-Scoresheet!$AE12)+ABS(Scoresheet!$AG12-Scoresheet!$AF12)+ABS(Scoresheet!$AH12-Scoresheet!$AG12)+ABS(Scoresheet!$AI12-Scoresheet!$AH12)+Scoresheet!$AI12)=0),(IF((Scoresheet!$AE12+Scoresheet!$AF12+Scoresheet!$AG12+Scoresheet!$AH12+Scoresheet!$AI12)=0,0,ROUND(Scoresheet!AF12/(Scoresheet!$AE12+Scoresheet!$AF12+Scoresheet!$AG12+Scoresheet!$AH12+Scoresheet!$AI12),2))),"ERR!")</f>
        <v>0</v>
      </c>
      <c r="AC12" s="115">
        <f>IF(OR((Scoresheet!$AE12+ABS(Scoresheet!$AF12-Scoresheet!$AE12)+ABS(Scoresheet!$AG12-Scoresheet!$AF12)+ABS(Scoresheet!$AH12-Scoresheet!$AG12)+ABS(Scoresheet!$AI12-Scoresheet!$AH12)+Scoresheet!$AI12)=2,(Scoresheet!$AE12+ABS(Scoresheet!$AF12-Scoresheet!$AE12)+ABS(Scoresheet!$AG12-Scoresheet!$AF12)+ABS(Scoresheet!$AH12-Scoresheet!$AG12)+ABS(Scoresheet!$AI12-Scoresheet!$AH12)+Scoresheet!$AI12)=0),(IF((Scoresheet!$AE12+Scoresheet!$AF12+Scoresheet!$AG12+Scoresheet!$AH12+Scoresheet!$AI12)=0,0,ROUND(Scoresheet!AG12/(Scoresheet!$AE12+Scoresheet!$AF12+Scoresheet!$AG12+Scoresheet!$AH12+Scoresheet!$AI12),2))),"ERR!")</f>
        <v>0</v>
      </c>
      <c r="AD12" s="115">
        <f>IF(OR((Scoresheet!$AE12+ABS(Scoresheet!$AF12-Scoresheet!$AE12)+ABS(Scoresheet!$AG12-Scoresheet!$AF12)+ABS(Scoresheet!$AH12-Scoresheet!$AG12)+ABS(Scoresheet!$AI12-Scoresheet!$AH12)+Scoresheet!$AI12)=2,(Scoresheet!$AE12+ABS(Scoresheet!$AF12-Scoresheet!$AE12)+ABS(Scoresheet!$AG12-Scoresheet!$AF12)+ABS(Scoresheet!$AH12-Scoresheet!$AG12)+ABS(Scoresheet!$AI12-Scoresheet!$AH12)+Scoresheet!$AI12)=0),(IF((Scoresheet!$AE12+Scoresheet!$AF12+Scoresheet!$AG12+Scoresheet!$AH12+Scoresheet!$AI12)=0,0,ROUND(Scoresheet!AH12/(Scoresheet!$AE12+Scoresheet!$AF12+Scoresheet!$AG12+Scoresheet!$AH12+Scoresheet!$AI12),2))),"ERR!")</f>
        <v>0</v>
      </c>
      <c r="AE12" s="114">
        <f>IF(OR((Scoresheet!$AE12+ABS(Scoresheet!$AF12-Scoresheet!$AE12)+ABS(Scoresheet!$AG12-Scoresheet!$AF12)+ABS(Scoresheet!$AH12-Scoresheet!$AG12)+ABS(Scoresheet!$AI12-Scoresheet!$AH12)+Scoresheet!$AI12)=2,(Scoresheet!$AE12+ABS(Scoresheet!$AF12-Scoresheet!$AE12)+ABS(Scoresheet!$AG12-Scoresheet!$AF12)+ABS(Scoresheet!$AH12-Scoresheet!$AG12)+ABS(Scoresheet!$AI12-Scoresheet!$AH12)+Scoresheet!$AI12)=0),(IF((Scoresheet!$AE12+Scoresheet!$AF12+Scoresheet!$AG12+Scoresheet!$AH12+Scoresheet!$AI12)=0,0,ROUND(Scoresheet!AI12/(Scoresheet!$AE12+Scoresheet!$AF12+Scoresheet!$AG12+Scoresheet!$AH12+Scoresheet!$AI12),2))),"ERR!")</f>
        <v>0</v>
      </c>
      <c r="AF12" s="66">
        <f>IF((Scoresheet!$AJ12+Scoresheet!$AK12+Scoresheet!$AL12)=0,0,FLOOR(Scoresheet!AJ12/(Scoresheet!$AJ12+Scoresheet!$AK12+Scoresheet!$AL12),0.01))</f>
        <v>0</v>
      </c>
      <c r="AG12" s="66">
        <f>IF((Scoresheet!$AJ12+Scoresheet!$AK12+Scoresheet!$AL12)=0,0,FLOOR(Scoresheet!AK12/(Scoresheet!$AJ12+Scoresheet!$AK12+Scoresheet!$AL12),0.01))</f>
        <v>0</v>
      </c>
      <c r="AH12" s="109">
        <f>IF((Scoresheet!$AJ12+Scoresheet!$AK12+Scoresheet!$AL12)=0,0,FLOOR(Scoresheet!AL12/(Scoresheet!$AJ12+Scoresheet!$AK12+Scoresheet!$AL12),0.01))</f>
        <v>0</v>
      </c>
      <c r="AJ12" s="95"/>
      <c r="AK12" s="95"/>
      <c r="AL12" s="95"/>
      <c r="AM12" s="95"/>
      <c r="AN12" s="95"/>
      <c r="AQ12" s="66">
        <f t="shared" si="0"/>
        <v>0</v>
      </c>
      <c r="AR12" s="66">
        <f t="shared" si="12"/>
        <v>0</v>
      </c>
      <c r="AS12" s="66">
        <f t="shared" si="13"/>
        <v>0</v>
      </c>
      <c r="AT12" s="66">
        <f t="shared" si="14"/>
        <v>0</v>
      </c>
      <c r="AU12" s="66">
        <f t="shared" si="15"/>
        <v>0</v>
      </c>
      <c r="AV12" s="66">
        <f t="shared" si="16"/>
        <v>0</v>
      </c>
      <c r="AW12" s="66">
        <f t="shared" si="17"/>
        <v>0</v>
      </c>
      <c r="AX12" s="66">
        <f t="shared" si="18"/>
        <v>0</v>
      </c>
      <c r="AY12" s="66">
        <f t="shared" si="19"/>
        <v>0</v>
      </c>
      <c r="AZ12" s="66">
        <f t="shared" si="20"/>
        <v>0</v>
      </c>
      <c r="BA12" s="66">
        <f t="shared" si="21"/>
        <v>0</v>
      </c>
      <c r="BB12" s="66">
        <f t="shared" si="22"/>
        <v>0</v>
      </c>
      <c r="BC12" s="66">
        <f t="shared" si="23"/>
        <v>0</v>
      </c>
      <c r="BD12" s="66">
        <f t="shared" si="24"/>
        <v>0</v>
      </c>
      <c r="BE12" s="66">
        <f t="shared" si="25"/>
        <v>0</v>
      </c>
      <c r="BF12" s="66">
        <f t="shared" si="26"/>
        <v>0</v>
      </c>
      <c r="BG12" s="66">
        <f t="shared" si="27"/>
        <v>0</v>
      </c>
      <c r="BH12" s="66">
        <f t="shared" si="28"/>
        <v>0</v>
      </c>
      <c r="BI12" s="66">
        <f t="shared" si="29"/>
        <v>0</v>
      </c>
      <c r="BJ12" s="66">
        <f t="shared" si="30"/>
        <v>0</v>
      </c>
      <c r="BK12" s="66">
        <f t="shared" si="31"/>
        <v>0</v>
      </c>
      <c r="BL12" s="66">
        <f t="shared" si="32"/>
        <v>0</v>
      </c>
      <c r="BM12" s="66">
        <f t="shared" si="33"/>
        <v>0</v>
      </c>
      <c r="BN12" s="66">
        <f t="shared" si="34"/>
        <v>0</v>
      </c>
      <c r="BO12" s="66">
        <f t="shared" si="35"/>
        <v>0</v>
      </c>
      <c r="BP12" s="66">
        <f t="shared" si="36"/>
        <v>0</v>
      </c>
      <c r="BQ12" s="66">
        <f t="shared" si="37"/>
        <v>0</v>
      </c>
      <c r="BR12" s="66">
        <f t="shared" si="38"/>
        <v>0</v>
      </c>
      <c r="BS12" s="66">
        <f t="shared" si="39"/>
        <v>0</v>
      </c>
      <c r="BT12" s="66">
        <f t="shared" si="40"/>
        <v>0</v>
      </c>
      <c r="BU12" s="66">
        <f t="shared" si="41"/>
        <v>0</v>
      </c>
      <c r="BV12" s="66">
        <f t="shared" si="42"/>
        <v>0</v>
      </c>
      <c r="BX12" s="66">
        <f t="shared" si="43"/>
        <v>0</v>
      </c>
      <c r="BY12" s="66">
        <f t="shared" si="5"/>
        <v>0</v>
      </c>
      <c r="BZ12" s="66">
        <f t="shared" si="6"/>
        <v>0</v>
      </c>
      <c r="CA12" s="66">
        <f t="shared" si="7"/>
        <v>0</v>
      </c>
      <c r="CB12" s="66">
        <f t="shared" si="8"/>
        <v>0</v>
      </c>
      <c r="CC12" s="66">
        <f t="shared" si="9"/>
        <v>0</v>
      </c>
      <c r="CD12" s="66">
        <f t="shared" si="10"/>
        <v>0</v>
      </c>
    </row>
    <row r="13" spans="1:82">
      <c r="A13" s="96">
        <f t="shared" si="11"/>
        <v>0</v>
      </c>
      <c r="B13" s="109">
        <f>Scoresheet!B13</f>
        <v>0</v>
      </c>
      <c r="C13" s="66">
        <f>IF(Scoresheet!C13=0,0,Scoresheet!C13/(Scoresheet!C13+Scoresheet!D13))</f>
        <v>0</v>
      </c>
      <c r="D13" s="109">
        <f>IF(Scoresheet!D13=0,0,Scoresheet!D13/(Scoresheet!C13+Scoresheet!D13))</f>
        <v>0</v>
      </c>
      <c r="E13" s="66">
        <f>IF(Scoresheet!E13=0,0,Scoresheet!E13/(Scoresheet!E13+Scoresheet!F13))</f>
        <v>0</v>
      </c>
      <c r="F13" s="66">
        <f>IF(Scoresheet!G13=0,0,Scoresheet!G13/(Scoresheet!G13+Scoresheet!H13)*(IF(Result!E13=0,1,Result!E13)))</f>
        <v>0</v>
      </c>
      <c r="G13" s="66">
        <f>IF(Scoresheet!I13=0,0,Scoresheet!I13/(Scoresheet!I13+Scoresheet!J13)*(IF(Result!E13=0,1,Result!E13)))</f>
        <v>0</v>
      </c>
      <c r="H13" s="66">
        <f>IF(Scoresheet!K13=0,0,Scoresheet!K13/(Scoresheet!L13+Scoresheet!K13)*(IF(Result!E13=0,1,Result!E13)))</f>
        <v>0</v>
      </c>
      <c r="I13" s="66">
        <f>IF(Scoresheet!L13=0,0,Scoresheet!L13/(Scoresheet!K13+Scoresheet!L13)*(IF(Result!E13=0,1,Result!E13)))</f>
        <v>0</v>
      </c>
      <c r="J13" s="109">
        <f>IF(Scoresheet!M13=0,0,Scoresheet!M13/(Scoresheet!M13+Scoresheet!N13))</f>
        <v>0</v>
      </c>
      <c r="K13" s="66">
        <f>(IF(OR(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2,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0),(IF((Scoresheet!$O13+Scoresheet!$P13+Scoresheet!$Q13+Scoresheet!$R13+Scoresheet!$S13+Scoresheet!$T13+Scoresheet!$U13+Scoresheet!$V13+Scoresheet!$W13)=0,0,ROUND(Scoresheet!O13/(Scoresheet!$O13+Scoresheet!$P13+Scoresheet!$Q13+Scoresheet!$R13+Scoresheet!$S13+Scoresheet!$T13+Scoresheet!$U13+Scoresheet!$V13+Scoresheet!$W13),2))),"ERR!"))</f>
        <v>0</v>
      </c>
      <c r="L13" s="66">
        <f>(IF(OR(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2,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0),(IF((Scoresheet!$O13+Scoresheet!$P13+Scoresheet!$Q13+Scoresheet!$R13+Scoresheet!$S13+Scoresheet!$T13+Scoresheet!$U13+Scoresheet!$V13+Scoresheet!$W13)=0,0,ROUND(Scoresheet!P13/(Scoresheet!$O13+Scoresheet!$P13+Scoresheet!$Q13+Scoresheet!$R13+Scoresheet!$S13+Scoresheet!$T13+Scoresheet!$U13+Scoresheet!$V13+Scoresheet!$W13),2))),"ERR!"))</f>
        <v>0</v>
      </c>
      <c r="M13" s="66">
        <f>(IF(OR(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2,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0),(IF((Scoresheet!$O13+Scoresheet!$P13+Scoresheet!$Q13+Scoresheet!$R13+Scoresheet!$S13+Scoresheet!$T13+Scoresheet!$U13+Scoresheet!$V13+Scoresheet!$W13)=0,0,ROUND(Scoresheet!Q13/(Scoresheet!$O13+Scoresheet!$P13+Scoresheet!$Q13+Scoresheet!$R13+Scoresheet!$S13+Scoresheet!$T13+Scoresheet!$U13+Scoresheet!$V13+Scoresheet!$W13),2))),"ERR!"))</f>
        <v>0</v>
      </c>
      <c r="N13" s="66">
        <f>(IF(OR(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2,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0),(IF((Scoresheet!$O13+Scoresheet!$P13+Scoresheet!$Q13+Scoresheet!$R13+Scoresheet!$S13+Scoresheet!$T13+Scoresheet!$U13+Scoresheet!$V13+Scoresheet!$W13)=0,0,ROUND(Scoresheet!R13/(Scoresheet!$O13+Scoresheet!$P13+Scoresheet!$Q13+Scoresheet!$R13+Scoresheet!$S13+Scoresheet!$T13+Scoresheet!$U13+Scoresheet!$V13+Scoresheet!$W13),2))),"ERR!"))</f>
        <v>0</v>
      </c>
      <c r="O13" s="66">
        <f>(IF(OR(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2,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0),(IF((Scoresheet!$O13+Scoresheet!$P13+Scoresheet!$Q13+Scoresheet!$R13+Scoresheet!$S13+Scoresheet!$T13+Scoresheet!$U13+Scoresheet!$V13+Scoresheet!$W13)=0,0,ROUND(Scoresheet!S13/(Scoresheet!$O13+Scoresheet!$P13+Scoresheet!$Q13+Scoresheet!$R13+Scoresheet!$S13+Scoresheet!$T13+Scoresheet!$U13+Scoresheet!$V13+Scoresheet!$W13),2))),"ERR!"))</f>
        <v>0</v>
      </c>
      <c r="P13" s="66">
        <f>(IF(OR(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2,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0),(IF((Scoresheet!$O13+Scoresheet!$P13+Scoresheet!$Q13+Scoresheet!$R13+Scoresheet!$S13+Scoresheet!$T13+Scoresheet!$U13+Scoresheet!$V13+Scoresheet!$W13)=0,0,ROUND(Scoresheet!T13/(Scoresheet!$O13+Scoresheet!$P13+Scoresheet!$Q13+Scoresheet!$R13+Scoresheet!$S13+Scoresheet!$T13+Scoresheet!$U13+Scoresheet!$V13+Scoresheet!$W13),2))),"ERR!"))</f>
        <v>0</v>
      </c>
      <c r="Q13" s="66">
        <f>(IF(OR(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2,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0),(IF((Scoresheet!$O13+Scoresheet!$P13+Scoresheet!$Q13+Scoresheet!$R13+Scoresheet!$S13+Scoresheet!$T13+Scoresheet!$U13+Scoresheet!$V13+Scoresheet!$W13)=0,0,ROUND(Scoresheet!U13/(Scoresheet!$O13+Scoresheet!$P13+Scoresheet!$Q13+Scoresheet!$R13+Scoresheet!$S13+Scoresheet!$T13+Scoresheet!$U13+Scoresheet!$V13+Scoresheet!$W13),2))),"ERR!"))</f>
        <v>0</v>
      </c>
      <c r="R13" s="66">
        <f>(IF(OR(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2,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0),(IF((Scoresheet!$O13+Scoresheet!$P13+Scoresheet!$Q13+Scoresheet!$R13+Scoresheet!$S13+Scoresheet!$T13+Scoresheet!$U13+Scoresheet!$V13+Scoresheet!$W13)=0,0,ROUND(Scoresheet!V13/(Scoresheet!$O13+Scoresheet!$P13+Scoresheet!$Q13+Scoresheet!$R13+Scoresheet!$S13+Scoresheet!$T13+Scoresheet!$U13+Scoresheet!$V13+Scoresheet!$W13),2))),"ERR!"))</f>
        <v>0</v>
      </c>
      <c r="S13" s="114">
        <f>(IF(OR(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2,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0),(IF((Scoresheet!$O13+Scoresheet!$P13+Scoresheet!$Q13+Scoresheet!$R13+Scoresheet!$S13+Scoresheet!$T13+Scoresheet!$U13+Scoresheet!$V13+Scoresheet!$W13)=0,0,ROUND(Scoresheet!W13/(Scoresheet!$O13+Scoresheet!$P13+Scoresheet!$Q13+Scoresheet!$R13+Scoresheet!$S13+Scoresheet!$T13+Scoresheet!$U13+Scoresheet!$V13+Scoresheet!$W13),2))),"ERR!"))</f>
        <v>0</v>
      </c>
      <c r="T13" s="66">
        <f>Scoresheet!X13</f>
        <v>0</v>
      </c>
      <c r="U13" s="66">
        <f>IF((Scoresheet!$Y13+Scoresheet!$Z13+Scoresheet!$AA13)=0,0,FLOOR(Scoresheet!Y13/(Scoresheet!$Y13+Scoresheet!$Z13+Scoresheet!$AA13),0.01))</f>
        <v>0</v>
      </c>
      <c r="V13" s="66">
        <f>IF((Scoresheet!$Y13+Scoresheet!$Z13+Scoresheet!$AA13)=0,0,FLOOR(Scoresheet!Z13/(Scoresheet!$Y13+Scoresheet!$Z13+Scoresheet!$AA13),0.01))</f>
        <v>0</v>
      </c>
      <c r="W13" s="109">
        <f>IF((Scoresheet!$Y13+Scoresheet!$Z13+Scoresheet!$AA13)=0,0,FLOOR(Scoresheet!AA13/(Scoresheet!$Y13+Scoresheet!$Z13+Scoresheet!$AA13),0.01))</f>
        <v>0</v>
      </c>
      <c r="X13" s="66">
        <f>IF((Scoresheet!$AB13+Scoresheet!$AC13+Scoresheet!$AD13)=0,0,FLOOR(Scoresheet!AB13/(Scoresheet!$AB13+Scoresheet!$AC13+Scoresheet!$AD13),0.01))</f>
        <v>0</v>
      </c>
      <c r="Y13" s="66">
        <f>IF((Scoresheet!$AB13+Scoresheet!$AC13+Scoresheet!$AD13)=0,0,FLOOR(Scoresheet!AC13/(Scoresheet!$AB13+Scoresheet!$AC13+Scoresheet!$AD13),0.01))</f>
        <v>0</v>
      </c>
      <c r="Z13" s="115">
        <f>IF((Scoresheet!$AB13+Scoresheet!$AC13+Scoresheet!$AD13)=0,0,FLOOR(Scoresheet!AD13/(Scoresheet!$AB13+Scoresheet!$AC13+Scoresheet!$AD13),0.01))</f>
        <v>0</v>
      </c>
      <c r="AA13" s="116">
        <f>IF(OR((Scoresheet!$AE13+ABS(Scoresheet!$AF13-Scoresheet!$AE13)+ABS(Scoresheet!$AG13-Scoresheet!$AF13)+ABS(Scoresheet!$AH13-Scoresheet!$AG13)+ABS(Scoresheet!$AI13-Scoresheet!$AH13)+Scoresheet!$AI13)=2,(Scoresheet!$AE13+ABS(Scoresheet!$AF13-Scoresheet!$AE13)+ABS(Scoresheet!$AG13-Scoresheet!$AF13)+ABS(Scoresheet!$AH13-Scoresheet!$AG13)+ABS(Scoresheet!$AI13-Scoresheet!$AH13)+Scoresheet!$AI13)=0),(IF((Scoresheet!$AE13+Scoresheet!$AF13+Scoresheet!$AG13+Scoresheet!$AH13+Scoresheet!$AI13)=0,0,ROUND(Scoresheet!AE13/(Scoresheet!$AE13+Scoresheet!$AF13+Scoresheet!$AG13+Scoresheet!$AH13+Scoresheet!$AI13),2))),"ERR!")</f>
        <v>0</v>
      </c>
      <c r="AB13" s="115">
        <f>IF(OR((Scoresheet!$AE13+ABS(Scoresheet!$AF13-Scoresheet!$AE13)+ABS(Scoresheet!$AG13-Scoresheet!$AF13)+ABS(Scoresheet!$AH13-Scoresheet!$AG13)+ABS(Scoresheet!$AI13-Scoresheet!$AH13)+Scoresheet!$AI13)=2,(Scoresheet!$AE13+ABS(Scoresheet!$AF13-Scoresheet!$AE13)+ABS(Scoresheet!$AG13-Scoresheet!$AF13)+ABS(Scoresheet!$AH13-Scoresheet!$AG13)+ABS(Scoresheet!$AI13-Scoresheet!$AH13)+Scoresheet!$AI13)=0),(IF((Scoresheet!$AE13+Scoresheet!$AF13+Scoresheet!$AG13+Scoresheet!$AH13+Scoresheet!$AI13)=0,0,ROUND(Scoresheet!AF13/(Scoresheet!$AE13+Scoresheet!$AF13+Scoresheet!$AG13+Scoresheet!$AH13+Scoresheet!$AI13),2))),"ERR!")</f>
        <v>0</v>
      </c>
      <c r="AC13" s="115">
        <f>IF(OR((Scoresheet!$AE13+ABS(Scoresheet!$AF13-Scoresheet!$AE13)+ABS(Scoresheet!$AG13-Scoresheet!$AF13)+ABS(Scoresheet!$AH13-Scoresheet!$AG13)+ABS(Scoresheet!$AI13-Scoresheet!$AH13)+Scoresheet!$AI13)=2,(Scoresheet!$AE13+ABS(Scoresheet!$AF13-Scoresheet!$AE13)+ABS(Scoresheet!$AG13-Scoresheet!$AF13)+ABS(Scoresheet!$AH13-Scoresheet!$AG13)+ABS(Scoresheet!$AI13-Scoresheet!$AH13)+Scoresheet!$AI13)=0),(IF((Scoresheet!$AE13+Scoresheet!$AF13+Scoresheet!$AG13+Scoresheet!$AH13+Scoresheet!$AI13)=0,0,ROUND(Scoresheet!AG13/(Scoresheet!$AE13+Scoresheet!$AF13+Scoresheet!$AG13+Scoresheet!$AH13+Scoresheet!$AI13),2))),"ERR!")</f>
        <v>0</v>
      </c>
      <c r="AD13" s="115">
        <f>IF(OR((Scoresheet!$AE13+ABS(Scoresheet!$AF13-Scoresheet!$AE13)+ABS(Scoresheet!$AG13-Scoresheet!$AF13)+ABS(Scoresheet!$AH13-Scoresheet!$AG13)+ABS(Scoresheet!$AI13-Scoresheet!$AH13)+Scoresheet!$AI13)=2,(Scoresheet!$AE13+ABS(Scoresheet!$AF13-Scoresheet!$AE13)+ABS(Scoresheet!$AG13-Scoresheet!$AF13)+ABS(Scoresheet!$AH13-Scoresheet!$AG13)+ABS(Scoresheet!$AI13-Scoresheet!$AH13)+Scoresheet!$AI13)=0),(IF((Scoresheet!$AE13+Scoresheet!$AF13+Scoresheet!$AG13+Scoresheet!$AH13+Scoresheet!$AI13)=0,0,ROUND(Scoresheet!AH13/(Scoresheet!$AE13+Scoresheet!$AF13+Scoresheet!$AG13+Scoresheet!$AH13+Scoresheet!$AI13),2))),"ERR!")</f>
        <v>0</v>
      </c>
      <c r="AE13" s="114">
        <f>IF(OR((Scoresheet!$AE13+ABS(Scoresheet!$AF13-Scoresheet!$AE13)+ABS(Scoresheet!$AG13-Scoresheet!$AF13)+ABS(Scoresheet!$AH13-Scoresheet!$AG13)+ABS(Scoresheet!$AI13-Scoresheet!$AH13)+Scoresheet!$AI13)=2,(Scoresheet!$AE13+ABS(Scoresheet!$AF13-Scoresheet!$AE13)+ABS(Scoresheet!$AG13-Scoresheet!$AF13)+ABS(Scoresheet!$AH13-Scoresheet!$AG13)+ABS(Scoresheet!$AI13-Scoresheet!$AH13)+Scoresheet!$AI13)=0),(IF((Scoresheet!$AE13+Scoresheet!$AF13+Scoresheet!$AG13+Scoresheet!$AH13+Scoresheet!$AI13)=0,0,ROUND(Scoresheet!AI13/(Scoresheet!$AE13+Scoresheet!$AF13+Scoresheet!$AG13+Scoresheet!$AH13+Scoresheet!$AI13),2))),"ERR!")</f>
        <v>0</v>
      </c>
      <c r="AF13" s="66">
        <f>IF((Scoresheet!$AJ13+Scoresheet!$AK13+Scoresheet!$AL13)=0,0,FLOOR(Scoresheet!AJ13/(Scoresheet!$AJ13+Scoresheet!$AK13+Scoresheet!$AL13),0.01))</f>
        <v>0</v>
      </c>
      <c r="AG13" s="66">
        <f>IF((Scoresheet!$AJ13+Scoresheet!$AK13+Scoresheet!$AL13)=0,0,FLOOR(Scoresheet!AK13/(Scoresheet!$AJ13+Scoresheet!$AK13+Scoresheet!$AL13),0.01))</f>
        <v>0</v>
      </c>
      <c r="AH13" s="109">
        <f>IF((Scoresheet!$AJ13+Scoresheet!$AK13+Scoresheet!$AL13)=0,0,FLOOR(Scoresheet!AL13/(Scoresheet!$AJ13+Scoresheet!$AK13+Scoresheet!$AL13),0.01))</f>
        <v>0</v>
      </c>
      <c r="AJ13" s="95"/>
      <c r="AK13" s="95"/>
      <c r="AL13" s="95"/>
      <c r="AM13" s="95"/>
      <c r="AN13" s="95"/>
      <c r="AQ13" s="66">
        <f t="shared" si="0"/>
        <v>0</v>
      </c>
      <c r="AR13" s="66">
        <f t="shared" si="12"/>
        <v>0</v>
      </c>
      <c r="AS13" s="66">
        <f t="shared" si="13"/>
        <v>0</v>
      </c>
      <c r="AT13" s="66">
        <f t="shared" si="14"/>
        <v>0</v>
      </c>
      <c r="AU13" s="66">
        <f t="shared" si="15"/>
        <v>0</v>
      </c>
      <c r="AV13" s="66">
        <f t="shared" si="16"/>
        <v>0</v>
      </c>
      <c r="AW13" s="66">
        <f t="shared" si="17"/>
        <v>0</v>
      </c>
      <c r="AX13" s="66">
        <f t="shared" si="18"/>
        <v>0</v>
      </c>
      <c r="AY13" s="66">
        <f t="shared" si="19"/>
        <v>0</v>
      </c>
      <c r="AZ13" s="66">
        <f t="shared" si="20"/>
        <v>0</v>
      </c>
      <c r="BA13" s="66">
        <f t="shared" si="21"/>
        <v>0</v>
      </c>
      <c r="BB13" s="66">
        <f t="shared" si="22"/>
        <v>0</v>
      </c>
      <c r="BC13" s="66">
        <f t="shared" si="23"/>
        <v>0</v>
      </c>
      <c r="BD13" s="66">
        <f t="shared" si="24"/>
        <v>0</v>
      </c>
      <c r="BE13" s="66">
        <f t="shared" si="25"/>
        <v>0</v>
      </c>
      <c r="BF13" s="66">
        <f t="shared" si="26"/>
        <v>0</v>
      </c>
      <c r="BG13" s="66">
        <f t="shared" si="27"/>
        <v>0</v>
      </c>
      <c r="BH13" s="66">
        <f t="shared" si="28"/>
        <v>0</v>
      </c>
      <c r="BI13" s="66">
        <f t="shared" si="29"/>
        <v>0</v>
      </c>
      <c r="BJ13" s="66">
        <f t="shared" si="30"/>
        <v>0</v>
      </c>
      <c r="BK13" s="66">
        <f t="shared" si="31"/>
        <v>0</v>
      </c>
      <c r="BL13" s="66">
        <f t="shared" si="32"/>
        <v>0</v>
      </c>
      <c r="BM13" s="66">
        <f t="shared" si="33"/>
        <v>0</v>
      </c>
      <c r="BN13" s="66">
        <f t="shared" si="34"/>
        <v>0</v>
      </c>
      <c r="BO13" s="66">
        <f t="shared" si="35"/>
        <v>0</v>
      </c>
      <c r="BP13" s="66">
        <f t="shared" si="36"/>
        <v>0</v>
      </c>
      <c r="BQ13" s="66">
        <f t="shared" si="37"/>
        <v>0</v>
      </c>
      <c r="BR13" s="66">
        <f t="shared" si="38"/>
        <v>0</v>
      </c>
      <c r="BS13" s="66">
        <f t="shared" si="39"/>
        <v>0</v>
      </c>
      <c r="BT13" s="66">
        <f t="shared" si="40"/>
        <v>0</v>
      </c>
      <c r="BU13" s="66">
        <f t="shared" si="41"/>
        <v>0</v>
      </c>
      <c r="BV13" s="66">
        <f t="shared" si="42"/>
        <v>0</v>
      </c>
      <c r="BX13" s="66">
        <f t="shared" si="43"/>
        <v>0</v>
      </c>
      <c r="BY13" s="66">
        <f t="shared" si="5"/>
        <v>0</v>
      </c>
      <c r="BZ13" s="66">
        <f t="shared" si="6"/>
        <v>0</v>
      </c>
      <c r="CA13" s="66">
        <f t="shared" si="7"/>
        <v>0</v>
      </c>
      <c r="CB13" s="66">
        <f t="shared" si="8"/>
        <v>0</v>
      </c>
      <c r="CC13" s="66">
        <f t="shared" si="9"/>
        <v>0</v>
      </c>
      <c r="CD13" s="66">
        <f t="shared" si="10"/>
        <v>0</v>
      </c>
    </row>
    <row r="14" spans="1:82">
      <c r="A14" s="96">
        <f t="shared" si="11"/>
        <v>0</v>
      </c>
      <c r="B14" s="109">
        <f>Scoresheet!B14</f>
        <v>0</v>
      </c>
      <c r="C14" s="66">
        <f>IF(Scoresheet!C14=0,0,Scoresheet!C14/(Scoresheet!C14+Scoresheet!D14))</f>
        <v>0</v>
      </c>
      <c r="D14" s="109">
        <f>IF(Scoresheet!D14=0,0,Scoresheet!D14/(Scoresheet!C14+Scoresheet!D14))</f>
        <v>0</v>
      </c>
      <c r="E14" s="66">
        <f>IF(Scoresheet!E14=0,0,Scoresheet!E14/(Scoresheet!E14+Scoresheet!F14))</f>
        <v>0</v>
      </c>
      <c r="F14" s="66">
        <f>IF(Scoresheet!G14=0,0,Scoresheet!G14/(Scoresheet!G14+Scoresheet!H14)*(IF(Result!E14=0,1,Result!E14)))</f>
        <v>0</v>
      </c>
      <c r="G14" s="66">
        <f>IF(Scoresheet!I14=0,0,Scoresheet!I14/(Scoresheet!I14+Scoresheet!J14)*(IF(Result!E14=0,1,Result!E14)))</f>
        <v>0</v>
      </c>
      <c r="H14" s="66">
        <f>IF(Scoresheet!K14=0,0,Scoresheet!K14/(Scoresheet!L14+Scoresheet!K14)*(IF(Result!E14=0,1,Result!E14)))</f>
        <v>0</v>
      </c>
      <c r="I14" s="66">
        <f>IF(Scoresheet!L14=0,0,Scoresheet!L14/(Scoresheet!K14+Scoresheet!L14)*(IF(Result!E14=0,1,Result!E14)))</f>
        <v>0</v>
      </c>
      <c r="J14" s="109">
        <f>IF(Scoresheet!M14=0,0,Scoresheet!M14/(Scoresheet!M14+Scoresheet!N14))</f>
        <v>0</v>
      </c>
      <c r="K14" s="66">
        <f>(IF(OR(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2,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0),(IF((Scoresheet!$O14+Scoresheet!$P14+Scoresheet!$Q14+Scoresheet!$R14+Scoresheet!$S14+Scoresheet!$T14+Scoresheet!$U14+Scoresheet!$V14+Scoresheet!$W14)=0,0,ROUND(Scoresheet!O14/(Scoresheet!$O14+Scoresheet!$P14+Scoresheet!$Q14+Scoresheet!$R14+Scoresheet!$S14+Scoresheet!$T14+Scoresheet!$U14+Scoresheet!$V14+Scoresheet!$W14),2))),"ERR!"))</f>
        <v>0</v>
      </c>
      <c r="L14" s="66">
        <f>(IF(OR(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2,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0),(IF((Scoresheet!$O14+Scoresheet!$P14+Scoresheet!$Q14+Scoresheet!$R14+Scoresheet!$S14+Scoresheet!$T14+Scoresheet!$U14+Scoresheet!$V14+Scoresheet!$W14)=0,0,ROUND(Scoresheet!P14/(Scoresheet!$O14+Scoresheet!$P14+Scoresheet!$Q14+Scoresheet!$R14+Scoresheet!$S14+Scoresheet!$T14+Scoresheet!$U14+Scoresheet!$V14+Scoresheet!$W14),2))),"ERR!"))</f>
        <v>0</v>
      </c>
      <c r="M14" s="66">
        <f>(IF(OR(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2,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0),(IF((Scoresheet!$O14+Scoresheet!$P14+Scoresheet!$Q14+Scoresheet!$R14+Scoresheet!$S14+Scoresheet!$T14+Scoresheet!$U14+Scoresheet!$V14+Scoresheet!$W14)=0,0,ROUND(Scoresheet!Q14/(Scoresheet!$O14+Scoresheet!$P14+Scoresheet!$Q14+Scoresheet!$R14+Scoresheet!$S14+Scoresheet!$T14+Scoresheet!$U14+Scoresheet!$V14+Scoresheet!$W14),2))),"ERR!"))</f>
        <v>0</v>
      </c>
      <c r="N14" s="66">
        <f>(IF(OR(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2,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0),(IF((Scoresheet!$O14+Scoresheet!$P14+Scoresheet!$Q14+Scoresheet!$R14+Scoresheet!$S14+Scoresheet!$T14+Scoresheet!$U14+Scoresheet!$V14+Scoresheet!$W14)=0,0,ROUND(Scoresheet!R14/(Scoresheet!$O14+Scoresheet!$P14+Scoresheet!$Q14+Scoresheet!$R14+Scoresheet!$S14+Scoresheet!$T14+Scoresheet!$U14+Scoresheet!$V14+Scoresheet!$W14),2))),"ERR!"))</f>
        <v>0</v>
      </c>
      <c r="O14" s="66">
        <f>(IF(OR(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2,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0),(IF((Scoresheet!$O14+Scoresheet!$P14+Scoresheet!$Q14+Scoresheet!$R14+Scoresheet!$S14+Scoresheet!$T14+Scoresheet!$U14+Scoresheet!$V14+Scoresheet!$W14)=0,0,ROUND(Scoresheet!S14/(Scoresheet!$O14+Scoresheet!$P14+Scoresheet!$Q14+Scoresheet!$R14+Scoresheet!$S14+Scoresheet!$T14+Scoresheet!$U14+Scoresheet!$V14+Scoresheet!$W14),2))),"ERR!"))</f>
        <v>0</v>
      </c>
      <c r="P14" s="66">
        <f>(IF(OR(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2,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0),(IF((Scoresheet!$O14+Scoresheet!$P14+Scoresheet!$Q14+Scoresheet!$R14+Scoresheet!$S14+Scoresheet!$T14+Scoresheet!$U14+Scoresheet!$V14+Scoresheet!$W14)=0,0,ROUND(Scoresheet!T14/(Scoresheet!$O14+Scoresheet!$P14+Scoresheet!$Q14+Scoresheet!$R14+Scoresheet!$S14+Scoresheet!$T14+Scoresheet!$U14+Scoresheet!$V14+Scoresheet!$W14),2))),"ERR!"))</f>
        <v>0</v>
      </c>
      <c r="Q14" s="66">
        <f>(IF(OR(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2,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0),(IF((Scoresheet!$O14+Scoresheet!$P14+Scoresheet!$Q14+Scoresheet!$R14+Scoresheet!$S14+Scoresheet!$T14+Scoresheet!$U14+Scoresheet!$V14+Scoresheet!$W14)=0,0,ROUND(Scoresheet!U14/(Scoresheet!$O14+Scoresheet!$P14+Scoresheet!$Q14+Scoresheet!$R14+Scoresheet!$S14+Scoresheet!$T14+Scoresheet!$U14+Scoresheet!$V14+Scoresheet!$W14),2))),"ERR!"))</f>
        <v>0</v>
      </c>
      <c r="R14" s="66">
        <f>(IF(OR(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2,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0),(IF((Scoresheet!$O14+Scoresheet!$P14+Scoresheet!$Q14+Scoresheet!$R14+Scoresheet!$S14+Scoresheet!$T14+Scoresheet!$U14+Scoresheet!$V14+Scoresheet!$W14)=0,0,ROUND(Scoresheet!V14/(Scoresheet!$O14+Scoresheet!$P14+Scoresheet!$Q14+Scoresheet!$R14+Scoresheet!$S14+Scoresheet!$T14+Scoresheet!$U14+Scoresheet!$V14+Scoresheet!$W14),2))),"ERR!"))</f>
        <v>0</v>
      </c>
      <c r="S14" s="114">
        <f>(IF(OR(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2,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0),(IF((Scoresheet!$O14+Scoresheet!$P14+Scoresheet!$Q14+Scoresheet!$R14+Scoresheet!$S14+Scoresheet!$T14+Scoresheet!$U14+Scoresheet!$V14+Scoresheet!$W14)=0,0,ROUND(Scoresheet!W14/(Scoresheet!$O14+Scoresheet!$P14+Scoresheet!$Q14+Scoresheet!$R14+Scoresheet!$S14+Scoresheet!$T14+Scoresheet!$U14+Scoresheet!$V14+Scoresheet!$W14),2))),"ERR!"))</f>
        <v>0</v>
      </c>
      <c r="T14" s="66">
        <f>Scoresheet!X14</f>
        <v>0</v>
      </c>
      <c r="U14" s="66">
        <f>IF((Scoresheet!$Y14+Scoresheet!$Z14+Scoresheet!$AA14)=0,0,FLOOR(Scoresheet!Y14/(Scoresheet!$Y14+Scoresheet!$Z14+Scoresheet!$AA14),0.01))</f>
        <v>0</v>
      </c>
      <c r="V14" s="66">
        <f>IF((Scoresheet!$Y14+Scoresheet!$Z14+Scoresheet!$AA14)=0,0,FLOOR(Scoresheet!Z14/(Scoresheet!$Y14+Scoresheet!$Z14+Scoresheet!$AA14),0.01))</f>
        <v>0</v>
      </c>
      <c r="W14" s="109">
        <f>IF((Scoresheet!$Y14+Scoresheet!$Z14+Scoresheet!$AA14)=0,0,FLOOR(Scoresheet!AA14/(Scoresheet!$Y14+Scoresheet!$Z14+Scoresheet!$AA14),0.01))</f>
        <v>0</v>
      </c>
      <c r="X14" s="66">
        <f>IF((Scoresheet!$AB14+Scoresheet!$AC14+Scoresheet!$AD14)=0,0,FLOOR(Scoresheet!AB14/(Scoresheet!$AB14+Scoresheet!$AC14+Scoresheet!$AD14),0.01))</f>
        <v>0</v>
      </c>
      <c r="Y14" s="66">
        <f>IF((Scoresheet!$AB14+Scoresheet!$AC14+Scoresheet!$AD14)=0,0,FLOOR(Scoresheet!AC14/(Scoresheet!$AB14+Scoresheet!$AC14+Scoresheet!$AD14),0.01))</f>
        <v>0</v>
      </c>
      <c r="Z14" s="115">
        <f>IF((Scoresheet!$AB14+Scoresheet!$AC14+Scoresheet!$AD14)=0,0,FLOOR(Scoresheet!AD14/(Scoresheet!$AB14+Scoresheet!$AC14+Scoresheet!$AD14),0.01))</f>
        <v>0</v>
      </c>
      <c r="AA14" s="116">
        <f>IF(OR((Scoresheet!$AE14+ABS(Scoresheet!$AF14-Scoresheet!$AE14)+ABS(Scoresheet!$AG14-Scoresheet!$AF14)+ABS(Scoresheet!$AH14-Scoresheet!$AG14)+ABS(Scoresheet!$AI14-Scoresheet!$AH14)+Scoresheet!$AI14)=2,(Scoresheet!$AE14+ABS(Scoresheet!$AF14-Scoresheet!$AE14)+ABS(Scoresheet!$AG14-Scoresheet!$AF14)+ABS(Scoresheet!$AH14-Scoresheet!$AG14)+ABS(Scoresheet!$AI14-Scoresheet!$AH14)+Scoresheet!$AI14)=0),(IF((Scoresheet!$AE14+Scoresheet!$AF14+Scoresheet!$AG14+Scoresheet!$AH14+Scoresheet!$AI14)=0,0,ROUND(Scoresheet!AE14/(Scoresheet!$AE14+Scoresheet!$AF14+Scoresheet!$AG14+Scoresheet!$AH14+Scoresheet!$AI14),2))),"ERR!")</f>
        <v>0</v>
      </c>
      <c r="AB14" s="115">
        <f>IF(OR((Scoresheet!$AE14+ABS(Scoresheet!$AF14-Scoresheet!$AE14)+ABS(Scoresheet!$AG14-Scoresheet!$AF14)+ABS(Scoresheet!$AH14-Scoresheet!$AG14)+ABS(Scoresheet!$AI14-Scoresheet!$AH14)+Scoresheet!$AI14)=2,(Scoresheet!$AE14+ABS(Scoresheet!$AF14-Scoresheet!$AE14)+ABS(Scoresheet!$AG14-Scoresheet!$AF14)+ABS(Scoresheet!$AH14-Scoresheet!$AG14)+ABS(Scoresheet!$AI14-Scoresheet!$AH14)+Scoresheet!$AI14)=0),(IF((Scoresheet!$AE14+Scoresheet!$AF14+Scoresheet!$AG14+Scoresheet!$AH14+Scoresheet!$AI14)=0,0,ROUND(Scoresheet!AF14/(Scoresheet!$AE14+Scoresheet!$AF14+Scoresheet!$AG14+Scoresheet!$AH14+Scoresheet!$AI14),2))),"ERR!")</f>
        <v>0</v>
      </c>
      <c r="AC14" s="115">
        <f>IF(OR((Scoresheet!$AE14+ABS(Scoresheet!$AF14-Scoresheet!$AE14)+ABS(Scoresheet!$AG14-Scoresheet!$AF14)+ABS(Scoresheet!$AH14-Scoresheet!$AG14)+ABS(Scoresheet!$AI14-Scoresheet!$AH14)+Scoresheet!$AI14)=2,(Scoresheet!$AE14+ABS(Scoresheet!$AF14-Scoresheet!$AE14)+ABS(Scoresheet!$AG14-Scoresheet!$AF14)+ABS(Scoresheet!$AH14-Scoresheet!$AG14)+ABS(Scoresheet!$AI14-Scoresheet!$AH14)+Scoresheet!$AI14)=0),(IF((Scoresheet!$AE14+Scoresheet!$AF14+Scoresheet!$AG14+Scoresheet!$AH14+Scoresheet!$AI14)=0,0,ROUND(Scoresheet!AG14/(Scoresheet!$AE14+Scoresheet!$AF14+Scoresheet!$AG14+Scoresheet!$AH14+Scoresheet!$AI14),2))),"ERR!")</f>
        <v>0</v>
      </c>
      <c r="AD14" s="115">
        <f>IF(OR((Scoresheet!$AE14+ABS(Scoresheet!$AF14-Scoresheet!$AE14)+ABS(Scoresheet!$AG14-Scoresheet!$AF14)+ABS(Scoresheet!$AH14-Scoresheet!$AG14)+ABS(Scoresheet!$AI14-Scoresheet!$AH14)+Scoresheet!$AI14)=2,(Scoresheet!$AE14+ABS(Scoresheet!$AF14-Scoresheet!$AE14)+ABS(Scoresheet!$AG14-Scoresheet!$AF14)+ABS(Scoresheet!$AH14-Scoresheet!$AG14)+ABS(Scoresheet!$AI14-Scoresheet!$AH14)+Scoresheet!$AI14)=0),(IF((Scoresheet!$AE14+Scoresheet!$AF14+Scoresheet!$AG14+Scoresheet!$AH14+Scoresheet!$AI14)=0,0,ROUND(Scoresheet!AH14/(Scoresheet!$AE14+Scoresheet!$AF14+Scoresheet!$AG14+Scoresheet!$AH14+Scoresheet!$AI14),2))),"ERR!")</f>
        <v>0</v>
      </c>
      <c r="AE14" s="114">
        <f>IF(OR((Scoresheet!$AE14+ABS(Scoresheet!$AF14-Scoresheet!$AE14)+ABS(Scoresheet!$AG14-Scoresheet!$AF14)+ABS(Scoresheet!$AH14-Scoresheet!$AG14)+ABS(Scoresheet!$AI14-Scoresheet!$AH14)+Scoresheet!$AI14)=2,(Scoresheet!$AE14+ABS(Scoresheet!$AF14-Scoresheet!$AE14)+ABS(Scoresheet!$AG14-Scoresheet!$AF14)+ABS(Scoresheet!$AH14-Scoresheet!$AG14)+ABS(Scoresheet!$AI14-Scoresheet!$AH14)+Scoresheet!$AI14)=0),(IF((Scoresheet!$AE14+Scoresheet!$AF14+Scoresheet!$AG14+Scoresheet!$AH14+Scoresheet!$AI14)=0,0,ROUND(Scoresheet!AI14/(Scoresheet!$AE14+Scoresheet!$AF14+Scoresheet!$AG14+Scoresheet!$AH14+Scoresheet!$AI14),2))),"ERR!")</f>
        <v>0</v>
      </c>
      <c r="AF14" s="66">
        <f>IF((Scoresheet!$AJ14+Scoresheet!$AK14+Scoresheet!$AL14)=0,0,FLOOR(Scoresheet!AJ14/(Scoresheet!$AJ14+Scoresheet!$AK14+Scoresheet!$AL14),0.01))</f>
        <v>0</v>
      </c>
      <c r="AG14" s="66">
        <f>IF((Scoresheet!$AJ14+Scoresheet!$AK14+Scoresheet!$AL14)=0,0,FLOOR(Scoresheet!AK14/(Scoresheet!$AJ14+Scoresheet!$AK14+Scoresheet!$AL14),0.01))</f>
        <v>0</v>
      </c>
      <c r="AH14" s="109">
        <f>IF((Scoresheet!$AJ14+Scoresheet!$AK14+Scoresheet!$AL14)=0,0,FLOOR(Scoresheet!AL14/(Scoresheet!$AJ14+Scoresheet!$AK14+Scoresheet!$AL14),0.01))</f>
        <v>0</v>
      </c>
      <c r="AJ14" s="95"/>
      <c r="AK14" s="95"/>
      <c r="AL14" s="95"/>
      <c r="AM14" s="95"/>
      <c r="AN14" s="95"/>
      <c r="AQ14" s="66">
        <f t="shared" si="0"/>
        <v>0</v>
      </c>
      <c r="AR14" s="66">
        <f t="shared" si="12"/>
        <v>0</v>
      </c>
      <c r="AS14" s="66">
        <f t="shared" si="13"/>
        <v>0</v>
      </c>
      <c r="AT14" s="66">
        <f t="shared" si="14"/>
        <v>0</v>
      </c>
      <c r="AU14" s="66">
        <f t="shared" si="15"/>
        <v>0</v>
      </c>
      <c r="AV14" s="66">
        <f t="shared" si="16"/>
        <v>0</v>
      </c>
      <c r="AW14" s="66">
        <f t="shared" si="17"/>
        <v>0</v>
      </c>
      <c r="AX14" s="66">
        <f t="shared" si="18"/>
        <v>0</v>
      </c>
      <c r="AY14" s="66">
        <f t="shared" si="19"/>
        <v>0</v>
      </c>
      <c r="AZ14" s="66">
        <f t="shared" si="20"/>
        <v>0</v>
      </c>
      <c r="BA14" s="66">
        <f t="shared" si="21"/>
        <v>0</v>
      </c>
      <c r="BB14" s="66">
        <f t="shared" si="22"/>
        <v>0</v>
      </c>
      <c r="BC14" s="66">
        <f t="shared" si="23"/>
        <v>0</v>
      </c>
      <c r="BD14" s="66">
        <f t="shared" si="24"/>
        <v>0</v>
      </c>
      <c r="BE14" s="66">
        <f t="shared" si="25"/>
        <v>0</v>
      </c>
      <c r="BF14" s="66">
        <f t="shared" si="26"/>
        <v>0</v>
      </c>
      <c r="BG14" s="66">
        <f t="shared" si="27"/>
        <v>0</v>
      </c>
      <c r="BH14" s="66">
        <f t="shared" si="28"/>
        <v>0</v>
      </c>
      <c r="BI14" s="66">
        <f t="shared" si="29"/>
        <v>0</v>
      </c>
      <c r="BJ14" s="66">
        <f t="shared" si="30"/>
        <v>0</v>
      </c>
      <c r="BK14" s="66">
        <f t="shared" si="31"/>
        <v>0</v>
      </c>
      <c r="BL14" s="66">
        <f t="shared" si="32"/>
        <v>0</v>
      </c>
      <c r="BM14" s="66">
        <f t="shared" si="33"/>
        <v>0</v>
      </c>
      <c r="BN14" s="66">
        <f t="shared" si="34"/>
        <v>0</v>
      </c>
      <c r="BO14" s="66">
        <f t="shared" si="35"/>
        <v>0</v>
      </c>
      <c r="BP14" s="66">
        <f t="shared" si="36"/>
        <v>0</v>
      </c>
      <c r="BQ14" s="66">
        <f t="shared" si="37"/>
        <v>0</v>
      </c>
      <c r="BR14" s="66">
        <f t="shared" si="38"/>
        <v>0</v>
      </c>
      <c r="BS14" s="66">
        <f t="shared" si="39"/>
        <v>0</v>
      </c>
      <c r="BT14" s="66">
        <f t="shared" si="40"/>
        <v>0</v>
      </c>
      <c r="BU14" s="66">
        <f t="shared" si="41"/>
        <v>0</v>
      </c>
      <c r="BV14" s="66">
        <f t="shared" si="42"/>
        <v>0</v>
      </c>
      <c r="BX14" s="66">
        <f t="shared" si="43"/>
        <v>0</v>
      </c>
      <c r="BY14" s="66">
        <f t="shared" si="5"/>
        <v>0</v>
      </c>
      <c r="BZ14" s="66">
        <f t="shared" si="6"/>
        <v>0</v>
      </c>
      <c r="CA14" s="66">
        <f t="shared" si="7"/>
        <v>0</v>
      </c>
      <c r="CB14" s="66">
        <f t="shared" si="8"/>
        <v>0</v>
      </c>
      <c r="CC14" s="66">
        <f t="shared" si="9"/>
        <v>0</v>
      </c>
      <c r="CD14" s="66">
        <f t="shared" si="10"/>
        <v>0</v>
      </c>
    </row>
    <row r="15" spans="1:82">
      <c r="A15" s="96">
        <f t="shared" si="11"/>
        <v>0</v>
      </c>
      <c r="B15" s="109">
        <f>Scoresheet!B15</f>
        <v>0</v>
      </c>
      <c r="C15" s="66">
        <f>IF(Scoresheet!C15=0,0,Scoresheet!C15/(Scoresheet!C15+Scoresheet!D15))</f>
        <v>0</v>
      </c>
      <c r="D15" s="109">
        <f>IF(Scoresheet!D15=0,0,Scoresheet!D15/(Scoresheet!C15+Scoresheet!D15))</f>
        <v>0</v>
      </c>
      <c r="E15" s="66">
        <f>IF(Scoresheet!E15=0,0,Scoresheet!E15/(Scoresheet!E15+Scoresheet!F15))</f>
        <v>0</v>
      </c>
      <c r="F15" s="66">
        <f>IF(Scoresheet!G15=0,0,Scoresheet!G15/(Scoresheet!G15+Scoresheet!H15)*(IF(Result!E15=0,1,Result!E15)))</f>
        <v>0</v>
      </c>
      <c r="G15" s="66">
        <f>IF(Scoresheet!I15=0,0,Scoresheet!I15/(Scoresheet!I15+Scoresheet!J15)*(IF(Result!E15=0,1,Result!E15)))</f>
        <v>0</v>
      </c>
      <c r="H15" s="66">
        <f>IF(Scoresheet!K15=0,0,Scoresheet!K15/(Scoresheet!L15+Scoresheet!K15)*(IF(Result!E15=0,1,Result!E15)))</f>
        <v>0</v>
      </c>
      <c r="I15" s="66">
        <f>IF(Scoresheet!L15=0,0,Scoresheet!L15/(Scoresheet!K15+Scoresheet!L15)*(IF(Result!E15=0,1,Result!E15)))</f>
        <v>0</v>
      </c>
      <c r="J15" s="109">
        <f>IF(Scoresheet!M15=0,0,Scoresheet!M15/(Scoresheet!M15+Scoresheet!N15))</f>
        <v>0</v>
      </c>
      <c r="K15" s="66">
        <f>(IF(OR(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2,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0),(IF((Scoresheet!$O15+Scoresheet!$P15+Scoresheet!$Q15+Scoresheet!$R15+Scoresheet!$S15+Scoresheet!$T15+Scoresheet!$U15+Scoresheet!$V15+Scoresheet!$W15)=0,0,ROUND(Scoresheet!O15/(Scoresheet!$O15+Scoresheet!$P15+Scoresheet!$Q15+Scoresheet!$R15+Scoresheet!$S15+Scoresheet!$T15+Scoresheet!$U15+Scoresheet!$V15+Scoresheet!$W15),2))),"ERR!"))</f>
        <v>0</v>
      </c>
      <c r="L15" s="66">
        <f>(IF(OR(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2,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0),(IF((Scoresheet!$O15+Scoresheet!$P15+Scoresheet!$Q15+Scoresheet!$R15+Scoresheet!$S15+Scoresheet!$T15+Scoresheet!$U15+Scoresheet!$V15+Scoresheet!$W15)=0,0,ROUND(Scoresheet!P15/(Scoresheet!$O15+Scoresheet!$P15+Scoresheet!$Q15+Scoresheet!$R15+Scoresheet!$S15+Scoresheet!$T15+Scoresheet!$U15+Scoresheet!$V15+Scoresheet!$W15),2))),"ERR!"))</f>
        <v>0</v>
      </c>
      <c r="M15" s="66">
        <f>(IF(OR(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2,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0),(IF((Scoresheet!$O15+Scoresheet!$P15+Scoresheet!$Q15+Scoresheet!$R15+Scoresheet!$S15+Scoresheet!$T15+Scoresheet!$U15+Scoresheet!$V15+Scoresheet!$W15)=0,0,ROUND(Scoresheet!Q15/(Scoresheet!$O15+Scoresheet!$P15+Scoresheet!$Q15+Scoresheet!$R15+Scoresheet!$S15+Scoresheet!$T15+Scoresheet!$U15+Scoresheet!$V15+Scoresheet!$W15),2))),"ERR!"))</f>
        <v>0</v>
      </c>
      <c r="N15" s="66">
        <f>(IF(OR(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2,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0),(IF((Scoresheet!$O15+Scoresheet!$P15+Scoresheet!$Q15+Scoresheet!$R15+Scoresheet!$S15+Scoresheet!$T15+Scoresheet!$U15+Scoresheet!$V15+Scoresheet!$W15)=0,0,ROUND(Scoresheet!R15/(Scoresheet!$O15+Scoresheet!$P15+Scoresheet!$Q15+Scoresheet!$R15+Scoresheet!$S15+Scoresheet!$T15+Scoresheet!$U15+Scoresheet!$V15+Scoresheet!$W15),2))),"ERR!"))</f>
        <v>0</v>
      </c>
      <c r="O15" s="66">
        <f>(IF(OR(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2,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0),(IF((Scoresheet!$O15+Scoresheet!$P15+Scoresheet!$Q15+Scoresheet!$R15+Scoresheet!$S15+Scoresheet!$T15+Scoresheet!$U15+Scoresheet!$V15+Scoresheet!$W15)=0,0,ROUND(Scoresheet!S15/(Scoresheet!$O15+Scoresheet!$P15+Scoresheet!$Q15+Scoresheet!$R15+Scoresheet!$S15+Scoresheet!$T15+Scoresheet!$U15+Scoresheet!$V15+Scoresheet!$W15),2))),"ERR!"))</f>
        <v>0</v>
      </c>
      <c r="P15" s="66">
        <f>(IF(OR(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2,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0),(IF((Scoresheet!$O15+Scoresheet!$P15+Scoresheet!$Q15+Scoresheet!$R15+Scoresheet!$S15+Scoresheet!$T15+Scoresheet!$U15+Scoresheet!$V15+Scoresheet!$W15)=0,0,ROUND(Scoresheet!T15/(Scoresheet!$O15+Scoresheet!$P15+Scoresheet!$Q15+Scoresheet!$R15+Scoresheet!$S15+Scoresheet!$T15+Scoresheet!$U15+Scoresheet!$V15+Scoresheet!$W15),2))),"ERR!"))</f>
        <v>0</v>
      </c>
      <c r="Q15" s="66">
        <f>(IF(OR(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2,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0),(IF((Scoresheet!$O15+Scoresheet!$P15+Scoresheet!$Q15+Scoresheet!$R15+Scoresheet!$S15+Scoresheet!$T15+Scoresheet!$U15+Scoresheet!$V15+Scoresheet!$W15)=0,0,ROUND(Scoresheet!U15/(Scoresheet!$O15+Scoresheet!$P15+Scoresheet!$Q15+Scoresheet!$R15+Scoresheet!$S15+Scoresheet!$T15+Scoresheet!$U15+Scoresheet!$V15+Scoresheet!$W15),2))),"ERR!"))</f>
        <v>0</v>
      </c>
      <c r="R15" s="66">
        <f>(IF(OR(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2,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0),(IF((Scoresheet!$O15+Scoresheet!$P15+Scoresheet!$Q15+Scoresheet!$R15+Scoresheet!$S15+Scoresheet!$T15+Scoresheet!$U15+Scoresheet!$V15+Scoresheet!$W15)=0,0,ROUND(Scoresheet!V15/(Scoresheet!$O15+Scoresheet!$P15+Scoresheet!$Q15+Scoresheet!$R15+Scoresheet!$S15+Scoresheet!$T15+Scoresheet!$U15+Scoresheet!$V15+Scoresheet!$W15),2))),"ERR!"))</f>
        <v>0</v>
      </c>
      <c r="S15" s="114">
        <f>(IF(OR(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2,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0),(IF((Scoresheet!$O15+Scoresheet!$P15+Scoresheet!$Q15+Scoresheet!$R15+Scoresheet!$S15+Scoresheet!$T15+Scoresheet!$U15+Scoresheet!$V15+Scoresheet!$W15)=0,0,ROUND(Scoresheet!W15/(Scoresheet!$O15+Scoresheet!$P15+Scoresheet!$Q15+Scoresheet!$R15+Scoresheet!$S15+Scoresheet!$T15+Scoresheet!$U15+Scoresheet!$V15+Scoresheet!$W15),2))),"ERR!"))</f>
        <v>0</v>
      </c>
      <c r="T15" s="66">
        <f>Scoresheet!X15</f>
        <v>0</v>
      </c>
      <c r="U15" s="66">
        <f>IF((Scoresheet!$Y15+Scoresheet!$Z15+Scoresheet!$AA15)=0,0,FLOOR(Scoresheet!Y15/(Scoresheet!$Y15+Scoresheet!$Z15+Scoresheet!$AA15),0.01))</f>
        <v>0</v>
      </c>
      <c r="V15" s="66">
        <f>IF((Scoresheet!$Y15+Scoresheet!$Z15+Scoresheet!$AA15)=0,0,FLOOR(Scoresheet!Z15/(Scoresheet!$Y15+Scoresheet!$Z15+Scoresheet!$AA15),0.01))</f>
        <v>0</v>
      </c>
      <c r="W15" s="109">
        <f>IF((Scoresheet!$Y15+Scoresheet!$Z15+Scoresheet!$AA15)=0,0,FLOOR(Scoresheet!AA15/(Scoresheet!$Y15+Scoresheet!$Z15+Scoresheet!$AA15),0.01))</f>
        <v>0</v>
      </c>
      <c r="X15" s="66">
        <f>IF((Scoresheet!$AB15+Scoresheet!$AC15+Scoresheet!$AD15)=0,0,FLOOR(Scoresheet!AB15/(Scoresheet!$AB15+Scoresheet!$AC15+Scoresheet!$AD15),0.01))</f>
        <v>0</v>
      </c>
      <c r="Y15" s="66">
        <f>IF((Scoresheet!$AB15+Scoresheet!$AC15+Scoresheet!$AD15)=0,0,FLOOR(Scoresheet!AC15/(Scoresheet!$AB15+Scoresheet!$AC15+Scoresheet!$AD15),0.01))</f>
        <v>0</v>
      </c>
      <c r="Z15" s="115">
        <f>IF((Scoresheet!$AB15+Scoresheet!$AC15+Scoresheet!$AD15)=0,0,FLOOR(Scoresheet!AD15/(Scoresheet!$AB15+Scoresheet!$AC15+Scoresheet!$AD15),0.01))</f>
        <v>0</v>
      </c>
      <c r="AA15" s="116">
        <f>IF(OR((Scoresheet!$AE15+ABS(Scoresheet!$AF15-Scoresheet!$AE15)+ABS(Scoresheet!$AG15-Scoresheet!$AF15)+ABS(Scoresheet!$AH15-Scoresheet!$AG15)+ABS(Scoresheet!$AI15-Scoresheet!$AH15)+Scoresheet!$AI15)=2,(Scoresheet!$AE15+ABS(Scoresheet!$AF15-Scoresheet!$AE15)+ABS(Scoresheet!$AG15-Scoresheet!$AF15)+ABS(Scoresheet!$AH15-Scoresheet!$AG15)+ABS(Scoresheet!$AI15-Scoresheet!$AH15)+Scoresheet!$AI15)=0),(IF((Scoresheet!$AE15+Scoresheet!$AF15+Scoresheet!$AG15+Scoresheet!$AH15+Scoresheet!$AI15)=0,0,ROUND(Scoresheet!AE15/(Scoresheet!$AE15+Scoresheet!$AF15+Scoresheet!$AG15+Scoresheet!$AH15+Scoresheet!$AI15),2))),"ERR!")</f>
        <v>0</v>
      </c>
      <c r="AB15" s="115">
        <f>IF(OR((Scoresheet!$AE15+ABS(Scoresheet!$AF15-Scoresheet!$AE15)+ABS(Scoresheet!$AG15-Scoresheet!$AF15)+ABS(Scoresheet!$AH15-Scoresheet!$AG15)+ABS(Scoresheet!$AI15-Scoresheet!$AH15)+Scoresheet!$AI15)=2,(Scoresheet!$AE15+ABS(Scoresheet!$AF15-Scoresheet!$AE15)+ABS(Scoresheet!$AG15-Scoresheet!$AF15)+ABS(Scoresheet!$AH15-Scoresheet!$AG15)+ABS(Scoresheet!$AI15-Scoresheet!$AH15)+Scoresheet!$AI15)=0),(IF((Scoresheet!$AE15+Scoresheet!$AF15+Scoresheet!$AG15+Scoresheet!$AH15+Scoresheet!$AI15)=0,0,ROUND(Scoresheet!AF15/(Scoresheet!$AE15+Scoresheet!$AF15+Scoresheet!$AG15+Scoresheet!$AH15+Scoresheet!$AI15),2))),"ERR!")</f>
        <v>0</v>
      </c>
      <c r="AC15" s="115">
        <f>IF(OR((Scoresheet!$AE15+ABS(Scoresheet!$AF15-Scoresheet!$AE15)+ABS(Scoresheet!$AG15-Scoresheet!$AF15)+ABS(Scoresheet!$AH15-Scoresheet!$AG15)+ABS(Scoresheet!$AI15-Scoresheet!$AH15)+Scoresheet!$AI15)=2,(Scoresheet!$AE15+ABS(Scoresheet!$AF15-Scoresheet!$AE15)+ABS(Scoresheet!$AG15-Scoresheet!$AF15)+ABS(Scoresheet!$AH15-Scoresheet!$AG15)+ABS(Scoresheet!$AI15-Scoresheet!$AH15)+Scoresheet!$AI15)=0),(IF((Scoresheet!$AE15+Scoresheet!$AF15+Scoresheet!$AG15+Scoresheet!$AH15+Scoresheet!$AI15)=0,0,ROUND(Scoresheet!AG15/(Scoresheet!$AE15+Scoresheet!$AF15+Scoresheet!$AG15+Scoresheet!$AH15+Scoresheet!$AI15),2))),"ERR!")</f>
        <v>0</v>
      </c>
      <c r="AD15" s="115">
        <f>IF(OR((Scoresheet!$AE15+ABS(Scoresheet!$AF15-Scoresheet!$AE15)+ABS(Scoresheet!$AG15-Scoresheet!$AF15)+ABS(Scoresheet!$AH15-Scoresheet!$AG15)+ABS(Scoresheet!$AI15-Scoresheet!$AH15)+Scoresheet!$AI15)=2,(Scoresheet!$AE15+ABS(Scoresheet!$AF15-Scoresheet!$AE15)+ABS(Scoresheet!$AG15-Scoresheet!$AF15)+ABS(Scoresheet!$AH15-Scoresheet!$AG15)+ABS(Scoresheet!$AI15-Scoresheet!$AH15)+Scoresheet!$AI15)=0),(IF((Scoresheet!$AE15+Scoresheet!$AF15+Scoresheet!$AG15+Scoresheet!$AH15+Scoresheet!$AI15)=0,0,ROUND(Scoresheet!AH15/(Scoresheet!$AE15+Scoresheet!$AF15+Scoresheet!$AG15+Scoresheet!$AH15+Scoresheet!$AI15),2))),"ERR!")</f>
        <v>0</v>
      </c>
      <c r="AE15" s="114">
        <f>IF(OR((Scoresheet!$AE15+ABS(Scoresheet!$AF15-Scoresheet!$AE15)+ABS(Scoresheet!$AG15-Scoresheet!$AF15)+ABS(Scoresheet!$AH15-Scoresheet!$AG15)+ABS(Scoresheet!$AI15-Scoresheet!$AH15)+Scoresheet!$AI15)=2,(Scoresheet!$AE15+ABS(Scoresheet!$AF15-Scoresheet!$AE15)+ABS(Scoresheet!$AG15-Scoresheet!$AF15)+ABS(Scoresheet!$AH15-Scoresheet!$AG15)+ABS(Scoresheet!$AI15-Scoresheet!$AH15)+Scoresheet!$AI15)=0),(IF((Scoresheet!$AE15+Scoresheet!$AF15+Scoresheet!$AG15+Scoresheet!$AH15+Scoresheet!$AI15)=0,0,ROUND(Scoresheet!AI15/(Scoresheet!$AE15+Scoresheet!$AF15+Scoresheet!$AG15+Scoresheet!$AH15+Scoresheet!$AI15),2))),"ERR!")</f>
        <v>0</v>
      </c>
      <c r="AF15" s="66">
        <f>IF((Scoresheet!$AJ15+Scoresheet!$AK15+Scoresheet!$AL15)=0,0,FLOOR(Scoresheet!AJ15/(Scoresheet!$AJ15+Scoresheet!$AK15+Scoresheet!$AL15),0.01))</f>
        <v>0</v>
      </c>
      <c r="AG15" s="66">
        <f>IF((Scoresheet!$AJ15+Scoresheet!$AK15+Scoresheet!$AL15)=0,0,FLOOR(Scoresheet!AK15/(Scoresheet!$AJ15+Scoresheet!$AK15+Scoresheet!$AL15),0.01))</f>
        <v>0</v>
      </c>
      <c r="AH15" s="109">
        <f>IF((Scoresheet!$AJ15+Scoresheet!$AK15+Scoresheet!$AL15)=0,0,FLOOR(Scoresheet!AL15/(Scoresheet!$AJ15+Scoresheet!$AK15+Scoresheet!$AL15),0.01))</f>
        <v>0</v>
      </c>
      <c r="AJ15" s="95"/>
      <c r="AK15" s="95"/>
      <c r="AL15" s="95"/>
      <c r="AM15" s="95"/>
      <c r="AN15" s="95"/>
      <c r="AQ15" s="66">
        <f t="shared" si="0"/>
        <v>0</v>
      </c>
      <c r="AR15" s="66">
        <f t="shared" si="12"/>
        <v>0</v>
      </c>
      <c r="AS15" s="66">
        <f t="shared" si="13"/>
        <v>0</v>
      </c>
      <c r="AT15" s="66">
        <f t="shared" si="14"/>
        <v>0</v>
      </c>
      <c r="AU15" s="66">
        <f t="shared" si="15"/>
        <v>0</v>
      </c>
      <c r="AV15" s="66">
        <f t="shared" si="16"/>
        <v>0</v>
      </c>
      <c r="AW15" s="66">
        <f t="shared" si="17"/>
        <v>0</v>
      </c>
      <c r="AX15" s="66">
        <f t="shared" si="18"/>
        <v>0</v>
      </c>
      <c r="AY15" s="66">
        <f t="shared" si="19"/>
        <v>0</v>
      </c>
      <c r="AZ15" s="66">
        <f t="shared" si="20"/>
        <v>0</v>
      </c>
      <c r="BA15" s="66">
        <f t="shared" si="21"/>
        <v>0</v>
      </c>
      <c r="BB15" s="66">
        <f t="shared" si="22"/>
        <v>0</v>
      </c>
      <c r="BC15" s="66">
        <f t="shared" si="23"/>
        <v>0</v>
      </c>
      <c r="BD15" s="66">
        <f t="shared" si="24"/>
        <v>0</v>
      </c>
      <c r="BE15" s="66">
        <f t="shared" si="25"/>
        <v>0</v>
      </c>
      <c r="BF15" s="66">
        <f t="shared" si="26"/>
        <v>0</v>
      </c>
      <c r="BG15" s="66">
        <f t="shared" si="27"/>
        <v>0</v>
      </c>
      <c r="BH15" s="66">
        <f t="shared" si="28"/>
        <v>0</v>
      </c>
      <c r="BI15" s="66">
        <f t="shared" si="29"/>
        <v>0</v>
      </c>
      <c r="BJ15" s="66">
        <f t="shared" si="30"/>
        <v>0</v>
      </c>
      <c r="BK15" s="66">
        <f t="shared" si="31"/>
        <v>0</v>
      </c>
      <c r="BL15" s="66">
        <f t="shared" si="32"/>
        <v>0</v>
      </c>
      <c r="BM15" s="66">
        <f t="shared" si="33"/>
        <v>0</v>
      </c>
      <c r="BN15" s="66">
        <f t="shared" si="34"/>
        <v>0</v>
      </c>
      <c r="BO15" s="66">
        <f t="shared" si="35"/>
        <v>0</v>
      </c>
      <c r="BP15" s="66">
        <f t="shared" si="36"/>
        <v>0</v>
      </c>
      <c r="BQ15" s="66">
        <f t="shared" si="37"/>
        <v>0</v>
      </c>
      <c r="BR15" s="66">
        <f t="shared" si="38"/>
        <v>0</v>
      </c>
      <c r="BS15" s="66">
        <f t="shared" si="39"/>
        <v>0</v>
      </c>
      <c r="BT15" s="66">
        <f t="shared" si="40"/>
        <v>0</v>
      </c>
      <c r="BU15" s="66">
        <f t="shared" si="41"/>
        <v>0</v>
      </c>
      <c r="BV15" s="66">
        <f t="shared" si="42"/>
        <v>0</v>
      </c>
      <c r="BX15" s="66">
        <f t="shared" si="43"/>
        <v>0</v>
      </c>
      <c r="BY15" s="66">
        <f t="shared" si="5"/>
        <v>0</v>
      </c>
      <c r="BZ15" s="66">
        <f t="shared" si="6"/>
        <v>0</v>
      </c>
      <c r="CA15" s="66">
        <f t="shared" si="7"/>
        <v>0</v>
      </c>
      <c r="CB15" s="66">
        <f t="shared" si="8"/>
        <v>0</v>
      </c>
      <c r="CC15" s="66">
        <f t="shared" si="9"/>
        <v>0</v>
      </c>
      <c r="CD15" s="66">
        <f t="shared" si="10"/>
        <v>0</v>
      </c>
    </row>
    <row r="16" spans="1:82">
      <c r="A16" s="96">
        <f t="shared" si="11"/>
        <v>0</v>
      </c>
      <c r="B16" s="109">
        <f>Scoresheet!B16</f>
        <v>0</v>
      </c>
      <c r="C16" s="66">
        <f>IF(Scoresheet!C16=0,0,Scoresheet!C16/(Scoresheet!C16+Scoresheet!D16))</f>
        <v>0</v>
      </c>
      <c r="D16" s="109">
        <f>IF(Scoresheet!D16=0,0,Scoresheet!D16/(Scoresheet!C16+Scoresheet!D16))</f>
        <v>0</v>
      </c>
      <c r="E16" s="66">
        <f>IF(Scoresheet!E16=0,0,Scoresheet!E16/(Scoresheet!E16+Scoresheet!F16))</f>
        <v>0</v>
      </c>
      <c r="F16" s="66">
        <f>IF(Scoresheet!G16=0,0,Scoresheet!G16/(Scoresheet!G16+Scoresheet!H16)*(IF(Result!E16=0,1,Result!E16)))</f>
        <v>0</v>
      </c>
      <c r="G16" s="66">
        <f>IF(Scoresheet!I16=0,0,Scoresheet!I16/(Scoresheet!I16+Scoresheet!J16)*(IF(Result!E16=0,1,Result!E16)))</f>
        <v>0</v>
      </c>
      <c r="H16" s="66">
        <f>IF(Scoresheet!K16=0,0,Scoresheet!K16/(Scoresheet!L16+Scoresheet!K16)*(IF(Result!E16=0,1,Result!E16)))</f>
        <v>0</v>
      </c>
      <c r="I16" s="66">
        <f>IF(Scoresheet!L16=0,0,Scoresheet!L16/(Scoresheet!K16+Scoresheet!L16)*(IF(Result!E16=0,1,Result!E16)))</f>
        <v>0</v>
      </c>
      <c r="J16" s="109">
        <f>IF(Scoresheet!M16=0,0,Scoresheet!M16/(Scoresheet!M16+Scoresheet!N16))</f>
        <v>0</v>
      </c>
      <c r="K16" s="66">
        <f>(IF(OR(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2,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0),(IF((Scoresheet!$O16+Scoresheet!$P16+Scoresheet!$Q16+Scoresheet!$R16+Scoresheet!$S16+Scoresheet!$T16+Scoresheet!$U16+Scoresheet!$V16+Scoresheet!$W16)=0,0,ROUND(Scoresheet!O16/(Scoresheet!$O16+Scoresheet!$P16+Scoresheet!$Q16+Scoresheet!$R16+Scoresheet!$S16+Scoresheet!$T16+Scoresheet!$U16+Scoresheet!$V16+Scoresheet!$W16),2))),"ERR!"))</f>
        <v>0</v>
      </c>
      <c r="L16" s="66">
        <f>(IF(OR(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2,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0),(IF((Scoresheet!$O16+Scoresheet!$P16+Scoresheet!$Q16+Scoresheet!$R16+Scoresheet!$S16+Scoresheet!$T16+Scoresheet!$U16+Scoresheet!$V16+Scoresheet!$W16)=0,0,ROUND(Scoresheet!P16/(Scoresheet!$O16+Scoresheet!$P16+Scoresheet!$Q16+Scoresheet!$R16+Scoresheet!$S16+Scoresheet!$T16+Scoresheet!$U16+Scoresheet!$V16+Scoresheet!$W16),2))),"ERR!"))</f>
        <v>0</v>
      </c>
      <c r="M16" s="66">
        <f>(IF(OR(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2,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0),(IF((Scoresheet!$O16+Scoresheet!$P16+Scoresheet!$Q16+Scoresheet!$R16+Scoresheet!$S16+Scoresheet!$T16+Scoresheet!$U16+Scoresheet!$V16+Scoresheet!$W16)=0,0,ROUND(Scoresheet!Q16/(Scoresheet!$O16+Scoresheet!$P16+Scoresheet!$Q16+Scoresheet!$R16+Scoresheet!$S16+Scoresheet!$T16+Scoresheet!$U16+Scoresheet!$V16+Scoresheet!$W16),2))),"ERR!"))</f>
        <v>0</v>
      </c>
      <c r="N16" s="66">
        <f>(IF(OR(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2,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0),(IF((Scoresheet!$O16+Scoresheet!$P16+Scoresheet!$Q16+Scoresheet!$R16+Scoresheet!$S16+Scoresheet!$T16+Scoresheet!$U16+Scoresheet!$V16+Scoresheet!$W16)=0,0,ROUND(Scoresheet!R16/(Scoresheet!$O16+Scoresheet!$P16+Scoresheet!$Q16+Scoresheet!$R16+Scoresheet!$S16+Scoresheet!$T16+Scoresheet!$U16+Scoresheet!$V16+Scoresheet!$W16),2))),"ERR!"))</f>
        <v>0</v>
      </c>
      <c r="O16" s="66">
        <f>(IF(OR(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2,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0),(IF((Scoresheet!$O16+Scoresheet!$P16+Scoresheet!$Q16+Scoresheet!$R16+Scoresheet!$S16+Scoresheet!$T16+Scoresheet!$U16+Scoresheet!$V16+Scoresheet!$W16)=0,0,ROUND(Scoresheet!S16/(Scoresheet!$O16+Scoresheet!$P16+Scoresheet!$Q16+Scoresheet!$R16+Scoresheet!$S16+Scoresheet!$T16+Scoresheet!$U16+Scoresheet!$V16+Scoresheet!$W16),2))),"ERR!"))</f>
        <v>0</v>
      </c>
      <c r="P16" s="66">
        <f>(IF(OR(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2,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0),(IF((Scoresheet!$O16+Scoresheet!$P16+Scoresheet!$Q16+Scoresheet!$R16+Scoresheet!$S16+Scoresheet!$T16+Scoresheet!$U16+Scoresheet!$V16+Scoresheet!$W16)=0,0,ROUND(Scoresheet!T16/(Scoresheet!$O16+Scoresheet!$P16+Scoresheet!$Q16+Scoresheet!$R16+Scoresheet!$S16+Scoresheet!$T16+Scoresheet!$U16+Scoresheet!$V16+Scoresheet!$W16),2))),"ERR!"))</f>
        <v>0</v>
      </c>
      <c r="Q16" s="66">
        <f>(IF(OR(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2,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0),(IF((Scoresheet!$O16+Scoresheet!$P16+Scoresheet!$Q16+Scoresheet!$R16+Scoresheet!$S16+Scoresheet!$T16+Scoresheet!$U16+Scoresheet!$V16+Scoresheet!$W16)=0,0,ROUND(Scoresheet!U16/(Scoresheet!$O16+Scoresheet!$P16+Scoresheet!$Q16+Scoresheet!$R16+Scoresheet!$S16+Scoresheet!$T16+Scoresheet!$U16+Scoresheet!$V16+Scoresheet!$W16),2))),"ERR!"))</f>
        <v>0</v>
      </c>
      <c r="R16" s="66">
        <f>(IF(OR(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2,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0),(IF((Scoresheet!$O16+Scoresheet!$P16+Scoresheet!$Q16+Scoresheet!$R16+Scoresheet!$S16+Scoresheet!$T16+Scoresheet!$U16+Scoresheet!$V16+Scoresheet!$W16)=0,0,ROUND(Scoresheet!V16/(Scoresheet!$O16+Scoresheet!$P16+Scoresheet!$Q16+Scoresheet!$R16+Scoresheet!$S16+Scoresheet!$T16+Scoresheet!$U16+Scoresheet!$V16+Scoresheet!$W16),2))),"ERR!"))</f>
        <v>0</v>
      </c>
      <c r="S16" s="114">
        <f>(IF(OR(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2,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0),(IF((Scoresheet!$O16+Scoresheet!$P16+Scoresheet!$Q16+Scoresheet!$R16+Scoresheet!$S16+Scoresheet!$T16+Scoresheet!$U16+Scoresheet!$V16+Scoresheet!$W16)=0,0,ROUND(Scoresheet!W16/(Scoresheet!$O16+Scoresheet!$P16+Scoresheet!$Q16+Scoresheet!$R16+Scoresheet!$S16+Scoresheet!$T16+Scoresheet!$U16+Scoresheet!$V16+Scoresheet!$W16),2))),"ERR!"))</f>
        <v>0</v>
      </c>
      <c r="T16" s="66">
        <f>Scoresheet!X16</f>
        <v>0</v>
      </c>
      <c r="U16" s="66">
        <f>IF((Scoresheet!$Y16+Scoresheet!$Z16+Scoresheet!$AA16)=0,0,FLOOR(Scoresheet!Y16/(Scoresheet!$Y16+Scoresheet!$Z16+Scoresheet!$AA16),0.01))</f>
        <v>0</v>
      </c>
      <c r="V16" s="66">
        <f>IF((Scoresheet!$Y16+Scoresheet!$Z16+Scoresheet!$AA16)=0,0,FLOOR(Scoresheet!Z16/(Scoresheet!$Y16+Scoresheet!$Z16+Scoresheet!$AA16),0.01))</f>
        <v>0</v>
      </c>
      <c r="W16" s="109">
        <f>IF((Scoresheet!$Y16+Scoresheet!$Z16+Scoresheet!$AA16)=0,0,FLOOR(Scoresheet!AA16/(Scoresheet!$Y16+Scoresheet!$Z16+Scoresheet!$AA16),0.01))</f>
        <v>0</v>
      </c>
      <c r="X16" s="66">
        <f>IF((Scoresheet!$AB16+Scoresheet!$AC16+Scoresheet!$AD16)=0,0,FLOOR(Scoresheet!AB16/(Scoresheet!$AB16+Scoresheet!$AC16+Scoresheet!$AD16),0.01))</f>
        <v>0</v>
      </c>
      <c r="Y16" s="66">
        <f>IF((Scoresheet!$AB16+Scoresheet!$AC16+Scoresheet!$AD16)=0,0,FLOOR(Scoresheet!AC16/(Scoresheet!$AB16+Scoresheet!$AC16+Scoresheet!$AD16),0.01))</f>
        <v>0</v>
      </c>
      <c r="Z16" s="115">
        <f>IF((Scoresheet!$AB16+Scoresheet!$AC16+Scoresheet!$AD16)=0,0,FLOOR(Scoresheet!AD16/(Scoresheet!$AB16+Scoresheet!$AC16+Scoresheet!$AD16),0.01))</f>
        <v>0</v>
      </c>
      <c r="AA16" s="116">
        <f>IF(OR((Scoresheet!$AE16+ABS(Scoresheet!$AF16-Scoresheet!$AE16)+ABS(Scoresheet!$AG16-Scoresheet!$AF16)+ABS(Scoresheet!$AH16-Scoresheet!$AG16)+ABS(Scoresheet!$AI16-Scoresheet!$AH16)+Scoresheet!$AI16)=2,(Scoresheet!$AE16+ABS(Scoresheet!$AF16-Scoresheet!$AE16)+ABS(Scoresheet!$AG16-Scoresheet!$AF16)+ABS(Scoresheet!$AH16-Scoresheet!$AG16)+ABS(Scoresheet!$AI16-Scoresheet!$AH16)+Scoresheet!$AI16)=0),(IF((Scoresheet!$AE16+Scoresheet!$AF16+Scoresheet!$AG16+Scoresheet!$AH16+Scoresheet!$AI16)=0,0,ROUND(Scoresheet!AE16/(Scoresheet!$AE16+Scoresheet!$AF16+Scoresheet!$AG16+Scoresheet!$AH16+Scoresheet!$AI16),2))),"ERR!")</f>
        <v>0</v>
      </c>
      <c r="AB16" s="115">
        <f>IF(OR((Scoresheet!$AE16+ABS(Scoresheet!$AF16-Scoresheet!$AE16)+ABS(Scoresheet!$AG16-Scoresheet!$AF16)+ABS(Scoresheet!$AH16-Scoresheet!$AG16)+ABS(Scoresheet!$AI16-Scoresheet!$AH16)+Scoresheet!$AI16)=2,(Scoresheet!$AE16+ABS(Scoresheet!$AF16-Scoresheet!$AE16)+ABS(Scoresheet!$AG16-Scoresheet!$AF16)+ABS(Scoresheet!$AH16-Scoresheet!$AG16)+ABS(Scoresheet!$AI16-Scoresheet!$AH16)+Scoresheet!$AI16)=0),(IF((Scoresheet!$AE16+Scoresheet!$AF16+Scoresheet!$AG16+Scoresheet!$AH16+Scoresheet!$AI16)=0,0,ROUND(Scoresheet!AF16/(Scoresheet!$AE16+Scoresheet!$AF16+Scoresheet!$AG16+Scoresheet!$AH16+Scoresheet!$AI16),2))),"ERR!")</f>
        <v>0</v>
      </c>
      <c r="AC16" s="115">
        <f>IF(OR((Scoresheet!$AE16+ABS(Scoresheet!$AF16-Scoresheet!$AE16)+ABS(Scoresheet!$AG16-Scoresheet!$AF16)+ABS(Scoresheet!$AH16-Scoresheet!$AG16)+ABS(Scoresheet!$AI16-Scoresheet!$AH16)+Scoresheet!$AI16)=2,(Scoresheet!$AE16+ABS(Scoresheet!$AF16-Scoresheet!$AE16)+ABS(Scoresheet!$AG16-Scoresheet!$AF16)+ABS(Scoresheet!$AH16-Scoresheet!$AG16)+ABS(Scoresheet!$AI16-Scoresheet!$AH16)+Scoresheet!$AI16)=0),(IF((Scoresheet!$AE16+Scoresheet!$AF16+Scoresheet!$AG16+Scoresheet!$AH16+Scoresheet!$AI16)=0,0,ROUND(Scoresheet!AG16/(Scoresheet!$AE16+Scoresheet!$AF16+Scoresheet!$AG16+Scoresheet!$AH16+Scoresheet!$AI16),2))),"ERR!")</f>
        <v>0</v>
      </c>
      <c r="AD16" s="115">
        <f>IF(OR((Scoresheet!$AE16+ABS(Scoresheet!$AF16-Scoresheet!$AE16)+ABS(Scoresheet!$AG16-Scoresheet!$AF16)+ABS(Scoresheet!$AH16-Scoresheet!$AG16)+ABS(Scoresheet!$AI16-Scoresheet!$AH16)+Scoresheet!$AI16)=2,(Scoresheet!$AE16+ABS(Scoresheet!$AF16-Scoresheet!$AE16)+ABS(Scoresheet!$AG16-Scoresheet!$AF16)+ABS(Scoresheet!$AH16-Scoresheet!$AG16)+ABS(Scoresheet!$AI16-Scoresheet!$AH16)+Scoresheet!$AI16)=0),(IF((Scoresheet!$AE16+Scoresheet!$AF16+Scoresheet!$AG16+Scoresheet!$AH16+Scoresheet!$AI16)=0,0,ROUND(Scoresheet!AH16/(Scoresheet!$AE16+Scoresheet!$AF16+Scoresheet!$AG16+Scoresheet!$AH16+Scoresheet!$AI16),2))),"ERR!")</f>
        <v>0</v>
      </c>
      <c r="AE16" s="114">
        <f>IF(OR((Scoresheet!$AE16+ABS(Scoresheet!$AF16-Scoresheet!$AE16)+ABS(Scoresheet!$AG16-Scoresheet!$AF16)+ABS(Scoresheet!$AH16-Scoresheet!$AG16)+ABS(Scoresheet!$AI16-Scoresheet!$AH16)+Scoresheet!$AI16)=2,(Scoresheet!$AE16+ABS(Scoresheet!$AF16-Scoresheet!$AE16)+ABS(Scoresheet!$AG16-Scoresheet!$AF16)+ABS(Scoresheet!$AH16-Scoresheet!$AG16)+ABS(Scoresheet!$AI16-Scoresheet!$AH16)+Scoresheet!$AI16)=0),(IF((Scoresheet!$AE16+Scoresheet!$AF16+Scoresheet!$AG16+Scoresheet!$AH16+Scoresheet!$AI16)=0,0,ROUND(Scoresheet!AI16/(Scoresheet!$AE16+Scoresheet!$AF16+Scoresheet!$AG16+Scoresheet!$AH16+Scoresheet!$AI16),2))),"ERR!")</f>
        <v>0</v>
      </c>
      <c r="AF16" s="66">
        <f>IF((Scoresheet!$AJ16+Scoresheet!$AK16+Scoresheet!$AL16)=0,0,FLOOR(Scoresheet!AJ16/(Scoresheet!$AJ16+Scoresheet!$AK16+Scoresheet!$AL16),0.01))</f>
        <v>0</v>
      </c>
      <c r="AG16" s="66">
        <f>IF((Scoresheet!$AJ16+Scoresheet!$AK16+Scoresheet!$AL16)=0,0,FLOOR(Scoresheet!AK16/(Scoresheet!$AJ16+Scoresheet!$AK16+Scoresheet!$AL16),0.01))</f>
        <v>0</v>
      </c>
      <c r="AH16" s="109">
        <f>IF((Scoresheet!$AJ16+Scoresheet!$AK16+Scoresheet!$AL16)=0,0,FLOOR(Scoresheet!AL16/(Scoresheet!$AJ16+Scoresheet!$AK16+Scoresheet!$AL16),0.01))</f>
        <v>0</v>
      </c>
      <c r="AJ16" s="95"/>
      <c r="AK16" s="95"/>
      <c r="AL16" s="95"/>
      <c r="AM16" s="95"/>
      <c r="AN16" s="95"/>
      <c r="AQ16" s="66">
        <f t="shared" si="0"/>
        <v>0</v>
      </c>
      <c r="AR16" s="66">
        <f t="shared" si="12"/>
        <v>0</v>
      </c>
      <c r="AS16" s="66">
        <f t="shared" si="13"/>
        <v>0</v>
      </c>
      <c r="AT16" s="66">
        <f t="shared" si="14"/>
        <v>0</v>
      </c>
      <c r="AU16" s="66">
        <f t="shared" si="15"/>
        <v>0</v>
      </c>
      <c r="AV16" s="66">
        <f t="shared" si="16"/>
        <v>0</v>
      </c>
      <c r="AW16" s="66">
        <f t="shared" si="17"/>
        <v>0</v>
      </c>
      <c r="AX16" s="66">
        <f t="shared" si="18"/>
        <v>0</v>
      </c>
      <c r="AY16" s="66">
        <f t="shared" si="19"/>
        <v>0</v>
      </c>
      <c r="AZ16" s="66">
        <f t="shared" si="20"/>
        <v>0</v>
      </c>
      <c r="BA16" s="66">
        <f t="shared" si="21"/>
        <v>0</v>
      </c>
      <c r="BB16" s="66">
        <f t="shared" si="22"/>
        <v>0</v>
      </c>
      <c r="BC16" s="66">
        <f t="shared" si="23"/>
        <v>0</v>
      </c>
      <c r="BD16" s="66">
        <f t="shared" si="24"/>
        <v>0</v>
      </c>
      <c r="BE16" s="66">
        <f t="shared" si="25"/>
        <v>0</v>
      </c>
      <c r="BF16" s="66">
        <f t="shared" si="26"/>
        <v>0</v>
      </c>
      <c r="BG16" s="66">
        <f t="shared" si="27"/>
        <v>0</v>
      </c>
      <c r="BH16" s="66">
        <f t="shared" si="28"/>
        <v>0</v>
      </c>
      <c r="BI16" s="66">
        <f t="shared" si="29"/>
        <v>0</v>
      </c>
      <c r="BJ16" s="66">
        <f t="shared" si="30"/>
        <v>0</v>
      </c>
      <c r="BK16" s="66">
        <f t="shared" si="31"/>
        <v>0</v>
      </c>
      <c r="BL16" s="66">
        <f t="shared" si="32"/>
        <v>0</v>
      </c>
      <c r="BM16" s="66">
        <f t="shared" si="33"/>
        <v>0</v>
      </c>
      <c r="BN16" s="66">
        <f t="shared" si="34"/>
        <v>0</v>
      </c>
      <c r="BO16" s="66">
        <f t="shared" si="35"/>
        <v>0</v>
      </c>
      <c r="BP16" s="66">
        <f t="shared" si="36"/>
        <v>0</v>
      </c>
      <c r="BQ16" s="66">
        <f t="shared" si="37"/>
        <v>0</v>
      </c>
      <c r="BR16" s="66">
        <f t="shared" si="38"/>
        <v>0</v>
      </c>
      <c r="BS16" s="66">
        <f t="shared" si="39"/>
        <v>0</v>
      </c>
      <c r="BT16" s="66">
        <f t="shared" si="40"/>
        <v>0</v>
      </c>
      <c r="BU16" s="66">
        <f t="shared" si="41"/>
        <v>0</v>
      </c>
      <c r="BV16" s="66">
        <f t="shared" si="42"/>
        <v>0</v>
      </c>
      <c r="BX16" s="66">
        <f t="shared" si="43"/>
        <v>0</v>
      </c>
      <c r="BY16" s="66">
        <f t="shared" si="5"/>
        <v>0</v>
      </c>
      <c r="BZ16" s="66">
        <f t="shared" si="6"/>
        <v>0</v>
      </c>
      <c r="CA16" s="66">
        <f t="shared" si="7"/>
        <v>0</v>
      </c>
      <c r="CB16" s="66">
        <f t="shared" si="8"/>
        <v>0</v>
      </c>
      <c r="CC16" s="66">
        <f t="shared" si="9"/>
        <v>0</v>
      </c>
      <c r="CD16" s="66">
        <f t="shared" si="10"/>
        <v>0</v>
      </c>
    </row>
    <row r="17" spans="1:82">
      <c r="A17" s="96">
        <f t="shared" si="11"/>
        <v>0</v>
      </c>
      <c r="B17" s="109">
        <f>Scoresheet!B17</f>
        <v>0</v>
      </c>
      <c r="C17" s="66">
        <f>IF(Scoresheet!C17=0,0,Scoresheet!C17/(Scoresheet!C17+Scoresheet!D17))</f>
        <v>0</v>
      </c>
      <c r="D17" s="109">
        <f>IF(Scoresheet!D17=0,0,Scoresheet!D17/(Scoresheet!C17+Scoresheet!D17))</f>
        <v>0</v>
      </c>
      <c r="E17" s="66">
        <f>IF(Scoresheet!E17=0,0,Scoresheet!E17/(Scoresheet!E17+Scoresheet!F17))</f>
        <v>0</v>
      </c>
      <c r="F17" s="66">
        <f>IF(Scoresheet!G17=0,0,Scoresheet!G17/(Scoresheet!G17+Scoresheet!H17)*(IF(Result!E17=0,1,Result!E17)))</f>
        <v>0</v>
      </c>
      <c r="G17" s="66">
        <f>IF(Scoresheet!I17=0,0,Scoresheet!I17/(Scoresheet!I17+Scoresheet!J17)*(IF(Result!E17=0,1,Result!E17)))</f>
        <v>0</v>
      </c>
      <c r="H17" s="66">
        <f>IF(Scoresheet!K17=0,0,Scoresheet!K17/(Scoresheet!L17+Scoresheet!K17)*(IF(Result!E17=0,1,Result!E17)))</f>
        <v>0</v>
      </c>
      <c r="I17" s="66">
        <f>IF(Scoresheet!L17=0,0,Scoresheet!L17/(Scoresheet!K17+Scoresheet!L17)*(IF(Result!E17=0,1,Result!E17)))</f>
        <v>0</v>
      </c>
      <c r="J17" s="109">
        <f>IF(Scoresheet!M17=0,0,Scoresheet!M17/(Scoresheet!M17+Scoresheet!N17))</f>
        <v>0</v>
      </c>
      <c r="K17" s="66">
        <f>(IF(OR(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2,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0),(IF((Scoresheet!$O17+Scoresheet!$P17+Scoresheet!$Q17+Scoresheet!$R17+Scoresheet!$S17+Scoresheet!$T17+Scoresheet!$U17+Scoresheet!$V17+Scoresheet!$W17)=0,0,ROUND(Scoresheet!O17/(Scoresheet!$O17+Scoresheet!$P17+Scoresheet!$Q17+Scoresheet!$R17+Scoresheet!$S17+Scoresheet!$T17+Scoresheet!$U17+Scoresheet!$V17+Scoresheet!$W17),2))),"ERR!"))</f>
        <v>0</v>
      </c>
      <c r="L17" s="66">
        <f>(IF(OR(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2,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0),(IF((Scoresheet!$O17+Scoresheet!$P17+Scoresheet!$Q17+Scoresheet!$R17+Scoresheet!$S17+Scoresheet!$T17+Scoresheet!$U17+Scoresheet!$V17+Scoresheet!$W17)=0,0,ROUND(Scoresheet!P17/(Scoresheet!$O17+Scoresheet!$P17+Scoresheet!$Q17+Scoresheet!$R17+Scoresheet!$S17+Scoresheet!$T17+Scoresheet!$U17+Scoresheet!$V17+Scoresheet!$W17),2))),"ERR!"))</f>
        <v>0</v>
      </c>
      <c r="M17" s="66">
        <f>(IF(OR(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2,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0),(IF((Scoresheet!$O17+Scoresheet!$P17+Scoresheet!$Q17+Scoresheet!$R17+Scoresheet!$S17+Scoresheet!$T17+Scoresheet!$U17+Scoresheet!$V17+Scoresheet!$W17)=0,0,ROUND(Scoresheet!Q17/(Scoresheet!$O17+Scoresheet!$P17+Scoresheet!$Q17+Scoresheet!$R17+Scoresheet!$S17+Scoresheet!$T17+Scoresheet!$U17+Scoresheet!$V17+Scoresheet!$W17),2))),"ERR!"))</f>
        <v>0</v>
      </c>
      <c r="N17" s="66">
        <f>(IF(OR(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2,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0),(IF((Scoresheet!$O17+Scoresheet!$P17+Scoresheet!$Q17+Scoresheet!$R17+Scoresheet!$S17+Scoresheet!$T17+Scoresheet!$U17+Scoresheet!$V17+Scoresheet!$W17)=0,0,ROUND(Scoresheet!R17/(Scoresheet!$O17+Scoresheet!$P17+Scoresheet!$Q17+Scoresheet!$R17+Scoresheet!$S17+Scoresheet!$T17+Scoresheet!$U17+Scoresheet!$V17+Scoresheet!$W17),2))),"ERR!"))</f>
        <v>0</v>
      </c>
      <c r="O17" s="66">
        <f>(IF(OR(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2,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0),(IF((Scoresheet!$O17+Scoresheet!$P17+Scoresheet!$Q17+Scoresheet!$R17+Scoresheet!$S17+Scoresheet!$T17+Scoresheet!$U17+Scoresheet!$V17+Scoresheet!$W17)=0,0,ROUND(Scoresheet!S17/(Scoresheet!$O17+Scoresheet!$P17+Scoresheet!$Q17+Scoresheet!$R17+Scoresheet!$S17+Scoresheet!$T17+Scoresheet!$U17+Scoresheet!$V17+Scoresheet!$W17),2))),"ERR!"))</f>
        <v>0</v>
      </c>
      <c r="P17" s="66">
        <f>(IF(OR(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2,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0),(IF((Scoresheet!$O17+Scoresheet!$P17+Scoresheet!$Q17+Scoresheet!$R17+Scoresheet!$S17+Scoresheet!$T17+Scoresheet!$U17+Scoresheet!$V17+Scoresheet!$W17)=0,0,ROUND(Scoresheet!T17/(Scoresheet!$O17+Scoresheet!$P17+Scoresheet!$Q17+Scoresheet!$R17+Scoresheet!$S17+Scoresheet!$T17+Scoresheet!$U17+Scoresheet!$V17+Scoresheet!$W17),2))),"ERR!"))</f>
        <v>0</v>
      </c>
      <c r="Q17" s="66">
        <f>(IF(OR(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2,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0),(IF((Scoresheet!$O17+Scoresheet!$P17+Scoresheet!$Q17+Scoresheet!$R17+Scoresheet!$S17+Scoresheet!$T17+Scoresheet!$U17+Scoresheet!$V17+Scoresheet!$W17)=0,0,ROUND(Scoresheet!U17/(Scoresheet!$O17+Scoresheet!$P17+Scoresheet!$Q17+Scoresheet!$R17+Scoresheet!$S17+Scoresheet!$T17+Scoresheet!$U17+Scoresheet!$V17+Scoresheet!$W17),2))),"ERR!"))</f>
        <v>0</v>
      </c>
      <c r="R17" s="66">
        <f>(IF(OR(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2,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0),(IF((Scoresheet!$O17+Scoresheet!$P17+Scoresheet!$Q17+Scoresheet!$R17+Scoresheet!$S17+Scoresheet!$T17+Scoresheet!$U17+Scoresheet!$V17+Scoresheet!$W17)=0,0,ROUND(Scoresheet!V17/(Scoresheet!$O17+Scoresheet!$P17+Scoresheet!$Q17+Scoresheet!$R17+Scoresheet!$S17+Scoresheet!$T17+Scoresheet!$U17+Scoresheet!$V17+Scoresheet!$W17),2))),"ERR!"))</f>
        <v>0</v>
      </c>
      <c r="S17" s="114">
        <f>(IF(OR(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2,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0),(IF((Scoresheet!$O17+Scoresheet!$P17+Scoresheet!$Q17+Scoresheet!$R17+Scoresheet!$S17+Scoresheet!$T17+Scoresheet!$U17+Scoresheet!$V17+Scoresheet!$W17)=0,0,ROUND(Scoresheet!W17/(Scoresheet!$O17+Scoresheet!$P17+Scoresheet!$Q17+Scoresheet!$R17+Scoresheet!$S17+Scoresheet!$T17+Scoresheet!$U17+Scoresheet!$V17+Scoresheet!$W17),2))),"ERR!"))</f>
        <v>0</v>
      </c>
      <c r="T17" s="66">
        <f>Scoresheet!X17</f>
        <v>0</v>
      </c>
      <c r="U17" s="66">
        <f>IF((Scoresheet!$Y17+Scoresheet!$Z17+Scoresheet!$AA17)=0,0,FLOOR(Scoresheet!Y17/(Scoresheet!$Y17+Scoresheet!$Z17+Scoresheet!$AA17),0.01))</f>
        <v>0</v>
      </c>
      <c r="V17" s="66">
        <f>IF((Scoresheet!$Y17+Scoresheet!$Z17+Scoresheet!$AA17)=0,0,FLOOR(Scoresheet!Z17/(Scoresheet!$Y17+Scoresheet!$Z17+Scoresheet!$AA17),0.01))</f>
        <v>0</v>
      </c>
      <c r="W17" s="109">
        <f>IF((Scoresheet!$Y17+Scoresheet!$Z17+Scoresheet!$AA17)=0,0,FLOOR(Scoresheet!AA17/(Scoresheet!$Y17+Scoresheet!$Z17+Scoresheet!$AA17),0.01))</f>
        <v>0</v>
      </c>
      <c r="X17" s="66">
        <f>IF((Scoresheet!$AB17+Scoresheet!$AC17+Scoresheet!$AD17)=0,0,FLOOR(Scoresheet!AB17/(Scoresheet!$AB17+Scoresheet!$AC17+Scoresheet!$AD17),0.01))</f>
        <v>0</v>
      </c>
      <c r="Y17" s="66">
        <f>IF((Scoresheet!$AB17+Scoresheet!$AC17+Scoresheet!$AD17)=0,0,FLOOR(Scoresheet!AC17/(Scoresheet!$AB17+Scoresheet!$AC17+Scoresheet!$AD17),0.01))</f>
        <v>0</v>
      </c>
      <c r="Z17" s="115">
        <f>IF((Scoresheet!$AB17+Scoresheet!$AC17+Scoresheet!$AD17)=0,0,FLOOR(Scoresheet!AD17/(Scoresheet!$AB17+Scoresheet!$AC17+Scoresheet!$AD17),0.01))</f>
        <v>0</v>
      </c>
      <c r="AA17" s="116">
        <f>IF(OR((Scoresheet!$AE17+ABS(Scoresheet!$AF17-Scoresheet!$AE17)+ABS(Scoresheet!$AG17-Scoresheet!$AF17)+ABS(Scoresheet!$AH17-Scoresheet!$AG17)+ABS(Scoresheet!$AI17-Scoresheet!$AH17)+Scoresheet!$AI17)=2,(Scoresheet!$AE17+ABS(Scoresheet!$AF17-Scoresheet!$AE17)+ABS(Scoresheet!$AG17-Scoresheet!$AF17)+ABS(Scoresheet!$AH17-Scoresheet!$AG17)+ABS(Scoresheet!$AI17-Scoresheet!$AH17)+Scoresheet!$AI17)=0),(IF((Scoresheet!$AE17+Scoresheet!$AF17+Scoresheet!$AG17+Scoresheet!$AH17+Scoresheet!$AI17)=0,0,ROUND(Scoresheet!AE17/(Scoresheet!$AE17+Scoresheet!$AF17+Scoresheet!$AG17+Scoresheet!$AH17+Scoresheet!$AI17),2))),"ERR!")</f>
        <v>0</v>
      </c>
      <c r="AB17" s="115">
        <f>IF(OR((Scoresheet!$AE17+ABS(Scoresheet!$AF17-Scoresheet!$AE17)+ABS(Scoresheet!$AG17-Scoresheet!$AF17)+ABS(Scoresheet!$AH17-Scoresheet!$AG17)+ABS(Scoresheet!$AI17-Scoresheet!$AH17)+Scoresheet!$AI17)=2,(Scoresheet!$AE17+ABS(Scoresheet!$AF17-Scoresheet!$AE17)+ABS(Scoresheet!$AG17-Scoresheet!$AF17)+ABS(Scoresheet!$AH17-Scoresheet!$AG17)+ABS(Scoresheet!$AI17-Scoresheet!$AH17)+Scoresheet!$AI17)=0),(IF((Scoresheet!$AE17+Scoresheet!$AF17+Scoresheet!$AG17+Scoresheet!$AH17+Scoresheet!$AI17)=0,0,ROUND(Scoresheet!AF17/(Scoresheet!$AE17+Scoresheet!$AF17+Scoresheet!$AG17+Scoresheet!$AH17+Scoresheet!$AI17),2))),"ERR!")</f>
        <v>0</v>
      </c>
      <c r="AC17" s="115">
        <f>IF(OR((Scoresheet!$AE17+ABS(Scoresheet!$AF17-Scoresheet!$AE17)+ABS(Scoresheet!$AG17-Scoresheet!$AF17)+ABS(Scoresheet!$AH17-Scoresheet!$AG17)+ABS(Scoresheet!$AI17-Scoresheet!$AH17)+Scoresheet!$AI17)=2,(Scoresheet!$AE17+ABS(Scoresheet!$AF17-Scoresheet!$AE17)+ABS(Scoresheet!$AG17-Scoresheet!$AF17)+ABS(Scoresheet!$AH17-Scoresheet!$AG17)+ABS(Scoresheet!$AI17-Scoresheet!$AH17)+Scoresheet!$AI17)=0),(IF((Scoresheet!$AE17+Scoresheet!$AF17+Scoresheet!$AG17+Scoresheet!$AH17+Scoresheet!$AI17)=0,0,ROUND(Scoresheet!AG17/(Scoresheet!$AE17+Scoresheet!$AF17+Scoresheet!$AG17+Scoresheet!$AH17+Scoresheet!$AI17),2))),"ERR!")</f>
        <v>0</v>
      </c>
      <c r="AD17" s="115">
        <f>IF(OR((Scoresheet!$AE17+ABS(Scoresheet!$AF17-Scoresheet!$AE17)+ABS(Scoresheet!$AG17-Scoresheet!$AF17)+ABS(Scoresheet!$AH17-Scoresheet!$AG17)+ABS(Scoresheet!$AI17-Scoresheet!$AH17)+Scoresheet!$AI17)=2,(Scoresheet!$AE17+ABS(Scoresheet!$AF17-Scoresheet!$AE17)+ABS(Scoresheet!$AG17-Scoresheet!$AF17)+ABS(Scoresheet!$AH17-Scoresheet!$AG17)+ABS(Scoresheet!$AI17-Scoresheet!$AH17)+Scoresheet!$AI17)=0),(IF((Scoresheet!$AE17+Scoresheet!$AF17+Scoresheet!$AG17+Scoresheet!$AH17+Scoresheet!$AI17)=0,0,ROUND(Scoresheet!AH17/(Scoresheet!$AE17+Scoresheet!$AF17+Scoresheet!$AG17+Scoresheet!$AH17+Scoresheet!$AI17),2))),"ERR!")</f>
        <v>0</v>
      </c>
      <c r="AE17" s="114">
        <f>IF(OR((Scoresheet!$AE17+ABS(Scoresheet!$AF17-Scoresheet!$AE17)+ABS(Scoresheet!$AG17-Scoresheet!$AF17)+ABS(Scoresheet!$AH17-Scoresheet!$AG17)+ABS(Scoresheet!$AI17-Scoresheet!$AH17)+Scoresheet!$AI17)=2,(Scoresheet!$AE17+ABS(Scoresheet!$AF17-Scoresheet!$AE17)+ABS(Scoresheet!$AG17-Scoresheet!$AF17)+ABS(Scoresheet!$AH17-Scoresheet!$AG17)+ABS(Scoresheet!$AI17-Scoresheet!$AH17)+Scoresheet!$AI17)=0),(IF((Scoresheet!$AE17+Scoresheet!$AF17+Scoresheet!$AG17+Scoresheet!$AH17+Scoresheet!$AI17)=0,0,ROUND(Scoresheet!AI17/(Scoresheet!$AE17+Scoresheet!$AF17+Scoresheet!$AG17+Scoresheet!$AH17+Scoresheet!$AI17),2))),"ERR!")</f>
        <v>0</v>
      </c>
      <c r="AF17" s="66">
        <f>IF((Scoresheet!$AJ17+Scoresheet!$AK17+Scoresheet!$AL17)=0,0,FLOOR(Scoresheet!AJ17/(Scoresheet!$AJ17+Scoresheet!$AK17+Scoresheet!$AL17),0.01))</f>
        <v>0</v>
      </c>
      <c r="AG17" s="66">
        <f>IF((Scoresheet!$AJ17+Scoresheet!$AK17+Scoresheet!$AL17)=0,0,FLOOR(Scoresheet!AK17/(Scoresheet!$AJ17+Scoresheet!$AK17+Scoresheet!$AL17),0.01))</f>
        <v>0</v>
      </c>
      <c r="AH17" s="109">
        <f>IF((Scoresheet!$AJ17+Scoresheet!$AK17+Scoresheet!$AL17)=0,0,FLOOR(Scoresheet!AL17/(Scoresheet!$AJ17+Scoresheet!$AK17+Scoresheet!$AL17),0.01))</f>
        <v>0</v>
      </c>
      <c r="AJ17" s="95"/>
      <c r="AK17" s="95"/>
      <c r="AL17" s="95"/>
      <c r="AM17" s="95"/>
      <c r="AN17" s="95"/>
      <c r="AQ17" s="66">
        <f t="shared" si="0"/>
        <v>0</v>
      </c>
      <c r="AR17" s="66">
        <f t="shared" si="12"/>
        <v>0</v>
      </c>
      <c r="AS17" s="66">
        <f t="shared" si="13"/>
        <v>0</v>
      </c>
      <c r="AT17" s="66">
        <f t="shared" si="14"/>
        <v>0</v>
      </c>
      <c r="AU17" s="66">
        <f t="shared" si="15"/>
        <v>0</v>
      </c>
      <c r="AV17" s="66">
        <f t="shared" si="16"/>
        <v>0</v>
      </c>
      <c r="AW17" s="66">
        <f t="shared" si="17"/>
        <v>0</v>
      </c>
      <c r="AX17" s="66">
        <f t="shared" si="18"/>
        <v>0</v>
      </c>
      <c r="AY17" s="66">
        <f t="shared" si="19"/>
        <v>0</v>
      </c>
      <c r="AZ17" s="66">
        <f t="shared" si="20"/>
        <v>0</v>
      </c>
      <c r="BA17" s="66">
        <f t="shared" si="21"/>
        <v>0</v>
      </c>
      <c r="BB17" s="66">
        <f t="shared" si="22"/>
        <v>0</v>
      </c>
      <c r="BC17" s="66">
        <f t="shared" si="23"/>
        <v>0</v>
      </c>
      <c r="BD17" s="66">
        <f t="shared" si="24"/>
        <v>0</v>
      </c>
      <c r="BE17" s="66">
        <f t="shared" si="25"/>
        <v>0</v>
      </c>
      <c r="BF17" s="66">
        <f t="shared" si="26"/>
        <v>0</v>
      </c>
      <c r="BG17" s="66">
        <f t="shared" si="27"/>
        <v>0</v>
      </c>
      <c r="BH17" s="66">
        <f t="shared" si="28"/>
        <v>0</v>
      </c>
      <c r="BI17" s="66">
        <f t="shared" si="29"/>
        <v>0</v>
      </c>
      <c r="BJ17" s="66">
        <f t="shared" si="30"/>
        <v>0</v>
      </c>
      <c r="BK17" s="66">
        <f t="shared" si="31"/>
        <v>0</v>
      </c>
      <c r="BL17" s="66">
        <f t="shared" si="32"/>
        <v>0</v>
      </c>
      <c r="BM17" s="66">
        <f t="shared" si="33"/>
        <v>0</v>
      </c>
      <c r="BN17" s="66">
        <f t="shared" si="34"/>
        <v>0</v>
      </c>
      <c r="BO17" s="66">
        <f t="shared" si="35"/>
        <v>0</v>
      </c>
      <c r="BP17" s="66">
        <f t="shared" si="36"/>
        <v>0</v>
      </c>
      <c r="BQ17" s="66">
        <f t="shared" si="37"/>
        <v>0</v>
      </c>
      <c r="BR17" s="66">
        <f t="shared" si="38"/>
        <v>0</v>
      </c>
      <c r="BS17" s="66">
        <f t="shared" si="39"/>
        <v>0</v>
      </c>
      <c r="BT17" s="66">
        <f t="shared" si="40"/>
        <v>0</v>
      </c>
      <c r="BU17" s="66">
        <f t="shared" si="41"/>
        <v>0</v>
      </c>
      <c r="BV17" s="66">
        <f t="shared" si="42"/>
        <v>0</v>
      </c>
      <c r="BX17" s="66">
        <f t="shared" si="43"/>
        <v>0</v>
      </c>
      <c r="BY17" s="66">
        <f t="shared" si="5"/>
        <v>0</v>
      </c>
      <c r="BZ17" s="66">
        <f t="shared" si="6"/>
        <v>0</v>
      </c>
      <c r="CA17" s="66">
        <f t="shared" si="7"/>
        <v>0</v>
      </c>
      <c r="CB17" s="66">
        <f t="shared" si="8"/>
        <v>0</v>
      </c>
      <c r="CC17" s="66">
        <f t="shared" si="9"/>
        <v>0</v>
      </c>
      <c r="CD17" s="66">
        <f t="shared" si="10"/>
        <v>0</v>
      </c>
    </row>
    <row r="18" spans="1:82">
      <c r="A18" s="96">
        <f t="shared" si="11"/>
        <v>0</v>
      </c>
      <c r="B18" s="109">
        <f>Scoresheet!B18</f>
        <v>0</v>
      </c>
      <c r="C18" s="66">
        <f>IF(Scoresheet!C18=0,0,Scoresheet!C18/(Scoresheet!C18+Scoresheet!D18))</f>
        <v>0</v>
      </c>
      <c r="D18" s="109">
        <f>IF(Scoresheet!D18=0,0,Scoresheet!D18/(Scoresheet!C18+Scoresheet!D18))</f>
        <v>0</v>
      </c>
      <c r="E18" s="66">
        <f>IF(Scoresheet!E18=0,0,Scoresheet!E18/(Scoresheet!E18+Scoresheet!F18))</f>
        <v>0</v>
      </c>
      <c r="F18" s="66">
        <f>IF(Scoresheet!G18=0,0,Scoresheet!G18/(Scoresheet!G18+Scoresheet!H18)*(IF(Result!E18=0,1,Result!E18)))</f>
        <v>0</v>
      </c>
      <c r="G18" s="66">
        <f>IF(Scoresheet!I18=0,0,Scoresheet!I18/(Scoresheet!I18+Scoresheet!J18)*(IF(Result!E18=0,1,Result!E18)))</f>
        <v>0</v>
      </c>
      <c r="H18" s="66">
        <f>IF(Scoresheet!K18=0,0,Scoresheet!K18/(Scoresheet!L18+Scoresheet!K18)*(IF(Result!E18=0,1,Result!E18)))</f>
        <v>0</v>
      </c>
      <c r="I18" s="66">
        <f>IF(Scoresheet!L18=0,0,Scoresheet!L18/(Scoresheet!K18+Scoresheet!L18)*(IF(Result!E18=0,1,Result!E18)))</f>
        <v>0</v>
      </c>
      <c r="J18" s="109">
        <f>IF(Scoresheet!M18=0,0,Scoresheet!M18/(Scoresheet!M18+Scoresheet!N18))</f>
        <v>0</v>
      </c>
      <c r="K18" s="66">
        <f>(IF(OR(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2,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0),(IF((Scoresheet!$O18+Scoresheet!$P18+Scoresheet!$Q18+Scoresheet!$R18+Scoresheet!$S18+Scoresheet!$T18+Scoresheet!$U18+Scoresheet!$V18+Scoresheet!$W18)=0,0,ROUND(Scoresheet!O18/(Scoresheet!$O18+Scoresheet!$P18+Scoresheet!$Q18+Scoresheet!$R18+Scoresheet!$S18+Scoresheet!$T18+Scoresheet!$U18+Scoresheet!$V18+Scoresheet!$W18),2))),"ERR!"))</f>
        <v>0</v>
      </c>
      <c r="L18" s="66">
        <f>(IF(OR(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2,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0),(IF((Scoresheet!$O18+Scoresheet!$P18+Scoresheet!$Q18+Scoresheet!$R18+Scoresheet!$S18+Scoresheet!$T18+Scoresheet!$U18+Scoresheet!$V18+Scoresheet!$W18)=0,0,ROUND(Scoresheet!P18/(Scoresheet!$O18+Scoresheet!$P18+Scoresheet!$Q18+Scoresheet!$R18+Scoresheet!$S18+Scoresheet!$T18+Scoresheet!$U18+Scoresheet!$V18+Scoresheet!$W18),2))),"ERR!"))</f>
        <v>0</v>
      </c>
      <c r="M18" s="66">
        <f>(IF(OR(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2,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0),(IF((Scoresheet!$O18+Scoresheet!$P18+Scoresheet!$Q18+Scoresheet!$R18+Scoresheet!$S18+Scoresheet!$T18+Scoresheet!$U18+Scoresheet!$V18+Scoresheet!$W18)=0,0,ROUND(Scoresheet!Q18/(Scoresheet!$O18+Scoresheet!$P18+Scoresheet!$Q18+Scoresheet!$R18+Scoresheet!$S18+Scoresheet!$T18+Scoresheet!$U18+Scoresheet!$V18+Scoresheet!$W18),2))),"ERR!"))</f>
        <v>0</v>
      </c>
      <c r="N18" s="66">
        <f>(IF(OR(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2,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0),(IF((Scoresheet!$O18+Scoresheet!$P18+Scoresheet!$Q18+Scoresheet!$R18+Scoresheet!$S18+Scoresheet!$T18+Scoresheet!$U18+Scoresheet!$V18+Scoresheet!$W18)=0,0,ROUND(Scoresheet!R18/(Scoresheet!$O18+Scoresheet!$P18+Scoresheet!$Q18+Scoresheet!$R18+Scoresheet!$S18+Scoresheet!$T18+Scoresheet!$U18+Scoresheet!$V18+Scoresheet!$W18),2))),"ERR!"))</f>
        <v>0</v>
      </c>
      <c r="O18" s="66">
        <f>(IF(OR(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2,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0),(IF((Scoresheet!$O18+Scoresheet!$P18+Scoresheet!$Q18+Scoresheet!$R18+Scoresheet!$S18+Scoresheet!$T18+Scoresheet!$U18+Scoresheet!$V18+Scoresheet!$W18)=0,0,ROUND(Scoresheet!S18/(Scoresheet!$O18+Scoresheet!$P18+Scoresheet!$Q18+Scoresheet!$R18+Scoresheet!$S18+Scoresheet!$T18+Scoresheet!$U18+Scoresheet!$V18+Scoresheet!$W18),2))),"ERR!"))</f>
        <v>0</v>
      </c>
      <c r="P18" s="66">
        <f>(IF(OR(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2,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0),(IF((Scoresheet!$O18+Scoresheet!$P18+Scoresheet!$Q18+Scoresheet!$R18+Scoresheet!$S18+Scoresheet!$T18+Scoresheet!$U18+Scoresheet!$V18+Scoresheet!$W18)=0,0,ROUND(Scoresheet!T18/(Scoresheet!$O18+Scoresheet!$P18+Scoresheet!$Q18+Scoresheet!$R18+Scoresheet!$S18+Scoresheet!$T18+Scoresheet!$U18+Scoresheet!$V18+Scoresheet!$W18),2))),"ERR!"))</f>
        <v>0</v>
      </c>
      <c r="Q18" s="66">
        <f>(IF(OR(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2,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0),(IF((Scoresheet!$O18+Scoresheet!$P18+Scoresheet!$Q18+Scoresheet!$R18+Scoresheet!$S18+Scoresheet!$T18+Scoresheet!$U18+Scoresheet!$V18+Scoresheet!$W18)=0,0,ROUND(Scoresheet!U18/(Scoresheet!$O18+Scoresheet!$P18+Scoresheet!$Q18+Scoresheet!$R18+Scoresheet!$S18+Scoresheet!$T18+Scoresheet!$U18+Scoresheet!$V18+Scoresheet!$W18),2))),"ERR!"))</f>
        <v>0</v>
      </c>
      <c r="R18" s="66">
        <f>(IF(OR(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2,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0),(IF((Scoresheet!$O18+Scoresheet!$P18+Scoresheet!$Q18+Scoresheet!$R18+Scoresheet!$S18+Scoresheet!$T18+Scoresheet!$U18+Scoresheet!$V18+Scoresheet!$W18)=0,0,ROUND(Scoresheet!V18/(Scoresheet!$O18+Scoresheet!$P18+Scoresheet!$Q18+Scoresheet!$R18+Scoresheet!$S18+Scoresheet!$T18+Scoresheet!$U18+Scoresheet!$V18+Scoresheet!$W18),2))),"ERR!"))</f>
        <v>0</v>
      </c>
      <c r="S18" s="114">
        <f>(IF(OR(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2,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0),(IF((Scoresheet!$O18+Scoresheet!$P18+Scoresheet!$Q18+Scoresheet!$R18+Scoresheet!$S18+Scoresheet!$T18+Scoresheet!$U18+Scoresheet!$V18+Scoresheet!$W18)=0,0,ROUND(Scoresheet!W18/(Scoresheet!$O18+Scoresheet!$P18+Scoresheet!$Q18+Scoresheet!$R18+Scoresheet!$S18+Scoresheet!$T18+Scoresheet!$U18+Scoresheet!$V18+Scoresheet!$W18),2))),"ERR!"))</f>
        <v>0</v>
      </c>
      <c r="T18" s="66">
        <f>Scoresheet!X18</f>
        <v>0</v>
      </c>
      <c r="U18" s="66">
        <f>IF((Scoresheet!$Y18+Scoresheet!$Z18+Scoresheet!$AA18)=0,0,FLOOR(Scoresheet!Y18/(Scoresheet!$Y18+Scoresheet!$Z18+Scoresheet!$AA18),0.01))</f>
        <v>0</v>
      </c>
      <c r="V18" s="66">
        <f>IF((Scoresheet!$Y18+Scoresheet!$Z18+Scoresheet!$AA18)=0,0,FLOOR(Scoresheet!Z18/(Scoresheet!$Y18+Scoresheet!$Z18+Scoresheet!$AA18),0.01))</f>
        <v>0</v>
      </c>
      <c r="W18" s="109">
        <f>IF((Scoresheet!$Y18+Scoresheet!$Z18+Scoresheet!$AA18)=0,0,FLOOR(Scoresheet!AA18/(Scoresheet!$Y18+Scoresheet!$Z18+Scoresheet!$AA18),0.01))</f>
        <v>0</v>
      </c>
      <c r="X18" s="66">
        <f>IF((Scoresheet!$AB18+Scoresheet!$AC18+Scoresheet!$AD18)=0,0,FLOOR(Scoresheet!AB18/(Scoresheet!$AB18+Scoresheet!$AC18+Scoresheet!$AD18),0.01))</f>
        <v>0</v>
      </c>
      <c r="Y18" s="66">
        <f>IF((Scoresheet!$AB18+Scoresheet!$AC18+Scoresheet!$AD18)=0,0,FLOOR(Scoresheet!AC18/(Scoresheet!$AB18+Scoresheet!$AC18+Scoresheet!$AD18),0.01))</f>
        <v>0</v>
      </c>
      <c r="Z18" s="115">
        <f>IF((Scoresheet!$AB18+Scoresheet!$AC18+Scoresheet!$AD18)=0,0,FLOOR(Scoresheet!AD18/(Scoresheet!$AB18+Scoresheet!$AC18+Scoresheet!$AD18),0.01))</f>
        <v>0</v>
      </c>
      <c r="AA18" s="116">
        <f>IF(OR((Scoresheet!$AE18+ABS(Scoresheet!$AF18-Scoresheet!$AE18)+ABS(Scoresheet!$AG18-Scoresheet!$AF18)+ABS(Scoresheet!$AH18-Scoresheet!$AG18)+ABS(Scoresheet!$AI18-Scoresheet!$AH18)+Scoresheet!$AI18)=2,(Scoresheet!$AE18+ABS(Scoresheet!$AF18-Scoresheet!$AE18)+ABS(Scoresheet!$AG18-Scoresheet!$AF18)+ABS(Scoresheet!$AH18-Scoresheet!$AG18)+ABS(Scoresheet!$AI18-Scoresheet!$AH18)+Scoresheet!$AI18)=0),(IF((Scoresheet!$AE18+Scoresheet!$AF18+Scoresheet!$AG18+Scoresheet!$AH18+Scoresheet!$AI18)=0,0,ROUND(Scoresheet!AE18/(Scoresheet!$AE18+Scoresheet!$AF18+Scoresheet!$AG18+Scoresheet!$AH18+Scoresheet!$AI18),2))),"ERR!")</f>
        <v>0</v>
      </c>
      <c r="AB18" s="115">
        <f>IF(OR((Scoresheet!$AE18+ABS(Scoresheet!$AF18-Scoresheet!$AE18)+ABS(Scoresheet!$AG18-Scoresheet!$AF18)+ABS(Scoresheet!$AH18-Scoresheet!$AG18)+ABS(Scoresheet!$AI18-Scoresheet!$AH18)+Scoresheet!$AI18)=2,(Scoresheet!$AE18+ABS(Scoresheet!$AF18-Scoresheet!$AE18)+ABS(Scoresheet!$AG18-Scoresheet!$AF18)+ABS(Scoresheet!$AH18-Scoresheet!$AG18)+ABS(Scoresheet!$AI18-Scoresheet!$AH18)+Scoresheet!$AI18)=0),(IF((Scoresheet!$AE18+Scoresheet!$AF18+Scoresheet!$AG18+Scoresheet!$AH18+Scoresheet!$AI18)=0,0,ROUND(Scoresheet!AF18/(Scoresheet!$AE18+Scoresheet!$AF18+Scoresheet!$AG18+Scoresheet!$AH18+Scoresheet!$AI18),2))),"ERR!")</f>
        <v>0</v>
      </c>
      <c r="AC18" s="115">
        <f>IF(OR((Scoresheet!$AE18+ABS(Scoresheet!$AF18-Scoresheet!$AE18)+ABS(Scoresheet!$AG18-Scoresheet!$AF18)+ABS(Scoresheet!$AH18-Scoresheet!$AG18)+ABS(Scoresheet!$AI18-Scoresheet!$AH18)+Scoresheet!$AI18)=2,(Scoresheet!$AE18+ABS(Scoresheet!$AF18-Scoresheet!$AE18)+ABS(Scoresheet!$AG18-Scoresheet!$AF18)+ABS(Scoresheet!$AH18-Scoresheet!$AG18)+ABS(Scoresheet!$AI18-Scoresheet!$AH18)+Scoresheet!$AI18)=0),(IF((Scoresheet!$AE18+Scoresheet!$AF18+Scoresheet!$AG18+Scoresheet!$AH18+Scoresheet!$AI18)=0,0,ROUND(Scoresheet!AG18/(Scoresheet!$AE18+Scoresheet!$AF18+Scoresheet!$AG18+Scoresheet!$AH18+Scoresheet!$AI18),2))),"ERR!")</f>
        <v>0</v>
      </c>
      <c r="AD18" s="115">
        <f>IF(OR((Scoresheet!$AE18+ABS(Scoresheet!$AF18-Scoresheet!$AE18)+ABS(Scoresheet!$AG18-Scoresheet!$AF18)+ABS(Scoresheet!$AH18-Scoresheet!$AG18)+ABS(Scoresheet!$AI18-Scoresheet!$AH18)+Scoresheet!$AI18)=2,(Scoresheet!$AE18+ABS(Scoresheet!$AF18-Scoresheet!$AE18)+ABS(Scoresheet!$AG18-Scoresheet!$AF18)+ABS(Scoresheet!$AH18-Scoresheet!$AG18)+ABS(Scoresheet!$AI18-Scoresheet!$AH18)+Scoresheet!$AI18)=0),(IF((Scoresheet!$AE18+Scoresheet!$AF18+Scoresheet!$AG18+Scoresheet!$AH18+Scoresheet!$AI18)=0,0,ROUND(Scoresheet!AH18/(Scoresheet!$AE18+Scoresheet!$AF18+Scoresheet!$AG18+Scoresheet!$AH18+Scoresheet!$AI18),2))),"ERR!")</f>
        <v>0</v>
      </c>
      <c r="AE18" s="114">
        <f>IF(OR((Scoresheet!$AE18+ABS(Scoresheet!$AF18-Scoresheet!$AE18)+ABS(Scoresheet!$AG18-Scoresheet!$AF18)+ABS(Scoresheet!$AH18-Scoresheet!$AG18)+ABS(Scoresheet!$AI18-Scoresheet!$AH18)+Scoresheet!$AI18)=2,(Scoresheet!$AE18+ABS(Scoresheet!$AF18-Scoresheet!$AE18)+ABS(Scoresheet!$AG18-Scoresheet!$AF18)+ABS(Scoresheet!$AH18-Scoresheet!$AG18)+ABS(Scoresheet!$AI18-Scoresheet!$AH18)+Scoresheet!$AI18)=0),(IF((Scoresheet!$AE18+Scoresheet!$AF18+Scoresheet!$AG18+Scoresheet!$AH18+Scoresheet!$AI18)=0,0,ROUND(Scoresheet!AI18/(Scoresheet!$AE18+Scoresheet!$AF18+Scoresheet!$AG18+Scoresheet!$AH18+Scoresheet!$AI18),2))),"ERR!")</f>
        <v>0</v>
      </c>
      <c r="AF18" s="66">
        <f>IF((Scoresheet!$AJ18+Scoresheet!$AK18+Scoresheet!$AL18)=0,0,FLOOR(Scoresheet!AJ18/(Scoresheet!$AJ18+Scoresheet!$AK18+Scoresheet!$AL18),0.01))</f>
        <v>0</v>
      </c>
      <c r="AG18" s="66">
        <f>IF((Scoresheet!$AJ18+Scoresheet!$AK18+Scoresheet!$AL18)=0,0,FLOOR(Scoresheet!AK18/(Scoresheet!$AJ18+Scoresheet!$AK18+Scoresheet!$AL18),0.01))</f>
        <v>0</v>
      </c>
      <c r="AH18" s="109">
        <f>IF((Scoresheet!$AJ18+Scoresheet!$AK18+Scoresheet!$AL18)=0,0,FLOOR(Scoresheet!AL18/(Scoresheet!$AJ18+Scoresheet!$AK18+Scoresheet!$AL18),0.01))</f>
        <v>0</v>
      </c>
      <c r="AJ18" s="95"/>
      <c r="AK18" s="95"/>
      <c r="AL18" s="95"/>
      <c r="AM18" s="95"/>
      <c r="AN18" s="95"/>
      <c r="AQ18" s="66">
        <f t="shared" si="0"/>
        <v>0</v>
      </c>
      <c r="AR18" s="66">
        <f t="shared" si="12"/>
        <v>0</v>
      </c>
      <c r="AS18" s="66">
        <f t="shared" si="13"/>
        <v>0</v>
      </c>
      <c r="AT18" s="66">
        <f t="shared" si="14"/>
        <v>0</v>
      </c>
      <c r="AU18" s="66">
        <f t="shared" si="15"/>
        <v>0</v>
      </c>
      <c r="AV18" s="66">
        <f t="shared" si="16"/>
        <v>0</v>
      </c>
      <c r="AW18" s="66">
        <f t="shared" si="17"/>
        <v>0</v>
      </c>
      <c r="AX18" s="66">
        <f t="shared" si="18"/>
        <v>0</v>
      </c>
      <c r="AY18" s="66">
        <f t="shared" si="19"/>
        <v>0</v>
      </c>
      <c r="AZ18" s="66">
        <f t="shared" si="20"/>
        <v>0</v>
      </c>
      <c r="BA18" s="66">
        <f t="shared" si="21"/>
        <v>0</v>
      </c>
      <c r="BB18" s="66">
        <f t="shared" si="22"/>
        <v>0</v>
      </c>
      <c r="BC18" s="66">
        <f t="shared" si="23"/>
        <v>0</v>
      </c>
      <c r="BD18" s="66">
        <f t="shared" si="24"/>
        <v>0</v>
      </c>
      <c r="BE18" s="66">
        <f t="shared" si="25"/>
        <v>0</v>
      </c>
      <c r="BF18" s="66">
        <f t="shared" si="26"/>
        <v>0</v>
      </c>
      <c r="BG18" s="66">
        <f t="shared" si="27"/>
        <v>0</v>
      </c>
      <c r="BH18" s="66">
        <f t="shared" si="28"/>
        <v>0</v>
      </c>
      <c r="BI18" s="66">
        <f t="shared" si="29"/>
        <v>0</v>
      </c>
      <c r="BJ18" s="66">
        <f t="shared" si="30"/>
        <v>0</v>
      </c>
      <c r="BK18" s="66">
        <f t="shared" si="31"/>
        <v>0</v>
      </c>
      <c r="BL18" s="66">
        <f t="shared" si="32"/>
        <v>0</v>
      </c>
      <c r="BM18" s="66">
        <f t="shared" si="33"/>
        <v>0</v>
      </c>
      <c r="BN18" s="66">
        <f t="shared" si="34"/>
        <v>0</v>
      </c>
      <c r="BO18" s="66">
        <f t="shared" si="35"/>
        <v>0</v>
      </c>
      <c r="BP18" s="66">
        <f t="shared" si="36"/>
        <v>0</v>
      </c>
      <c r="BQ18" s="66">
        <f t="shared" si="37"/>
        <v>0</v>
      </c>
      <c r="BR18" s="66">
        <f t="shared" si="38"/>
        <v>0</v>
      </c>
      <c r="BS18" s="66">
        <f t="shared" si="39"/>
        <v>0</v>
      </c>
      <c r="BT18" s="66">
        <f t="shared" si="40"/>
        <v>0</v>
      </c>
      <c r="BU18" s="66">
        <f t="shared" si="41"/>
        <v>0</v>
      </c>
      <c r="BV18" s="66">
        <f t="shared" si="42"/>
        <v>0</v>
      </c>
      <c r="BX18" s="66">
        <f t="shared" si="43"/>
        <v>0</v>
      </c>
      <c r="BY18" s="66">
        <f t="shared" si="5"/>
        <v>0</v>
      </c>
      <c r="BZ18" s="66">
        <f t="shared" si="6"/>
        <v>0</v>
      </c>
      <c r="CA18" s="66">
        <f t="shared" si="7"/>
        <v>0</v>
      </c>
      <c r="CB18" s="66">
        <f t="shared" si="8"/>
        <v>0</v>
      </c>
      <c r="CC18" s="66">
        <f t="shared" si="9"/>
        <v>0</v>
      </c>
      <c r="CD18" s="66">
        <f t="shared" si="10"/>
        <v>0</v>
      </c>
    </row>
    <row r="19" spans="1:82">
      <c r="A19" s="96">
        <f t="shared" si="11"/>
        <v>0</v>
      </c>
      <c r="B19" s="109">
        <f>Scoresheet!B19</f>
        <v>0</v>
      </c>
      <c r="C19" s="66">
        <f>IF(Scoresheet!C19=0,0,Scoresheet!C19/(Scoresheet!C19+Scoresheet!D19))</f>
        <v>0</v>
      </c>
      <c r="D19" s="109">
        <f>IF(Scoresheet!D19=0,0,Scoresheet!D19/(Scoresheet!C19+Scoresheet!D19))</f>
        <v>0</v>
      </c>
      <c r="E19" s="66">
        <f>IF(Scoresheet!E19=0,0,Scoresheet!E19/(Scoresheet!E19+Scoresheet!F19))</f>
        <v>0</v>
      </c>
      <c r="F19" s="66">
        <f>IF(Scoresheet!G19=0,0,Scoresheet!G19/(Scoresheet!G19+Scoresheet!H19)*(IF(Result!E19=0,1,Result!E19)))</f>
        <v>0</v>
      </c>
      <c r="G19" s="66">
        <f>IF(Scoresheet!I19=0,0,Scoresheet!I19/(Scoresheet!I19+Scoresheet!J19)*(IF(Result!E19=0,1,Result!E19)))</f>
        <v>0</v>
      </c>
      <c r="H19" s="66">
        <f>IF(Scoresheet!K19=0,0,Scoresheet!K19/(Scoresheet!L19+Scoresheet!K19)*(IF(Result!E19=0,1,Result!E19)))</f>
        <v>0</v>
      </c>
      <c r="I19" s="66">
        <f>IF(Scoresheet!L19=0,0,Scoresheet!L19/(Scoresheet!K19+Scoresheet!L19)*(IF(Result!E19=0,1,Result!E19)))</f>
        <v>0</v>
      </c>
      <c r="J19" s="109">
        <f>IF(Scoresheet!M19=0,0,Scoresheet!M19/(Scoresheet!M19+Scoresheet!N19))</f>
        <v>0</v>
      </c>
      <c r="K19" s="66">
        <f>(IF(OR(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2,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0),(IF((Scoresheet!$O19+Scoresheet!$P19+Scoresheet!$Q19+Scoresheet!$R19+Scoresheet!$S19+Scoresheet!$T19+Scoresheet!$U19+Scoresheet!$V19+Scoresheet!$W19)=0,0,ROUND(Scoresheet!O19/(Scoresheet!$O19+Scoresheet!$P19+Scoresheet!$Q19+Scoresheet!$R19+Scoresheet!$S19+Scoresheet!$T19+Scoresheet!$U19+Scoresheet!$V19+Scoresheet!$W19),2))),"ERR!"))</f>
        <v>0</v>
      </c>
      <c r="L19" s="66">
        <f>(IF(OR(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2,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0),(IF((Scoresheet!$O19+Scoresheet!$P19+Scoresheet!$Q19+Scoresheet!$R19+Scoresheet!$S19+Scoresheet!$T19+Scoresheet!$U19+Scoresheet!$V19+Scoresheet!$W19)=0,0,ROUND(Scoresheet!P19/(Scoresheet!$O19+Scoresheet!$P19+Scoresheet!$Q19+Scoresheet!$R19+Scoresheet!$S19+Scoresheet!$T19+Scoresheet!$U19+Scoresheet!$V19+Scoresheet!$W19),2))),"ERR!"))</f>
        <v>0</v>
      </c>
      <c r="M19" s="66">
        <f>(IF(OR(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2,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0),(IF((Scoresheet!$O19+Scoresheet!$P19+Scoresheet!$Q19+Scoresheet!$R19+Scoresheet!$S19+Scoresheet!$T19+Scoresheet!$U19+Scoresheet!$V19+Scoresheet!$W19)=0,0,ROUND(Scoresheet!Q19/(Scoresheet!$O19+Scoresheet!$P19+Scoresheet!$Q19+Scoresheet!$R19+Scoresheet!$S19+Scoresheet!$T19+Scoresheet!$U19+Scoresheet!$V19+Scoresheet!$W19),2))),"ERR!"))</f>
        <v>0</v>
      </c>
      <c r="N19" s="66">
        <f>(IF(OR(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2,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0),(IF((Scoresheet!$O19+Scoresheet!$P19+Scoresheet!$Q19+Scoresheet!$R19+Scoresheet!$S19+Scoresheet!$T19+Scoresheet!$U19+Scoresheet!$V19+Scoresheet!$W19)=0,0,ROUND(Scoresheet!R19/(Scoresheet!$O19+Scoresheet!$P19+Scoresheet!$Q19+Scoresheet!$R19+Scoresheet!$S19+Scoresheet!$T19+Scoresheet!$U19+Scoresheet!$V19+Scoresheet!$W19),2))),"ERR!"))</f>
        <v>0</v>
      </c>
      <c r="O19" s="66">
        <f>(IF(OR(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2,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0),(IF((Scoresheet!$O19+Scoresheet!$P19+Scoresheet!$Q19+Scoresheet!$R19+Scoresheet!$S19+Scoresheet!$T19+Scoresheet!$U19+Scoresheet!$V19+Scoresheet!$W19)=0,0,ROUND(Scoresheet!S19/(Scoresheet!$O19+Scoresheet!$P19+Scoresheet!$Q19+Scoresheet!$R19+Scoresheet!$S19+Scoresheet!$T19+Scoresheet!$U19+Scoresheet!$V19+Scoresheet!$W19),2))),"ERR!"))</f>
        <v>0</v>
      </c>
      <c r="P19" s="66">
        <f>(IF(OR(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2,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0),(IF((Scoresheet!$O19+Scoresheet!$P19+Scoresheet!$Q19+Scoresheet!$R19+Scoresheet!$S19+Scoresheet!$T19+Scoresheet!$U19+Scoresheet!$V19+Scoresheet!$W19)=0,0,ROUND(Scoresheet!T19/(Scoresheet!$O19+Scoresheet!$P19+Scoresheet!$Q19+Scoresheet!$R19+Scoresheet!$S19+Scoresheet!$T19+Scoresheet!$U19+Scoresheet!$V19+Scoresheet!$W19),2))),"ERR!"))</f>
        <v>0</v>
      </c>
      <c r="Q19" s="66">
        <f>(IF(OR(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2,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0),(IF((Scoresheet!$O19+Scoresheet!$P19+Scoresheet!$Q19+Scoresheet!$R19+Scoresheet!$S19+Scoresheet!$T19+Scoresheet!$U19+Scoresheet!$V19+Scoresheet!$W19)=0,0,ROUND(Scoresheet!U19/(Scoresheet!$O19+Scoresheet!$P19+Scoresheet!$Q19+Scoresheet!$R19+Scoresheet!$S19+Scoresheet!$T19+Scoresheet!$U19+Scoresheet!$V19+Scoresheet!$W19),2))),"ERR!"))</f>
        <v>0</v>
      </c>
      <c r="R19" s="66">
        <f>(IF(OR(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2,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0),(IF((Scoresheet!$O19+Scoresheet!$P19+Scoresheet!$Q19+Scoresheet!$R19+Scoresheet!$S19+Scoresheet!$T19+Scoresheet!$U19+Scoresheet!$V19+Scoresheet!$W19)=0,0,ROUND(Scoresheet!V19/(Scoresheet!$O19+Scoresheet!$P19+Scoresheet!$Q19+Scoresheet!$R19+Scoresheet!$S19+Scoresheet!$T19+Scoresheet!$U19+Scoresheet!$V19+Scoresheet!$W19),2))),"ERR!"))</f>
        <v>0</v>
      </c>
      <c r="S19" s="114">
        <f>(IF(OR(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2,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0),(IF((Scoresheet!$O19+Scoresheet!$P19+Scoresheet!$Q19+Scoresheet!$R19+Scoresheet!$S19+Scoresheet!$T19+Scoresheet!$U19+Scoresheet!$V19+Scoresheet!$W19)=0,0,ROUND(Scoresheet!W19/(Scoresheet!$O19+Scoresheet!$P19+Scoresheet!$Q19+Scoresheet!$R19+Scoresheet!$S19+Scoresheet!$T19+Scoresheet!$U19+Scoresheet!$V19+Scoresheet!$W19),2))),"ERR!"))</f>
        <v>0</v>
      </c>
      <c r="T19" s="66">
        <f>Scoresheet!X19</f>
        <v>0</v>
      </c>
      <c r="U19" s="66">
        <f>IF((Scoresheet!$Y19+Scoresheet!$Z19+Scoresheet!$AA19)=0,0,FLOOR(Scoresheet!Y19/(Scoresheet!$Y19+Scoresheet!$Z19+Scoresheet!$AA19),0.01))</f>
        <v>0</v>
      </c>
      <c r="V19" s="66">
        <f>IF((Scoresheet!$Y19+Scoresheet!$Z19+Scoresheet!$AA19)=0,0,FLOOR(Scoresheet!Z19/(Scoresheet!$Y19+Scoresheet!$Z19+Scoresheet!$AA19),0.01))</f>
        <v>0</v>
      </c>
      <c r="W19" s="109">
        <f>IF((Scoresheet!$Y19+Scoresheet!$Z19+Scoresheet!$AA19)=0,0,FLOOR(Scoresheet!AA19/(Scoresheet!$Y19+Scoresheet!$Z19+Scoresheet!$AA19),0.01))</f>
        <v>0</v>
      </c>
      <c r="X19" s="66">
        <f>IF((Scoresheet!$AB19+Scoresheet!$AC19+Scoresheet!$AD19)=0,0,FLOOR(Scoresheet!AB19/(Scoresheet!$AB19+Scoresheet!$AC19+Scoresheet!$AD19),0.01))</f>
        <v>0</v>
      </c>
      <c r="Y19" s="66">
        <f>IF((Scoresheet!$AB19+Scoresheet!$AC19+Scoresheet!$AD19)=0,0,FLOOR(Scoresheet!AC19/(Scoresheet!$AB19+Scoresheet!$AC19+Scoresheet!$AD19),0.01))</f>
        <v>0</v>
      </c>
      <c r="Z19" s="115">
        <f>IF((Scoresheet!$AB19+Scoresheet!$AC19+Scoresheet!$AD19)=0,0,FLOOR(Scoresheet!AD19/(Scoresheet!$AB19+Scoresheet!$AC19+Scoresheet!$AD19),0.01))</f>
        <v>0</v>
      </c>
      <c r="AA19" s="116">
        <f>IF(OR((Scoresheet!$AE19+ABS(Scoresheet!$AF19-Scoresheet!$AE19)+ABS(Scoresheet!$AG19-Scoresheet!$AF19)+ABS(Scoresheet!$AH19-Scoresheet!$AG19)+ABS(Scoresheet!$AI19-Scoresheet!$AH19)+Scoresheet!$AI19)=2,(Scoresheet!$AE19+ABS(Scoresheet!$AF19-Scoresheet!$AE19)+ABS(Scoresheet!$AG19-Scoresheet!$AF19)+ABS(Scoresheet!$AH19-Scoresheet!$AG19)+ABS(Scoresheet!$AI19-Scoresheet!$AH19)+Scoresheet!$AI19)=0),(IF((Scoresheet!$AE19+Scoresheet!$AF19+Scoresheet!$AG19+Scoresheet!$AH19+Scoresheet!$AI19)=0,0,ROUND(Scoresheet!AE19/(Scoresheet!$AE19+Scoresheet!$AF19+Scoresheet!$AG19+Scoresheet!$AH19+Scoresheet!$AI19),2))),"ERR!")</f>
        <v>0</v>
      </c>
      <c r="AB19" s="115">
        <f>IF(OR((Scoresheet!$AE19+ABS(Scoresheet!$AF19-Scoresheet!$AE19)+ABS(Scoresheet!$AG19-Scoresheet!$AF19)+ABS(Scoresheet!$AH19-Scoresheet!$AG19)+ABS(Scoresheet!$AI19-Scoresheet!$AH19)+Scoresheet!$AI19)=2,(Scoresheet!$AE19+ABS(Scoresheet!$AF19-Scoresheet!$AE19)+ABS(Scoresheet!$AG19-Scoresheet!$AF19)+ABS(Scoresheet!$AH19-Scoresheet!$AG19)+ABS(Scoresheet!$AI19-Scoresheet!$AH19)+Scoresheet!$AI19)=0),(IF((Scoresheet!$AE19+Scoresheet!$AF19+Scoresheet!$AG19+Scoresheet!$AH19+Scoresheet!$AI19)=0,0,ROUND(Scoresheet!AF19/(Scoresheet!$AE19+Scoresheet!$AF19+Scoresheet!$AG19+Scoresheet!$AH19+Scoresheet!$AI19),2))),"ERR!")</f>
        <v>0</v>
      </c>
      <c r="AC19" s="115">
        <f>IF(OR((Scoresheet!$AE19+ABS(Scoresheet!$AF19-Scoresheet!$AE19)+ABS(Scoresheet!$AG19-Scoresheet!$AF19)+ABS(Scoresheet!$AH19-Scoresheet!$AG19)+ABS(Scoresheet!$AI19-Scoresheet!$AH19)+Scoresheet!$AI19)=2,(Scoresheet!$AE19+ABS(Scoresheet!$AF19-Scoresheet!$AE19)+ABS(Scoresheet!$AG19-Scoresheet!$AF19)+ABS(Scoresheet!$AH19-Scoresheet!$AG19)+ABS(Scoresheet!$AI19-Scoresheet!$AH19)+Scoresheet!$AI19)=0),(IF((Scoresheet!$AE19+Scoresheet!$AF19+Scoresheet!$AG19+Scoresheet!$AH19+Scoresheet!$AI19)=0,0,ROUND(Scoresheet!AG19/(Scoresheet!$AE19+Scoresheet!$AF19+Scoresheet!$AG19+Scoresheet!$AH19+Scoresheet!$AI19),2))),"ERR!")</f>
        <v>0</v>
      </c>
      <c r="AD19" s="115">
        <f>IF(OR((Scoresheet!$AE19+ABS(Scoresheet!$AF19-Scoresheet!$AE19)+ABS(Scoresheet!$AG19-Scoresheet!$AF19)+ABS(Scoresheet!$AH19-Scoresheet!$AG19)+ABS(Scoresheet!$AI19-Scoresheet!$AH19)+Scoresheet!$AI19)=2,(Scoresheet!$AE19+ABS(Scoresheet!$AF19-Scoresheet!$AE19)+ABS(Scoresheet!$AG19-Scoresheet!$AF19)+ABS(Scoresheet!$AH19-Scoresheet!$AG19)+ABS(Scoresheet!$AI19-Scoresheet!$AH19)+Scoresheet!$AI19)=0),(IF((Scoresheet!$AE19+Scoresheet!$AF19+Scoresheet!$AG19+Scoresheet!$AH19+Scoresheet!$AI19)=0,0,ROUND(Scoresheet!AH19/(Scoresheet!$AE19+Scoresheet!$AF19+Scoresheet!$AG19+Scoresheet!$AH19+Scoresheet!$AI19),2))),"ERR!")</f>
        <v>0</v>
      </c>
      <c r="AE19" s="114">
        <f>IF(OR((Scoresheet!$AE19+ABS(Scoresheet!$AF19-Scoresheet!$AE19)+ABS(Scoresheet!$AG19-Scoresheet!$AF19)+ABS(Scoresheet!$AH19-Scoresheet!$AG19)+ABS(Scoresheet!$AI19-Scoresheet!$AH19)+Scoresheet!$AI19)=2,(Scoresheet!$AE19+ABS(Scoresheet!$AF19-Scoresheet!$AE19)+ABS(Scoresheet!$AG19-Scoresheet!$AF19)+ABS(Scoresheet!$AH19-Scoresheet!$AG19)+ABS(Scoresheet!$AI19-Scoresheet!$AH19)+Scoresheet!$AI19)=0),(IF((Scoresheet!$AE19+Scoresheet!$AF19+Scoresheet!$AG19+Scoresheet!$AH19+Scoresheet!$AI19)=0,0,ROUND(Scoresheet!AI19/(Scoresheet!$AE19+Scoresheet!$AF19+Scoresheet!$AG19+Scoresheet!$AH19+Scoresheet!$AI19),2))),"ERR!")</f>
        <v>0</v>
      </c>
      <c r="AF19" s="66">
        <f>IF((Scoresheet!$AJ19+Scoresheet!$AK19+Scoresheet!$AL19)=0,0,FLOOR(Scoresheet!AJ19/(Scoresheet!$AJ19+Scoresheet!$AK19+Scoresheet!$AL19),0.01))</f>
        <v>0</v>
      </c>
      <c r="AG19" s="66">
        <f>IF((Scoresheet!$AJ19+Scoresheet!$AK19+Scoresheet!$AL19)=0,0,FLOOR(Scoresheet!AK19/(Scoresheet!$AJ19+Scoresheet!$AK19+Scoresheet!$AL19),0.01))</f>
        <v>0</v>
      </c>
      <c r="AH19" s="109">
        <f>IF((Scoresheet!$AJ19+Scoresheet!$AK19+Scoresheet!$AL19)=0,0,FLOOR(Scoresheet!AL19/(Scoresheet!$AJ19+Scoresheet!$AK19+Scoresheet!$AL19),0.01))</f>
        <v>0</v>
      </c>
      <c r="AJ19" s="95"/>
      <c r="AK19" s="95"/>
      <c r="AL19" s="95"/>
      <c r="AM19" s="95"/>
      <c r="AN19" s="95"/>
      <c r="AQ19" s="66">
        <f t="shared" si="0"/>
        <v>0</v>
      </c>
      <c r="AR19" s="66">
        <f t="shared" si="12"/>
        <v>0</v>
      </c>
      <c r="AS19" s="66">
        <f t="shared" si="13"/>
        <v>0</v>
      </c>
      <c r="AT19" s="66">
        <f t="shared" si="14"/>
        <v>0</v>
      </c>
      <c r="AU19" s="66">
        <f t="shared" si="15"/>
        <v>0</v>
      </c>
      <c r="AV19" s="66">
        <f t="shared" si="16"/>
        <v>0</v>
      </c>
      <c r="AW19" s="66">
        <f t="shared" si="17"/>
        <v>0</v>
      </c>
      <c r="AX19" s="66">
        <f t="shared" si="18"/>
        <v>0</v>
      </c>
      <c r="AY19" s="66">
        <f t="shared" si="19"/>
        <v>0</v>
      </c>
      <c r="AZ19" s="66">
        <f t="shared" si="20"/>
        <v>0</v>
      </c>
      <c r="BA19" s="66">
        <f t="shared" si="21"/>
        <v>0</v>
      </c>
      <c r="BB19" s="66">
        <f t="shared" si="22"/>
        <v>0</v>
      </c>
      <c r="BC19" s="66">
        <f t="shared" si="23"/>
        <v>0</v>
      </c>
      <c r="BD19" s="66">
        <f t="shared" si="24"/>
        <v>0</v>
      </c>
      <c r="BE19" s="66">
        <f t="shared" si="25"/>
        <v>0</v>
      </c>
      <c r="BF19" s="66">
        <f t="shared" si="26"/>
        <v>0</v>
      </c>
      <c r="BG19" s="66">
        <f t="shared" si="27"/>
        <v>0</v>
      </c>
      <c r="BH19" s="66">
        <f t="shared" si="28"/>
        <v>0</v>
      </c>
      <c r="BI19" s="66">
        <f t="shared" si="29"/>
        <v>0</v>
      </c>
      <c r="BJ19" s="66">
        <f t="shared" si="30"/>
        <v>0</v>
      </c>
      <c r="BK19" s="66">
        <f t="shared" si="31"/>
        <v>0</v>
      </c>
      <c r="BL19" s="66">
        <f t="shared" si="32"/>
        <v>0</v>
      </c>
      <c r="BM19" s="66">
        <f t="shared" si="33"/>
        <v>0</v>
      </c>
      <c r="BN19" s="66">
        <f t="shared" si="34"/>
        <v>0</v>
      </c>
      <c r="BO19" s="66">
        <f t="shared" si="35"/>
        <v>0</v>
      </c>
      <c r="BP19" s="66">
        <f t="shared" si="36"/>
        <v>0</v>
      </c>
      <c r="BQ19" s="66">
        <f t="shared" si="37"/>
        <v>0</v>
      </c>
      <c r="BR19" s="66">
        <f t="shared" si="38"/>
        <v>0</v>
      </c>
      <c r="BS19" s="66">
        <f t="shared" si="39"/>
        <v>0</v>
      </c>
      <c r="BT19" s="66">
        <f t="shared" si="40"/>
        <v>0</v>
      </c>
      <c r="BU19" s="66">
        <f t="shared" si="41"/>
        <v>0</v>
      </c>
      <c r="BV19" s="66">
        <f t="shared" si="42"/>
        <v>0</v>
      </c>
      <c r="BX19" s="66">
        <f t="shared" si="43"/>
        <v>0</v>
      </c>
      <c r="BY19" s="66">
        <f t="shared" si="5"/>
        <v>0</v>
      </c>
      <c r="BZ19" s="66">
        <f t="shared" si="6"/>
        <v>0</v>
      </c>
      <c r="CA19" s="66">
        <f t="shared" si="7"/>
        <v>0</v>
      </c>
      <c r="CB19" s="66">
        <f t="shared" si="8"/>
        <v>0</v>
      </c>
      <c r="CC19" s="66">
        <f t="shared" si="9"/>
        <v>0</v>
      </c>
      <c r="CD19" s="66">
        <f t="shared" si="10"/>
        <v>0</v>
      </c>
    </row>
    <row r="20" spans="1:82">
      <c r="A20" s="96">
        <f t="shared" si="11"/>
        <v>0</v>
      </c>
      <c r="B20" s="109">
        <f>Scoresheet!B20</f>
        <v>0</v>
      </c>
      <c r="C20" s="66">
        <f>IF(Scoresheet!C20=0,0,Scoresheet!C20/(Scoresheet!C20+Scoresheet!D20))</f>
        <v>0</v>
      </c>
      <c r="D20" s="109">
        <f>IF(Scoresheet!D20=0,0,Scoresheet!D20/(Scoresheet!C20+Scoresheet!D20))</f>
        <v>0</v>
      </c>
      <c r="E20" s="66">
        <f>IF(Scoresheet!E20=0,0,Scoresheet!E20/(Scoresheet!E20+Scoresheet!F20))</f>
        <v>0</v>
      </c>
      <c r="F20" s="66">
        <f>IF(Scoresheet!G20=0,0,Scoresheet!G20/(Scoresheet!G20+Scoresheet!H20)*(IF(Result!E20=0,1,Result!E20)))</f>
        <v>0</v>
      </c>
      <c r="G20" s="66">
        <f>IF(Scoresheet!I20=0,0,Scoresheet!I20/(Scoresheet!I20+Scoresheet!J20)*(IF(Result!E20=0,1,Result!E20)))</f>
        <v>0</v>
      </c>
      <c r="H20" s="66">
        <f>IF(Scoresheet!K20=0,0,Scoresheet!K20/(Scoresheet!L20+Scoresheet!K20)*(IF(Result!E20=0,1,Result!E20)))</f>
        <v>0</v>
      </c>
      <c r="I20" s="66">
        <f>IF(Scoresheet!L20=0,0,Scoresheet!L20/(Scoresheet!K20+Scoresheet!L20)*(IF(Result!E20=0,1,Result!E20)))</f>
        <v>0</v>
      </c>
      <c r="J20" s="109">
        <f>IF(Scoresheet!M20=0,0,Scoresheet!M20/(Scoresheet!M20+Scoresheet!N20))</f>
        <v>0</v>
      </c>
      <c r="K20" s="66">
        <f>(IF(OR(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2,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0),(IF((Scoresheet!$O20+Scoresheet!$P20+Scoresheet!$Q20+Scoresheet!$R20+Scoresheet!$S20+Scoresheet!$T20+Scoresheet!$U20+Scoresheet!$V20+Scoresheet!$W20)=0,0,ROUND(Scoresheet!O20/(Scoresheet!$O20+Scoresheet!$P20+Scoresheet!$Q20+Scoresheet!$R20+Scoresheet!$S20+Scoresheet!$T20+Scoresheet!$U20+Scoresheet!$V20+Scoresheet!$W20),2))),"ERR!"))</f>
        <v>0</v>
      </c>
      <c r="L20" s="66">
        <f>(IF(OR(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2,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0),(IF((Scoresheet!$O20+Scoresheet!$P20+Scoresheet!$Q20+Scoresheet!$R20+Scoresheet!$S20+Scoresheet!$T20+Scoresheet!$U20+Scoresheet!$V20+Scoresheet!$W20)=0,0,ROUND(Scoresheet!P20/(Scoresheet!$O20+Scoresheet!$P20+Scoresheet!$Q20+Scoresheet!$R20+Scoresheet!$S20+Scoresheet!$T20+Scoresheet!$U20+Scoresheet!$V20+Scoresheet!$W20),2))),"ERR!"))</f>
        <v>0</v>
      </c>
      <c r="M20" s="66">
        <f>(IF(OR(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2,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0),(IF((Scoresheet!$O20+Scoresheet!$P20+Scoresheet!$Q20+Scoresheet!$R20+Scoresheet!$S20+Scoresheet!$T20+Scoresheet!$U20+Scoresheet!$V20+Scoresheet!$W20)=0,0,ROUND(Scoresheet!Q20/(Scoresheet!$O20+Scoresheet!$P20+Scoresheet!$Q20+Scoresheet!$R20+Scoresheet!$S20+Scoresheet!$T20+Scoresheet!$U20+Scoresheet!$V20+Scoresheet!$W20),2))),"ERR!"))</f>
        <v>0</v>
      </c>
      <c r="N20" s="66">
        <f>(IF(OR(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2,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0),(IF((Scoresheet!$O20+Scoresheet!$P20+Scoresheet!$Q20+Scoresheet!$R20+Scoresheet!$S20+Scoresheet!$T20+Scoresheet!$U20+Scoresheet!$V20+Scoresheet!$W20)=0,0,ROUND(Scoresheet!R20/(Scoresheet!$O20+Scoresheet!$P20+Scoresheet!$Q20+Scoresheet!$R20+Scoresheet!$S20+Scoresheet!$T20+Scoresheet!$U20+Scoresheet!$V20+Scoresheet!$W20),2))),"ERR!"))</f>
        <v>0</v>
      </c>
      <c r="O20" s="66">
        <f>(IF(OR(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2,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0),(IF((Scoresheet!$O20+Scoresheet!$P20+Scoresheet!$Q20+Scoresheet!$R20+Scoresheet!$S20+Scoresheet!$T20+Scoresheet!$U20+Scoresheet!$V20+Scoresheet!$W20)=0,0,ROUND(Scoresheet!S20/(Scoresheet!$O20+Scoresheet!$P20+Scoresheet!$Q20+Scoresheet!$R20+Scoresheet!$S20+Scoresheet!$T20+Scoresheet!$U20+Scoresheet!$V20+Scoresheet!$W20),2))),"ERR!"))</f>
        <v>0</v>
      </c>
      <c r="P20" s="66">
        <f>(IF(OR(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2,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0),(IF((Scoresheet!$O20+Scoresheet!$P20+Scoresheet!$Q20+Scoresheet!$R20+Scoresheet!$S20+Scoresheet!$T20+Scoresheet!$U20+Scoresheet!$V20+Scoresheet!$W20)=0,0,ROUND(Scoresheet!T20/(Scoresheet!$O20+Scoresheet!$P20+Scoresheet!$Q20+Scoresheet!$R20+Scoresheet!$S20+Scoresheet!$T20+Scoresheet!$U20+Scoresheet!$V20+Scoresheet!$W20),2))),"ERR!"))</f>
        <v>0</v>
      </c>
      <c r="Q20" s="66">
        <f>(IF(OR(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2,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0),(IF((Scoresheet!$O20+Scoresheet!$P20+Scoresheet!$Q20+Scoresheet!$R20+Scoresheet!$S20+Scoresheet!$T20+Scoresheet!$U20+Scoresheet!$V20+Scoresheet!$W20)=0,0,ROUND(Scoresheet!U20/(Scoresheet!$O20+Scoresheet!$P20+Scoresheet!$Q20+Scoresheet!$R20+Scoresheet!$S20+Scoresheet!$T20+Scoresheet!$U20+Scoresheet!$V20+Scoresheet!$W20),2))),"ERR!"))</f>
        <v>0</v>
      </c>
      <c r="R20" s="66">
        <f>(IF(OR(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2,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0),(IF((Scoresheet!$O20+Scoresheet!$P20+Scoresheet!$Q20+Scoresheet!$R20+Scoresheet!$S20+Scoresheet!$T20+Scoresheet!$U20+Scoresheet!$V20+Scoresheet!$W20)=0,0,ROUND(Scoresheet!V20/(Scoresheet!$O20+Scoresheet!$P20+Scoresheet!$Q20+Scoresheet!$R20+Scoresheet!$S20+Scoresheet!$T20+Scoresheet!$U20+Scoresheet!$V20+Scoresheet!$W20),2))),"ERR!"))</f>
        <v>0</v>
      </c>
      <c r="S20" s="114">
        <f>(IF(OR(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2,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0),(IF((Scoresheet!$O20+Scoresheet!$P20+Scoresheet!$Q20+Scoresheet!$R20+Scoresheet!$S20+Scoresheet!$T20+Scoresheet!$U20+Scoresheet!$V20+Scoresheet!$W20)=0,0,ROUND(Scoresheet!W20/(Scoresheet!$O20+Scoresheet!$P20+Scoresheet!$Q20+Scoresheet!$R20+Scoresheet!$S20+Scoresheet!$T20+Scoresheet!$U20+Scoresheet!$V20+Scoresheet!$W20),2))),"ERR!"))</f>
        <v>0</v>
      </c>
      <c r="T20" s="66">
        <f>Scoresheet!X20</f>
        <v>0</v>
      </c>
      <c r="U20" s="66">
        <f>IF((Scoresheet!$Y20+Scoresheet!$Z20+Scoresheet!$AA20)=0,0,FLOOR(Scoresheet!Y20/(Scoresheet!$Y20+Scoresheet!$Z20+Scoresheet!$AA20),0.01))</f>
        <v>0</v>
      </c>
      <c r="V20" s="66">
        <f>IF((Scoresheet!$Y20+Scoresheet!$Z20+Scoresheet!$AA20)=0,0,FLOOR(Scoresheet!Z20/(Scoresheet!$Y20+Scoresheet!$Z20+Scoresheet!$AA20),0.01))</f>
        <v>0</v>
      </c>
      <c r="W20" s="109">
        <f>IF((Scoresheet!$Y20+Scoresheet!$Z20+Scoresheet!$AA20)=0,0,FLOOR(Scoresheet!AA20/(Scoresheet!$Y20+Scoresheet!$Z20+Scoresheet!$AA20),0.01))</f>
        <v>0</v>
      </c>
      <c r="X20" s="66">
        <f>IF((Scoresheet!$AB20+Scoresheet!$AC20+Scoresheet!$AD20)=0,0,FLOOR(Scoresheet!AB20/(Scoresheet!$AB20+Scoresheet!$AC20+Scoresheet!$AD20),0.01))</f>
        <v>0</v>
      </c>
      <c r="Y20" s="66">
        <f>IF((Scoresheet!$AB20+Scoresheet!$AC20+Scoresheet!$AD20)=0,0,FLOOR(Scoresheet!AC20/(Scoresheet!$AB20+Scoresheet!$AC20+Scoresheet!$AD20),0.01))</f>
        <v>0</v>
      </c>
      <c r="Z20" s="115">
        <f>IF((Scoresheet!$AB20+Scoresheet!$AC20+Scoresheet!$AD20)=0,0,FLOOR(Scoresheet!AD20/(Scoresheet!$AB20+Scoresheet!$AC20+Scoresheet!$AD20),0.01))</f>
        <v>0</v>
      </c>
      <c r="AA20" s="116">
        <f>IF(OR((Scoresheet!$AE20+ABS(Scoresheet!$AF20-Scoresheet!$AE20)+ABS(Scoresheet!$AG20-Scoresheet!$AF20)+ABS(Scoresheet!$AH20-Scoresheet!$AG20)+ABS(Scoresheet!$AI20-Scoresheet!$AH20)+Scoresheet!$AI20)=2,(Scoresheet!$AE20+ABS(Scoresheet!$AF20-Scoresheet!$AE20)+ABS(Scoresheet!$AG20-Scoresheet!$AF20)+ABS(Scoresheet!$AH20-Scoresheet!$AG20)+ABS(Scoresheet!$AI20-Scoresheet!$AH20)+Scoresheet!$AI20)=0),(IF((Scoresheet!$AE20+Scoresheet!$AF20+Scoresheet!$AG20+Scoresheet!$AH20+Scoresheet!$AI20)=0,0,ROUND(Scoresheet!AE20/(Scoresheet!$AE20+Scoresheet!$AF20+Scoresheet!$AG20+Scoresheet!$AH20+Scoresheet!$AI20),2))),"ERR!")</f>
        <v>0</v>
      </c>
      <c r="AB20" s="115">
        <f>IF(OR((Scoresheet!$AE20+ABS(Scoresheet!$AF20-Scoresheet!$AE20)+ABS(Scoresheet!$AG20-Scoresheet!$AF20)+ABS(Scoresheet!$AH20-Scoresheet!$AG20)+ABS(Scoresheet!$AI20-Scoresheet!$AH20)+Scoresheet!$AI20)=2,(Scoresheet!$AE20+ABS(Scoresheet!$AF20-Scoresheet!$AE20)+ABS(Scoresheet!$AG20-Scoresheet!$AF20)+ABS(Scoresheet!$AH20-Scoresheet!$AG20)+ABS(Scoresheet!$AI20-Scoresheet!$AH20)+Scoresheet!$AI20)=0),(IF((Scoresheet!$AE20+Scoresheet!$AF20+Scoresheet!$AG20+Scoresheet!$AH20+Scoresheet!$AI20)=0,0,ROUND(Scoresheet!AF20/(Scoresheet!$AE20+Scoresheet!$AF20+Scoresheet!$AG20+Scoresheet!$AH20+Scoresheet!$AI20),2))),"ERR!")</f>
        <v>0</v>
      </c>
      <c r="AC20" s="115">
        <f>IF(OR((Scoresheet!$AE20+ABS(Scoresheet!$AF20-Scoresheet!$AE20)+ABS(Scoresheet!$AG20-Scoresheet!$AF20)+ABS(Scoresheet!$AH20-Scoresheet!$AG20)+ABS(Scoresheet!$AI20-Scoresheet!$AH20)+Scoresheet!$AI20)=2,(Scoresheet!$AE20+ABS(Scoresheet!$AF20-Scoresheet!$AE20)+ABS(Scoresheet!$AG20-Scoresheet!$AF20)+ABS(Scoresheet!$AH20-Scoresheet!$AG20)+ABS(Scoresheet!$AI20-Scoresheet!$AH20)+Scoresheet!$AI20)=0),(IF((Scoresheet!$AE20+Scoresheet!$AF20+Scoresheet!$AG20+Scoresheet!$AH20+Scoresheet!$AI20)=0,0,ROUND(Scoresheet!AG20/(Scoresheet!$AE20+Scoresheet!$AF20+Scoresheet!$AG20+Scoresheet!$AH20+Scoresheet!$AI20),2))),"ERR!")</f>
        <v>0</v>
      </c>
      <c r="AD20" s="115">
        <f>IF(OR((Scoresheet!$AE20+ABS(Scoresheet!$AF20-Scoresheet!$AE20)+ABS(Scoresheet!$AG20-Scoresheet!$AF20)+ABS(Scoresheet!$AH20-Scoresheet!$AG20)+ABS(Scoresheet!$AI20-Scoresheet!$AH20)+Scoresheet!$AI20)=2,(Scoresheet!$AE20+ABS(Scoresheet!$AF20-Scoresheet!$AE20)+ABS(Scoresheet!$AG20-Scoresheet!$AF20)+ABS(Scoresheet!$AH20-Scoresheet!$AG20)+ABS(Scoresheet!$AI20-Scoresheet!$AH20)+Scoresheet!$AI20)=0),(IF((Scoresheet!$AE20+Scoresheet!$AF20+Scoresheet!$AG20+Scoresheet!$AH20+Scoresheet!$AI20)=0,0,ROUND(Scoresheet!AH20/(Scoresheet!$AE20+Scoresheet!$AF20+Scoresheet!$AG20+Scoresheet!$AH20+Scoresheet!$AI20),2))),"ERR!")</f>
        <v>0</v>
      </c>
      <c r="AE20" s="114">
        <f>IF(OR((Scoresheet!$AE20+ABS(Scoresheet!$AF20-Scoresheet!$AE20)+ABS(Scoresheet!$AG20-Scoresheet!$AF20)+ABS(Scoresheet!$AH20-Scoresheet!$AG20)+ABS(Scoresheet!$AI20-Scoresheet!$AH20)+Scoresheet!$AI20)=2,(Scoresheet!$AE20+ABS(Scoresheet!$AF20-Scoresheet!$AE20)+ABS(Scoresheet!$AG20-Scoresheet!$AF20)+ABS(Scoresheet!$AH20-Scoresheet!$AG20)+ABS(Scoresheet!$AI20-Scoresheet!$AH20)+Scoresheet!$AI20)=0),(IF((Scoresheet!$AE20+Scoresheet!$AF20+Scoresheet!$AG20+Scoresheet!$AH20+Scoresheet!$AI20)=0,0,ROUND(Scoresheet!AI20/(Scoresheet!$AE20+Scoresheet!$AF20+Scoresheet!$AG20+Scoresheet!$AH20+Scoresheet!$AI20),2))),"ERR!")</f>
        <v>0</v>
      </c>
      <c r="AF20" s="66">
        <f>IF((Scoresheet!$AJ20+Scoresheet!$AK20+Scoresheet!$AL20)=0,0,FLOOR(Scoresheet!AJ20/(Scoresheet!$AJ20+Scoresheet!$AK20+Scoresheet!$AL20),0.01))</f>
        <v>0</v>
      </c>
      <c r="AG20" s="66">
        <f>IF((Scoresheet!$AJ20+Scoresheet!$AK20+Scoresheet!$AL20)=0,0,FLOOR(Scoresheet!AK20/(Scoresheet!$AJ20+Scoresheet!$AK20+Scoresheet!$AL20),0.01))</f>
        <v>0</v>
      </c>
      <c r="AH20" s="109">
        <f>IF((Scoresheet!$AJ20+Scoresheet!$AK20+Scoresheet!$AL20)=0,0,FLOOR(Scoresheet!AL20/(Scoresheet!$AJ20+Scoresheet!$AK20+Scoresheet!$AL20),0.01))</f>
        <v>0</v>
      </c>
      <c r="AJ20" s="95"/>
      <c r="AK20" s="95"/>
      <c r="AL20" s="95"/>
      <c r="AM20" s="95"/>
      <c r="AN20" s="95"/>
      <c r="AQ20" s="66">
        <f t="shared" si="0"/>
        <v>0</v>
      </c>
      <c r="AR20" s="66">
        <f t="shared" si="12"/>
        <v>0</v>
      </c>
      <c r="AS20" s="66">
        <f t="shared" si="13"/>
        <v>0</v>
      </c>
      <c r="AT20" s="66">
        <f t="shared" si="14"/>
        <v>0</v>
      </c>
      <c r="AU20" s="66">
        <f t="shared" si="15"/>
        <v>0</v>
      </c>
      <c r="AV20" s="66">
        <f t="shared" si="16"/>
        <v>0</v>
      </c>
      <c r="AW20" s="66">
        <f t="shared" si="17"/>
        <v>0</v>
      </c>
      <c r="AX20" s="66">
        <f t="shared" si="18"/>
        <v>0</v>
      </c>
      <c r="AY20" s="66">
        <f t="shared" si="19"/>
        <v>0</v>
      </c>
      <c r="AZ20" s="66">
        <f t="shared" si="20"/>
        <v>0</v>
      </c>
      <c r="BA20" s="66">
        <f t="shared" si="21"/>
        <v>0</v>
      </c>
      <c r="BB20" s="66">
        <f t="shared" si="22"/>
        <v>0</v>
      </c>
      <c r="BC20" s="66">
        <f t="shared" si="23"/>
        <v>0</v>
      </c>
      <c r="BD20" s="66">
        <f t="shared" si="24"/>
        <v>0</v>
      </c>
      <c r="BE20" s="66">
        <f t="shared" si="25"/>
        <v>0</v>
      </c>
      <c r="BF20" s="66">
        <f t="shared" si="26"/>
        <v>0</v>
      </c>
      <c r="BG20" s="66">
        <f t="shared" si="27"/>
        <v>0</v>
      </c>
      <c r="BH20" s="66">
        <f t="shared" si="28"/>
        <v>0</v>
      </c>
      <c r="BI20" s="66">
        <f t="shared" si="29"/>
        <v>0</v>
      </c>
      <c r="BJ20" s="66">
        <f t="shared" si="30"/>
        <v>0</v>
      </c>
      <c r="BK20" s="66">
        <f t="shared" si="31"/>
        <v>0</v>
      </c>
      <c r="BL20" s="66">
        <f t="shared" si="32"/>
        <v>0</v>
      </c>
      <c r="BM20" s="66">
        <f t="shared" si="33"/>
        <v>0</v>
      </c>
      <c r="BN20" s="66">
        <f t="shared" si="34"/>
        <v>0</v>
      </c>
      <c r="BO20" s="66">
        <f t="shared" si="35"/>
        <v>0</v>
      </c>
      <c r="BP20" s="66">
        <f t="shared" si="36"/>
        <v>0</v>
      </c>
      <c r="BQ20" s="66">
        <f t="shared" si="37"/>
        <v>0</v>
      </c>
      <c r="BR20" s="66">
        <f t="shared" si="38"/>
        <v>0</v>
      </c>
      <c r="BS20" s="66">
        <f t="shared" si="39"/>
        <v>0</v>
      </c>
      <c r="BT20" s="66">
        <f t="shared" si="40"/>
        <v>0</v>
      </c>
      <c r="BU20" s="66">
        <f t="shared" si="41"/>
        <v>0</v>
      </c>
      <c r="BV20" s="66">
        <f t="shared" si="42"/>
        <v>0</v>
      </c>
      <c r="BX20" s="66">
        <f t="shared" si="43"/>
        <v>0</v>
      </c>
      <c r="BY20" s="66">
        <f t="shared" si="5"/>
        <v>0</v>
      </c>
      <c r="BZ20" s="66">
        <f t="shared" si="6"/>
        <v>0</v>
      </c>
      <c r="CA20" s="66">
        <f t="shared" si="7"/>
        <v>0</v>
      </c>
      <c r="CB20" s="66">
        <f t="shared" si="8"/>
        <v>0</v>
      </c>
      <c r="CC20" s="66">
        <f t="shared" si="9"/>
        <v>0</v>
      </c>
      <c r="CD20" s="66">
        <f t="shared" si="10"/>
        <v>0</v>
      </c>
    </row>
    <row r="21" spans="1:82">
      <c r="A21" s="96">
        <f t="shared" si="11"/>
        <v>0</v>
      </c>
      <c r="B21" s="109">
        <f>Scoresheet!B21</f>
        <v>0</v>
      </c>
      <c r="C21" s="66">
        <f>IF(Scoresheet!C21=0,0,Scoresheet!C21/(Scoresheet!C21+Scoresheet!D21))</f>
        <v>0</v>
      </c>
      <c r="D21" s="109">
        <f>IF(Scoresheet!D21=0,0,Scoresheet!D21/(Scoresheet!C21+Scoresheet!D21))</f>
        <v>0</v>
      </c>
      <c r="E21" s="66">
        <f>IF(Scoresheet!E21=0,0,Scoresheet!E21/(Scoresheet!E21+Scoresheet!F21))</f>
        <v>0</v>
      </c>
      <c r="F21" s="66">
        <f>IF(Scoresheet!G21=0,0,Scoresheet!G21/(Scoresheet!G21+Scoresheet!H21)*(IF(Result!E21=0,1,Result!E21)))</f>
        <v>0</v>
      </c>
      <c r="G21" s="66">
        <f>IF(Scoresheet!I21=0,0,Scoresheet!I21/(Scoresheet!I21+Scoresheet!J21)*(IF(Result!E21=0,1,Result!E21)))</f>
        <v>0</v>
      </c>
      <c r="H21" s="66">
        <f>IF(Scoresheet!K21=0,0,Scoresheet!K21/(Scoresheet!L21+Scoresheet!K21)*(IF(Result!E21=0,1,Result!E21)))</f>
        <v>0</v>
      </c>
      <c r="I21" s="66">
        <f>IF(Scoresheet!L21=0,0,Scoresheet!L21/(Scoresheet!K21+Scoresheet!L21)*(IF(Result!E21=0,1,Result!E21)))</f>
        <v>0</v>
      </c>
      <c r="J21" s="109">
        <f>IF(Scoresheet!M21=0,0,Scoresheet!M21/(Scoresheet!M21+Scoresheet!N21))</f>
        <v>0</v>
      </c>
      <c r="K21" s="66">
        <f>(IF(OR(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2,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0),(IF((Scoresheet!$O21+Scoresheet!$P21+Scoresheet!$Q21+Scoresheet!$R21+Scoresheet!$S21+Scoresheet!$T21+Scoresheet!$U21+Scoresheet!$V21+Scoresheet!$W21)=0,0,ROUND(Scoresheet!O21/(Scoresheet!$O21+Scoresheet!$P21+Scoresheet!$Q21+Scoresheet!$R21+Scoresheet!$S21+Scoresheet!$T21+Scoresheet!$U21+Scoresheet!$V21+Scoresheet!$W21),2))),"ERR!"))</f>
        <v>0</v>
      </c>
      <c r="L21" s="66">
        <f>(IF(OR(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2,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0),(IF((Scoresheet!$O21+Scoresheet!$P21+Scoresheet!$Q21+Scoresheet!$R21+Scoresheet!$S21+Scoresheet!$T21+Scoresheet!$U21+Scoresheet!$V21+Scoresheet!$W21)=0,0,ROUND(Scoresheet!P21/(Scoresheet!$O21+Scoresheet!$P21+Scoresheet!$Q21+Scoresheet!$R21+Scoresheet!$S21+Scoresheet!$T21+Scoresheet!$U21+Scoresheet!$V21+Scoresheet!$W21),2))),"ERR!"))</f>
        <v>0</v>
      </c>
      <c r="M21" s="66">
        <f>(IF(OR(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2,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0),(IF((Scoresheet!$O21+Scoresheet!$P21+Scoresheet!$Q21+Scoresheet!$R21+Scoresheet!$S21+Scoresheet!$T21+Scoresheet!$U21+Scoresheet!$V21+Scoresheet!$W21)=0,0,ROUND(Scoresheet!Q21/(Scoresheet!$O21+Scoresheet!$P21+Scoresheet!$Q21+Scoresheet!$R21+Scoresheet!$S21+Scoresheet!$T21+Scoresheet!$U21+Scoresheet!$V21+Scoresheet!$W21),2))),"ERR!"))</f>
        <v>0</v>
      </c>
      <c r="N21" s="66">
        <f>(IF(OR(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2,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0),(IF((Scoresheet!$O21+Scoresheet!$P21+Scoresheet!$Q21+Scoresheet!$R21+Scoresheet!$S21+Scoresheet!$T21+Scoresheet!$U21+Scoresheet!$V21+Scoresheet!$W21)=0,0,ROUND(Scoresheet!R21/(Scoresheet!$O21+Scoresheet!$P21+Scoresheet!$Q21+Scoresheet!$R21+Scoresheet!$S21+Scoresheet!$T21+Scoresheet!$U21+Scoresheet!$V21+Scoresheet!$W21),2))),"ERR!"))</f>
        <v>0</v>
      </c>
      <c r="O21" s="66">
        <f>(IF(OR(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2,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0),(IF((Scoresheet!$O21+Scoresheet!$P21+Scoresheet!$Q21+Scoresheet!$R21+Scoresheet!$S21+Scoresheet!$T21+Scoresheet!$U21+Scoresheet!$V21+Scoresheet!$W21)=0,0,ROUND(Scoresheet!S21/(Scoresheet!$O21+Scoresheet!$P21+Scoresheet!$Q21+Scoresheet!$R21+Scoresheet!$S21+Scoresheet!$T21+Scoresheet!$U21+Scoresheet!$V21+Scoresheet!$W21),2))),"ERR!"))</f>
        <v>0</v>
      </c>
      <c r="P21" s="66">
        <f>(IF(OR(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2,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0),(IF((Scoresheet!$O21+Scoresheet!$P21+Scoresheet!$Q21+Scoresheet!$R21+Scoresheet!$S21+Scoresheet!$T21+Scoresheet!$U21+Scoresheet!$V21+Scoresheet!$W21)=0,0,ROUND(Scoresheet!T21/(Scoresheet!$O21+Scoresheet!$P21+Scoresheet!$Q21+Scoresheet!$R21+Scoresheet!$S21+Scoresheet!$T21+Scoresheet!$U21+Scoresheet!$V21+Scoresheet!$W21),2))),"ERR!"))</f>
        <v>0</v>
      </c>
      <c r="Q21" s="66">
        <f>(IF(OR(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2,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0),(IF((Scoresheet!$O21+Scoresheet!$P21+Scoresheet!$Q21+Scoresheet!$R21+Scoresheet!$S21+Scoresheet!$T21+Scoresheet!$U21+Scoresheet!$V21+Scoresheet!$W21)=0,0,ROUND(Scoresheet!U21/(Scoresheet!$O21+Scoresheet!$P21+Scoresheet!$Q21+Scoresheet!$R21+Scoresheet!$S21+Scoresheet!$T21+Scoresheet!$U21+Scoresheet!$V21+Scoresheet!$W21),2))),"ERR!"))</f>
        <v>0</v>
      </c>
      <c r="R21" s="66">
        <f>(IF(OR(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2,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0),(IF((Scoresheet!$O21+Scoresheet!$P21+Scoresheet!$Q21+Scoresheet!$R21+Scoresheet!$S21+Scoresheet!$T21+Scoresheet!$U21+Scoresheet!$V21+Scoresheet!$W21)=0,0,ROUND(Scoresheet!V21/(Scoresheet!$O21+Scoresheet!$P21+Scoresheet!$Q21+Scoresheet!$R21+Scoresheet!$S21+Scoresheet!$T21+Scoresheet!$U21+Scoresheet!$V21+Scoresheet!$W21),2))),"ERR!"))</f>
        <v>0</v>
      </c>
      <c r="S21" s="114">
        <f>(IF(OR(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2,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0),(IF((Scoresheet!$O21+Scoresheet!$P21+Scoresheet!$Q21+Scoresheet!$R21+Scoresheet!$S21+Scoresheet!$T21+Scoresheet!$U21+Scoresheet!$V21+Scoresheet!$W21)=0,0,ROUND(Scoresheet!W21/(Scoresheet!$O21+Scoresheet!$P21+Scoresheet!$Q21+Scoresheet!$R21+Scoresheet!$S21+Scoresheet!$T21+Scoresheet!$U21+Scoresheet!$V21+Scoresheet!$W21),2))),"ERR!"))</f>
        <v>0</v>
      </c>
      <c r="T21" s="66">
        <f>Scoresheet!X21</f>
        <v>0</v>
      </c>
      <c r="U21" s="66">
        <f>IF((Scoresheet!$Y21+Scoresheet!$Z21+Scoresheet!$AA21)=0,0,FLOOR(Scoresheet!Y21/(Scoresheet!$Y21+Scoresheet!$Z21+Scoresheet!$AA21),0.01))</f>
        <v>0</v>
      </c>
      <c r="V21" s="66">
        <f>IF((Scoresheet!$Y21+Scoresheet!$Z21+Scoresheet!$AA21)=0,0,FLOOR(Scoresheet!Z21/(Scoresheet!$Y21+Scoresheet!$Z21+Scoresheet!$AA21),0.01))</f>
        <v>0</v>
      </c>
      <c r="W21" s="109">
        <f>IF((Scoresheet!$Y21+Scoresheet!$Z21+Scoresheet!$AA21)=0,0,FLOOR(Scoresheet!AA21/(Scoresheet!$Y21+Scoresheet!$Z21+Scoresheet!$AA21),0.01))</f>
        <v>0</v>
      </c>
      <c r="X21" s="66">
        <f>IF((Scoresheet!$AB21+Scoresheet!$AC21+Scoresheet!$AD21)=0,0,FLOOR(Scoresheet!AB21/(Scoresheet!$AB21+Scoresheet!$AC21+Scoresheet!$AD21),0.01))</f>
        <v>0</v>
      </c>
      <c r="Y21" s="66">
        <f>IF((Scoresheet!$AB21+Scoresheet!$AC21+Scoresheet!$AD21)=0,0,FLOOR(Scoresheet!AC21/(Scoresheet!$AB21+Scoresheet!$AC21+Scoresheet!$AD21),0.01))</f>
        <v>0</v>
      </c>
      <c r="Z21" s="115">
        <f>IF((Scoresheet!$AB21+Scoresheet!$AC21+Scoresheet!$AD21)=0,0,FLOOR(Scoresheet!AD21/(Scoresheet!$AB21+Scoresheet!$AC21+Scoresheet!$AD21),0.01))</f>
        <v>0</v>
      </c>
      <c r="AA21" s="116">
        <f>IF(OR((Scoresheet!$AE21+ABS(Scoresheet!$AF21-Scoresheet!$AE21)+ABS(Scoresheet!$AG21-Scoresheet!$AF21)+ABS(Scoresheet!$AH21-Scoresheet!$AG21)+ABS(Scoresheet!$AI21-Scoresheet!$AH21)+Scoresheet!$AI21)=2,(Scoresheet!$AE21+ABS(Scoresheet!$AF21-Scoresheet!$AE21)+ABS(Scoresheet!$AG21-Scoresheet!$AF21)+ABS(Scoresheet!$AH21-Scoresheet!$AG21)+ABS(Scoresheet!$AI21-Scoresheet!$AH21)+Scoresheet!$AI21)=0),(IF((Scoresheet!$AE21+Scoresheet!$AF21+Scoresheet!$AG21+Scoresheet!$AH21+Scoresheet!$AI21)=0,0,ROUND(Scoresheet!AE21/(Scoresheet!$AE21+Scoresheet!$AF21+Scoresheet!$AG21+Scoresheet!$AH21+Scoresheet!$AI21),2))),"ERR!")</f>
        <v>0</v>
      </c>
      <c r="AB21" s="115">
        <f>IF(OR((Scoresheet!$AE21+ABS(Scoresheet!$AF21-Scoresheet!$AE21)+ABS(Scoresheet!$AG21-Scoresheet!$AF21)+ABS(Scoresheet!$AH21-Scoresheet!$AG21)+ABS(Scoresheet!$AI21-Scoresheet!$AH21)+Scoresheet!$AI21)=2,(Scoresheet!$AE21+ABS(Scoresheet!$AF21-Scoresheet!$AE21)+ABS(Scoresheet!$AG21-Scoresheet!$AF21)+ABS(Scoresheet!$AH21-Scoresheet!$AG21)+ABS(Scoresheet!$AI21-Scoresheet!$AH21)+Scoresheet!$AI21)=0),(IF((Scoresheet!$AE21+Scoresheet!$AF21+Scoresheet!$AG21+Scoresheet!$AH21+Scoresheet!$AI21)=0,0,ROUND(Scoresheet!AF21/(Scoresheet!$AE21+Scoresheet!$AF21+Scoresheet!$AG21+Scoresheet!$AH21+Scoresheet!$AI21),2))),"ERR!")</f>
        <v>0</v>
      </c>
      <c r="AC21" s="115">
        <f>IF(OR((Scoresheet!$AE21+ABS(Scoresheet!$AF21-Scoresheet!$AE21)+ABS(Scoresheet!$AG21-Scoresheet!$AF21)+ABS(Scoresheet!$AH21-Scoresheet!$AG21)+ABS(Scoresheet!$AI21-Scoresheet!$AH21)+Scoresheet!$AI21)=2,(Scoresheet!$AE21+ABS(Scoresheet!$AF21-Scoresheet!$AE21)+ABS(Scoresheet!$AG21-Scoresheet!$AF21)+ABS(Scoresheet!$AH21-Scoresheet!$AG21)+ABS(Scoresheet!$AI21-Scoresheet!$AH21)+Scoresheet!$AI21)=0),(IF((Scoresheet!$AE21+Scoresheet!$AF21+Scoresheet!$AG21+Scoresheet!$AH21+Scoresheet!$AI21)=0,0,ROUND(Scoresheet!AG21/(Scoresheet!$AE21+Scoresheet!$AF21+Scoresheet!$AG21+Scoresheet!$AH21+Scoresheet!$AI21),2))),"ERR!")</f>
        <v>0</v>
      </c>
      <c r="AD21" s="115">
        <f>IF(OR((Scoresheet!$AE21+ABS(Scoresheet!$AF21-Scoresheet!$AE21)+ABS(Scoresheet!$AG21-Scoresheet!$AF21)+ABS(Scoresheet!$AH21-Scoresheet!$AG21)+ABS(Scoresheet!$AI21-Scoresheet!$AH21)+Scoresheet!$AI21)=2,(Scoresheet!$AE21+ABS(Scoresheet!$AF21-Scoresheet!$AE21)+ABS(Scoresheet!$AG21-Scoresheet!$AF21)+ABS(Scoresheet!$AH21-Scoresheet!$AG21)+ABS(Scoresheet!$AI21-Scoresheet!$AH21)+Scoresheet!$AI21)=0),(IF((Scoresheet!$AE21+Scoresheet!$AF21+Scoresheet!$AG21+Scoresheet!$AH21+Scoresheet!$AI21)=0,0,ROUND(Scoresheet!AH21/(Scoresheet!$AE21+Scoresheet!$AF21+Scoresheet!$AG21+Scoresheet!$AH21+Scoresheet!$AI21),2))),"ERR!")</f>
        <v>0</v>
      </c>
      <c r="AE21" s="114">
        <f>IF(OR((Scoresheet!$AE21+ABS(Scoresheet!$AF21-Scoresheet!$AE21)+ABS(Scoresheet!$AG21-Scoresheet!$AF21)+ABS(Scoresheet!$AH21-Scoresheet!$AG21)+ABS(Scoresheet!$AI21-Scoresheet!$AH21)+Scoresheet!$AI21)=2,(Scoresheet!$AE21+ABS(Scoresheet!$AF21-Scoresheet!$AE21)+ABS(Scoresheet!$AG21-Scoresheet!$AF21)+ABS(Scoresheet!$AH21-Scoresheet!$AG21)+ABS(Scoresheet!$AI21-Scoresheet!$AH21)+Scoresheet!$AI21)=0),(IF((Scoresheet!$AE21+Scoresheet!$AF21+Scoresheet!$AG21+Scoresheet!$AH21+Scoresheet!$AI21)=0,0,ROUND(Scoresheet!AI21/(Scoresheet!$AE21+Scoresheet!$AF21+Scoresheet!$AG21+Scoresheet!$AH21+Scoresheet!$AI21),2))),"ERR!")</f>
        <v>0</v>
      </c>
      <c r="AF21" s="66">
        <f>IF((Scoresheet!$AJ21+Scoresheet!$AK21+Scoresheet!$AL21)=0,0,FLOOR(Scoresheet!AJ21/(Scoresheet!$AJ21+Scoresheet!$AK21+Scoresheet!$AL21),0.01))</f>
        <v>0</v>
      </c>
      <c r="AG21" s="66">
        <f>IF((Scoresheet!$AJ21+Scoresheet!$AK21+Scoresheet!$AL21)=0,0,FLOOR(Scoresheet!AK21/(Scoresheet!$AJ21+Scoresheet!$AK21+Scoresheet!$AL21),0.01))</f>
        <v>0</v>
      </c>
      <c r="AH21" s="109">
        <f>IF((Scoresheet!$AJ21+Scoresheet!$AK21+Scoresheet!$AL21)=0,0,FLOOR(Scoresheet!AL21/(Scoresheet!$AJ21+Scoresheet!$AK21+Scoresheet!$AL21),0.01))</f>
        <v>0</v>
      </c>
      <c r="AJ21" s="95"/>
      <c r="AK21" s="95"/>
      <c r="AL21" s="95"/>
      <c r="AM21" s="95"/>
      <c r="AN21" s="95"/>
      <c r="AQ21" s="66">
        <f t="shared" si="0"/>
        <v>0</v>
      </c>
      <c r="AR21" s="66">
        <f t="shared" si="12"/>
        <v>0</v>
      </c>
      <c r="AS21" s="66">
        <f t="shared" si="13"/>
        <v>0</v>
      </c>
      <c r="AT21" s="66">
        <f t="shared" si="14"/>
        <v>0</v>
      </c>
      <c r="AU21" s="66">
        <f t="shared" si="15"/>
        <v>0</v>
      </c>
      <c r="AV21" s="66">
        <f t="shared" si="16"/>
        <v>0</v>
      </c>
      <c r="AW21" s="66">
        <f t="shared" si="17"/>
        <v>0</v>
      </c>
      <c r="AX21" s="66">
        <f t="shared" si="18"/>
        <v>0</v>
      </c>
      <c r="AY21" s="66">
        <f t="shared" si="19"/>
        <v>0</v>
      </c>
      <c r="AZ21" s="66">
        <f t="shared" si="20"/>
        <v>0</v>
      </c>
      <c r="BA21" s="66">
        <f t="shared" si="21"/>
        <v>0</v>
      </c>
      <c r="BB21" s="66">
        <f t="shared" si="22"/>
        <v>0</v>
      </c>
      <c r="BC21" s="66">
        <f t="shared" si="23"/>
        <v>0</v>
      </c>
      <c r="BD21" s="66">
        <f t="shared" si="24"/>
        <v>0</v>
      </c>
      <c r="BE21" s="66">
        <f t="shared" si="25"/>
        <v>0</v>
      </c>
      <c r="BF21" s="66">
        <f t="shared" si="26"/>
        <v>0</v>
      </c>
      <c r="BG21" s="66">
        <f t="shared" si="27"/>
        <v>0</v>
      </c>
      <c r="BH21" s="66">
        <f t="shared" si="28"/>
        <v>0</v>
      </c>
      <c r="BI21" s="66">
        <f t="shared" si="29"/>
        <v>0</v>
      </c>
      <c r="BJ21" s="66">
        <f t="shared" si="30"/>
        <v>0</v>
      </c>
      <c r="BK21" s="66">
        <f t="shared" si="31"/>
        <v>0</v>
      </c>
      <c r="BL21" s="66">
        <f t="shared" si="32"/>
        <v>0</v>
      </c>
      <c r="BM21" s="66">
        <f t="shared" si="33"/>
        <v>0</v>
      </c>
      <c r="BN21" s="66">
        <f t="shared" si="34"/>
        <v>0</v>
      </c>
      <c r="BO21" s="66">
        <f t="shared" si="35"/>
        <v>0</v>
      </c>
      <c r="BP21" s="66">
        <f t="shared" si="36"/>
        <v>0</v>
      </c>
      <c r="BQ21" s="66">
        <f t="shared" si="37"/>
        <v>0</v>
      </c>
      <c r="BR21" s="66">
        <f t="shared" si="38"/>
        <v>0</v>
      </c>
      <c r="BS21" s="66">
        <f t="shared" si="39"/>
        <v>0</v>
      </c>
      <c r="BT21" s="66">
        <f t="shared" si="40"/>
        <v>0</v>
      </c>
      <c r="BU21" s="66">
        <f t="shared" si="41"/>
        <v>0</v>
      </c>
      <c r="BV21" s="66">
        <f t="shared" si="42"/>
        <v>0</v>
      </c>
      <c r="BX21" s="66">
        <f t="shared" si="43"/>
        <v>0</v>
      </c>
      <c r="BY21" s="66">
        <f t="shared" si="5"/>
        <v>0</v>
      </c>
      <c r="BZ21" s="66">
        <f t="shared" si="6"/>
        <v>0</v>
      </c>
      <c r="CA21" s="66">
        <f t="shared" si="7"/>
        <v>0</v>
      </c>
      <c r="CB21" s="66">
        <f t="shared" si="8"/>
        <v>0</v>
      </c>
      <c r="CC21" s="66">
        <f t="shared" si="9"/>
        <v>0</v>
      </c>
      <c r="CD21" s="66">
        <f t="shared" si="10"/>
        <v>0</v>
      </c>
    </row>
    <row r="22" spans="1:82">
      <c r="A22" s="96">
        <f t="shared" si="11"/>
        <v>0</v>
      </c>
      <c r="B22" s="109">
        <f>Scoresheet!B22</f>
        <v>0</v>
      </c>
      <c r="C22" s="66">
        <f>IF(Scoresheet!C22=0,0,Scoresheet!C22/(Scoresheet!C22+Scoresheet!D22))</f>
        <v>0</v>
      </c>
      <c r="D22" s="109">
        <f>IF(Scoresheet!D22=0,0,Scoresheet!D22/(Scoresheet!C22+Scoresheet!D22))</f>
        <v>0</v>
      </c>
      <c r="E22" s="66">
        <f>IF(Scoresheet!E22=0,0,Scoresheet!E22/(Scoresheet!E22+Scoresheet!F22))</f>
        <v>0</v>
      </c>
      <c r="F22" s="66">
        <f>IF(Scoresheet!G22=0,0,Scoresheet!G22/(Scoresheet!G22+Scoresheet!H22)*(IF(Result!E22=0,1,Result!E22)))</f>
        <v>0</v>
      </c>
      <c r="G22" s="66">
        <f>IF(Scoresheet!I22=0,0,Scoresheet!I22/(Scoresheet!I22+Scoresheet!J22)*(IF(Result!E22=0,1,Result!E22)))</f>
        <v>0</v>
      </c>
      <c r="H22" s="66">
        <f>IF(Scoresheet!K22=0,0,Scoresheet!K22/(Scoresheet!L22+Scoresheet!K22)*(IF(Result!E22=0,1,Result!E22)))</f>
        <v>0</v>
      </c>
      <c r="I22" s="66">
        <f>IF(Scoresheet!L22=0,0,Scoresheet!L22/(Scoresheet!K22+Scoresheet!L22)*(IF(Result!E22=0,1,Result!E22)))</f>
        <v>0</v>
      </c>
      <c r="J22" s="109">
        <f>IF(Scoresheet!M22=0,0,Scoresheet!M22/(Scoresheet!M22+Scoresheet!N22))</f>
        <v>0</v>
      </c>
      <c r="K22" s="66">
        <f>(IF(OR(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2,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0),(IF((Scoresheet!$O22+Scoresheet!$P22+Scoresheet!$Q22+Scoresheet!$R22+Scoresheet!$S22+Scoresheet!$T22+Scoresheet!$U22+Scoresheet!$V22+Scoresheet!$W22)=0,0,ROUND(Scoresheet!O22/(Scoresheet!$O22+Scoresheet!$P22+Scoresheet!$Q22+Scoresheet!$R22+Scoresheet!$S22+Scoresheet!$T22+Scoresheet!$U22+Scoresheet!$V22+Scoresheet!$W22),2))),"ERR!"))</f>
        <v>0</v>
      </c>
      <c r="L22" s="66">
        <f>(IF(OR(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2,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0),(IF((Scoresheet!$O22+Scoresheet!$P22+Scoresheet!$Q22+Scoresheet!$R22+Scoresheet!$S22+Scoresheet!$T22+Scoresheet!$U22+Scoresheet!$V22+Scoresheet!$W22)=0,0,ROUND(Scoresheet!P22/(Scoresheet!$O22+Scoresheet!$P22+Scoresheet!$Q22+Scoresheet!$R22+Scoresheet!$S22+Scoresheet!$T22+Scoresheet!$U22+Scoresheet!$V22+Scoresheet!$W22),2))),"ERR!"))</f>
        <v>0</v>
      </c>
      <c r="M22" s="66">
        <f>(IF(OR(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2,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0),(IF((Scoresheet!$O22+Scoresheet!$P22+Scoresheet!$Q22+Scoresheet!$R22+Scoresheet!$S22+Scoresheet!$T22+Scoresheet!$U22+Scoresheet!$V22+Scoresheet!$W22)=0,0,ROUND(Scoresheet!Q22/(Scoresheet!$O22+Scoresheet!$P22+Scoresheet!$Q22+Scoresheet!$R22+Scoresheet!$S22+Scoresheet!$T22+Scoresheet!$U22+Scoresheet!$V22+Scoresheet!$W22),2))),"ERR!"))</f>
        <v>0</v>
      </c>
      <c r="N22" s="66">
        <f>(IF(OR(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2,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0),(IF((Scoresheet!$O22+Scoresheet!$P22+Scoresheet!$Q22+Scoresheet!$R22+Scoresheet!$S22+Scoresheet!$T22+Scoresheet!$U22+Scoresheet!$V22+Scoresheet!$W22)=0,0,ROUND(Scoresheet!R22/(Scoresheet!$O22+Scoresheet!$P22+Scoresheet!$Q22+Scoresheet!$R22+Scoresheet!$S22+Scoresheet!$T22+Scoresheet!$U22+Scoresheet!$V22+Scoresheet!$W22),2))),"ERR!"))</f>
        <v>0</v>
      </c>
      <c r="O22" s="66">
        <f>(IF(OR(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2,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0),(IF((Scoresheet!$O22+Scoresheet!$P22+Scoresheet!$Q22+Scoresheet!$R22+Scoresheet!$S22+Scoresheet!$T22+Scoresheet!$U22+Scoresheet!$V22+Scoresheet!$W22)=0,0,ROUND(Scoresheet!S22/(Scoresheet!$O22+Scoresheet!$P22+Scoresheet!$Q22+Scoresheet!$R22+Scoresheet!$S22+Scoresheet!$T22+Scoresheet!$U22+Scoresheet!$V22+Scoresheet!$W22),2))),"ERR!"))</f>
        <v>0</v>
      </c>
      <c r="P22" s="66">
        <f>(IF(OR(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2,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0),(IF((Scoresheet!$O22+Scoresheet!$P22+Scoresheet!$Q22+Scoresheet!$R22+Scoresheet!$S22+Scoresheet!$T22+Scoresheet!$U22+Scoresheet!$V22+Scoresheet!$W22)=0,0,ROUND(Scoresheet!T22/(Scoresheet!$O22+Scoresheet!$P22+Scoresheet!$Q22+Scoresheet!$R22+Scoresheet!$S22+Scoresheet!$T22+Scoresheet!$U22+Scoresheet!$V22+Scoresheet!$W22),2))),"ERR!"))</f>
        <v>0</v>
      </c>
      <c r="Q22" s="66">
        <f>(IF(OR(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2,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0),(IF((Scoresheet!$O22+Scoresheet!$P22+Scoresheet!$Q22+Scoresheet!$R22+Scoresheet!$S22+Scoresheet!$T22+Scoresheet!$U22+Scoresheet!$V22+Scoresheet!$W22)=0,0,ROUND(Scoresheet!U22/(Scoresheet!$O22+Scoresheet!$P22+Scoresheet!$Q22+Scoresheet!$R22+Scoresheet!$S22+Scoresheet!$T22+Scoresheet!$U22+Scoresheet!$V22+Scoresheet!$W22),2))),"ERR!"))</f>
        <v>0</v>
      </c>
      <c r="R22" s="66">
        <f>(IF(OR(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2,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0),(IF((Scoresheet!$O22+Scoresheet!$P22+Scoresheet!$Q22+Scoresheet!$R22+Scoresheet!$S22+Scoresheet!$T22+Scoresheet!$U22+Scoresheet!$V22+Scoresheet!$W22)=0,0,ROUND(Scoresheet!V22/(Scoresheet!$O22+Scoresheet!$P22+Scoresheet!$Q22+Scoresheet!$R22+Scoresheet!$S22+Scoresheet!$T22+Scoresheet!$U22+Scoresheet!$V22+Scoresheet!$W22),2))),"ERR!"))</f>
        <v>0</v>
      </c>
      <c r="S22" s="114">
        <f>(IF(OR(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2,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0),(IF((Scoresheet!$O22+Scoresheet!$P22+Scoresheet!$Q22+Scoresheet!$R22+Scoresheet!$S22+Scoresheet!$T22+Scoresheet!$U22+Scoresheet!$V22+Scoresheet!$W22)=0,0,ROUND(Scoresheet!W22/(Scoresheet!$O22+Scoresheet!$P22+Scoresheet!$Q22+Scoresheet!$R22+Scoresheet!$S22+Scoresheet!$T22+Scoresheet!$U22+Scoresheet!$V22+Scoresheet!$W22),2))),"ERR!"))</f>
        <v>0</v>
      </c>
      <c r="T22" s="66">
        <f>Scoresheet!X22</f>
        <v>0</v>
      </c>
      <c r="U22" s="66">
        <f>IF((Scoresheet!$Y22+Scoresheet!$Z22+Scoresheet!$AA22)=0,0,FLOOR(Scoresheet!Y22/(Scoresheet!$Y22+Scoresheet!$Z22+Scoresheet!$AA22),0.01))</f>
        <v>0</v>
      </c>
      <c r="V22" s="66">
        <f>IF((Scoresheet!$Y22+Scoresheet!$Z22+Scoresheet!$AA22)=0,0,FLOOR(Scoresheet!Z22/(Scoresheet!$Y22+Scoresheet!$Z22+Scoresheet!$AA22),0.01))</f>
        <v>0</v>
      </c>
      <c r="W22" s="109">
        <f>IF((Scoresheet!$Y22+Scoresheet!$Z22+Scoresheet!$AA22)=0,0,FLOOR(Scoresheet!AA22/(Scoresheet!$Y22+Scoresheet!$Z22+Scoresheet!$AA22),0.01))</f>
        <v>0</v>
      </c>
      <c r="X22" s="66">
        <f>IF((Scoresheet!$AB22+Scoresheet!$AC22+Scoresheet!$AD22)=0,0,FLOOR(Scoresheet!AB22/(Scoresheet!$AB22+Scoresheet!$AC22+Scoresheet!$AD22),0.01))</f>
        <v>0</v>
      </c>
      <c r="Y22" s="66">
        <f>IF((Scoresheet!$AB22+Scoresheet!$AC22+Scoresheet!$AD22)=0,0,FLOOR(Scoresheet!AC22/(Scoresheet!$AB22+Scoresheet!$AC22+Scoresheet!$AD22),0.01))</f>
        <v>0</v>
      </c>
      <c r="Z22" s="115">
        <f>IF((Scoresheet!$AB22+Scoresheet!$AC22+Scoresheet!$AD22)=0,0,FLOOR(Scoresheet!AD22/(Scoresheet!$AB22+Scoresheet!$AC22+Scoresheet!$AD22),0.01))</f>
        <v>0</v>
      </c>
      <c r="AA22" s="116">
        <f>IF(OR((Scoresheet!$AE22+ABS(Scoresheet!$AF22-Scoresheet!$AE22)+ABS(Scoresheet!$AG22-Scoresheet!$AF22)+ABS(Scoresheet!$AH22-Scoresheet!$AG22)+ABS(Scoresheet!$AI22-Scoresheet!$AH22)+Scoresheet!$AI22)=2,(Scoresheet!$AE22+ABS(Scoresheet!$AF22-Scoresheet!$AE22)+ABS(Scoresheet!$AG22-Scoresheet!$AF22)+ABS(Scoresheet!$AH22-Scoresheet!$AG22)+ABS(Scoresheet!$AI22-Scoresheet!$AH22)+Scoresheet!$AI22)=0),(IF((Scoresheet!$AE22+Scoresheet!$AF22+Scoresheet!$AG22+Scoresheet!$AH22+Scoresheet!$AI22)=0,0,ROUND(Scoresheet!AE22/(Scoresheet!$AE22+Scoresheet!$AF22+Scoresheet!$AG22+Scoresheet!$AH22+Scoresheet!$AI22),2))),"ERR!")</f>
        <v>0</v>
      </c>
      <c r="AB22" s="115">
        <f>IF(OR((Scoresheet!$AE22+ABS(Scoresheet!$AF22-Scoresheet!$AE22)+ABS(Scoresheet!$AG22-Scoresheet!$AF22)+ABS(Scoresheet!$AH22-Scoresheet!$AG22)+ABS(Scoresheet!$AI22-Scoresheet!$AH22)+Scoresheet!$AI22)=2,(Scoresheet!$AE22+ABS(Scoresheet!$AF22-Scoresheet!$AE22)+ABS(Scoresheet!$AG22-Scoresheet!$AF22)+ABS(Scoresheet!$AH22-Scoresheet!$AG22)+ABS(Scoresheet!$AI22-Scoresheet!$AH22)+Scoresheet!$AI22)=0),(IF((Scoresheet!$AE22+Scoresheet!$AF22+Scoresheet!$AG22+Scoresheet!$AH22+Scoresheet!$AI22)=0,0,ROUND(Scoresheet!AF22/(Scoresheet!$AE22+Scoresheet!$AF22+Scoresheet!$AG22+Scoresheet!$AH22+Scoresheet!$AI22),2))),"ERR!")</f>
        <v>0</v>
      </c>
      <c r="AC22" s="115">
        <f>IF(OR((Scoresheet!$AE22+ABS(Scoresheet!$AF22-Scoresheet!$AE22)+ABS(Scoresheet!$AG22-Scoresheet!$AF22)+ABS(Scoresheet!$AH22-Scoresheet!$AG22)+ABS(Scoresheet!$AI22-Scoresheet!$AH22)+Scoresheet!$AI22)=2,(Scoresheet!$AE22+ABS(Scoresheet!$AF22-Scoresheet!$AE22)+ABS(Scoresheet!$AG22-Scoresheet!$AF22)+ABS(Scoresheet!$AH22-Scoresheet!$AG22)+ABS(Scoresheet!$AI22-Scoresheet!$AH22)+Scoresheet!$AI22)=0),(IF((Scoresheet!$AE22+Scoresheet!$AF22+Scoresheet!$AG22+Scoresheet!$AH22+Scoresheet!$AI22)=0,0,ROUND(Scoresheet!AG22/(Scoresheet!$AE22+Scoresheet!$AF22+Scoresheet!$AG22+Scoresheet!$AH22+Scoresheet!$AI22),2))),"ERR!")</f>
        <v>0</v>
      </c>
      <c r="AD22" s="115">
        <f>IF(OR((Scoresheet!$AE22+ABS(Scoresheet!$AF22-Scoresheet!$AE22)+ABS(Scoresheet!$AG22-Scoresheet!$AF22)+ABS(Scoresheet!$AH22-Scoresheet!$AG22)+ABS(Scoresheet!$AI22-Scoresheet!$AH22)+Scoresheet!$AI22)=2,(Scoresheet!$AE22+ABS(Scoresheet!$AF22-Scoresheet!$AE22)+ABS(Scoresheet!$AG22-Scoresheet!$AF22)+ABS(Scoresheet!$AH22-Scoresheet!$AG22)+ABS(Scoresheet!$AI22-Scoresheet!$AH22)+Scoresheet!$AI22)=0),(IF((Scoresheet!$AE22+Scoresheet!$AF22+Scoresheet!$AG22+Scoresheet!$AH22+Scoresheet!$AI22)=0,0,ROUND(Scoresheet!AH22/(Scoresheet!$AE22+Scoresheet!$AF22+Scoresheet!$AG22+Scoresheet!$AH22+Scoresheet!$AI22),2))),"ERR!")</f>
        <v>0</v>
      </c>
      <c r="AE22" s="114">
        <f>IF(OR((Scoresheet!$AE22+ABS(Scoresheet!$AF22-Scoresheet!$AE22)+ABS(Scoresheet!$AG22-Scoresheet!$AF22)+ABS(Scoresheet!$AH22-Scoresheet!$AG22)+ABS(Scoresheet!$AI22-Scoresheet!$AH22)+Scoresheet!$AI22)=2,(Scoresheet!$AE22+ABS(Scoresheet!$AF22-Scoresheet!$AE22)+ABS(Scoresheet!$AG22-Scoresheet!$AF22)+ABS(Scoresheet!$AH22-Scoresheet!$AG22)+ABS(Scoresheet!$AI22-Scoresheet!$AH22)+Scoresheet!$AI22)=0),(IF((Scoresheet!$AE22+Scoresheet!$AF22+Scoresheet!$AG22+Scoresheet!$AH22+Scoresheet!$AI22)=0,0,ROUND(Scoresheet!AI22/(Scoresheet!$AE22+Scoresheet!$AF22+Scoresheet!$AG22+Scoresheet!$AH22+Scoresheet!$AI22),2))),"ERR!")</f>
        <v>0</v>
      </c>
      <c r="AF22" s="66">
        <f>IF((Scoresheet!$AJ22+Scoresheet!$AK22+Scoresheet!$AL22)=0,0,FLOOR(Scoresheet!AJ22/(Scoresheet!$AJ22+Scoresheet!$AK22+Scoresheet!$AL22),0.01))</f>
        <v>0</v>
      </c>
      <c r="AG22" s="66">
        <f>IF((Scoresheet!$AJ22+Scoresheet!$AK22+Scoresheet!$AL22)=0,0,FLOOR(Scoresheet!AK22/(Scoresheet!$AJ22+Scoresheet!$AK22+Scoresheet!$AL22),0.01))</f>
        <v>0</v>
      </c>
      <c r="AH22" s="109">
        <f>IF((Scoresheet!$AJ22+Scoresheet!$AK22+Scoresheet!$AL22)=0,0,FLOOR(Scoresheet!AL22/(Scoresheet!$AJ22+Scoresheet!$AK22+Scoresheet!$AL22),0.01))</f>
        <v>0</v>
      </c>
      <c r="AJ22" s="95"/>
      <c r="AK22" s="95"/>
      <c r="AL22" s="95"/>
      <c r="AM22" s="95"/>
      <c r="AN22" s="95"/>
      <c r="AQ22" s="66">
        <f t="shared" si="0"/>
        <v>0</v>
      </c>
      <c r="AR22" s="66">
        <f t="shared" si="12"/>
        <v>0</v>
      </c>
      <c r="AS22" s="66">
        <f t="shared" si="13"/>
        <v>0</v>
      </c>
      <c r="AT22" s="66">
        <f t="shared" si="14"/>
        <v>0</v>
      </c>
      <c r="AU22" s="66">
        <f t="shared" si="15"/>
        <v>0</v>
      </c>
      <c r="AV22" s="66">
        <f t="shared" si="16"/>
        <v>0</v>
      </c>
      <c r="AW22" s="66">
        <f t="shared" si="17"/>
        <v>0</v>
      </c>
      <c r="AX22" s="66">
        <f t="shared" si="18"/>
        <v>0</v>
      </c>
      <c r="AY22" s="66">
        <f t="shared" si="19"/>
        <v>0</v>
      </c>
      <c r="AZ22" s="66">
        <f t="shared" si="20"/>
        <v>0</v>
      </c>
      <c r="BA22" s="66">
        <f t="shared" si="21"/>
        <v>0</v>
      </c>
      <c r="BB22" s="66">
        <f t="shared" si="22"/>
        <v>0</v>
      </c>
      <c r="BC22" s="66">
        <f t="shared" si="23"/>
        <v>0</v>
      </c>
      <c r="BD22" s="66">
        <f t="shared" si="24"/>
        <v>0</v>
      </c>
      <c r="BE22" s="66">
        <f t="shared" si="25"/>
        <v>0</v>
      </c>
      <c r="BF22" s="66">
        <f t="shared" si="26"/>
        <v>0</v>
      </c>
      <c r="BG22" s="66">
        <f t="shared" si="27"/>
        <v>0</v>
      </c>
      <c r="BH22" s="66">
        <f t="shared" si="28"/>
        <v>0</v>
      </c>
      <c r="BI22" s="66">
        <f t="shared" si="29"/>
        <v>0</v>
      </c>
      <c r="BJ22" s="66">
        <f t="shared" si="30"/>
        <v>0</v>
      </c>
      <c r="BK22" s="66">
        <f t="shared" si="31"/>
        <v>0</v>
      </c>
      <c r="BL22" s="66">
        <f t="shared" si="32"/>
        <v>0</v>
      </c>
      <c r="BM22" s="66">
        <f t="shared" si="33"/>
        <v>0</v>
      </c>
      <c r="BN22" s="66">
        <f t="shared" si="34"/>
        <v>0</v>
      </c>
      <c r="BO22" s="66">
        <f t="shared" si="35"/>
        <v>0</v>
      </c>
      <c r="BP22" s="66">
        <f t="shared" si="36"/>
        <v>0</v>
      </c>
      <c r="BQ22" s="66">
        <f t="shared" si="37"/>
        <v>0</v>
      </c>
      <c r="BR22" s="66">
        <f t="shared" si="38"/>
        <v>0</v>
      </c>
      <c r="BS22" s="66">
        <f t="shared" si="39"/>
        <v>0</v>
      </c>
      <c r="BT22" s="66">
        <f t="shared" si="40"/>
        <v>0</v>
      </c>
      <c r="BU22" s="66">
        <f t="shared" si="41"/>
        <v>0</v>
      </c>
      <c r="BV22" s="66">
        <f t="shared" si="42"/>
        <v>0</v>
      </c>
      <c r="BX22" s="66">
        <f t="shared" si="43"/>
        <v>0</v>
      </c>
      <c r="BY22" s="66">
        <f t="shared" si="5"/>
        <v>0</v>
      </c>
      <c r="BZ22" s="66">
        <f t="shared" si="6"/>
        <v>0</v>
      </c>
      <c r="CA22" s="66">
        <f t="shared" si="7"/>
        <v>0</v>
      </c>
      <c r="CB22" s="66">
        <f t="shared" si="8"/>
        <v>0</v>
      </c>
      <c r="CC22" s="66">
        <f t="shared" si="9"/>
        <v>0</v>
      </c>
      <c r="CD22" s="66">
        <f t="shared" si="10"/>
        <v>0</v>
      </c>
    </row>
    <row r="23" spans="1:82">
      <c r="A23" s="96">
        <f t="shared" si="11"/>
        <v>0</v>
      </c>
      <c r="B23" s="109">
        <f>Scoresheet!B23</f>
        <v>0</v>
      </c>
      <c r="C23" s="66">
        <f>IF(Scoresheet!C23=0,0,Scoresheet!C23/(Scoresheet!C23+Scoresheet!D23))</f>
        <v>0</v>
      </c>
      <c r="D23" s="109">
        <f>IF(Scoresheet!D23=0,0,Scoresheet!D23/(Scoresheet!C23+Scoresheet!D23))</f>
        <v>0</v>
      </c>
      <c r="E23" s="66">
        <f>IF(Scoresheet!E23=0,0,Scoresheet!E23/(Scoresheet!E23+Scoresheet!F23))</f>
        <v>0</v>
      </c>
      <c r="F23" s="66">
        <f>IF(Scoresheet!G23=0,0,Scoresheet!G23/(Scoresheet!G23+Scoresheet!H23)*(IF(Result!E23=0,1,Result!E23)))</f>
        <v>0</v>
      </c>
      <c r="G23" s="66">
        <f>IF(Scoresheet!I23=0,0,Scoresheet!I23/(Scoresheet!I23+Scoresheet!J23)*(IF(Result!E23=0,1,Result!E23)))</f>
        <v>0</v>
      </c>
      <c r="H23" s="66">
        <f>IF(Scoresheet!K23=0,0,Scoresheet!K23/(Scoresheet!L23+Scoresheet!K23)*(IF(Result!E23=0,1,Result!E23)))</f>
        <v>0</v>
      </c>
      <c r="I23" s="66">
        <f>IF(Scoresheet!L23=0,0,Scoresheet!L23/(Scoresheet!K23+Scoresheet!L23)*(IF(Result!E23=0,1,Result!E23)))</f>
        <v>0</v>
      </c>
      <c r="J23" s="109">
        <f>IF(Scoresheet!M23=0,0,Scoresheet!M23/(Scoresheet!M23+Scoresheet!N23))</f>
        <v>0</v>
      </c>
      <c r="K23" s="66">
        <f>(IF(OR(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2,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0),(IF((Scoresheet!$O23+Scoresheet!$P23+Scoresheet!$Q23+Scoresheet!$R23+Scoresheet!$S23+Scoresheet!$T23+Scoresheet!$U23+Scoresheet!$V23+Scoresheet!$W23)=0,0,ROUND(Scoresheet!O23/(Scoresheet!$O23+Scoresheet!$P23+Scoresheet!$Q23+Scoresheet!$R23+Scoresheet!$S23+Scoresheet!$T23+Scoresheet!$U23+Scoresheet!$V23+Scoresheet!$W23),2))),"ERR!"))</f>
        <v>0</v>
      </c>
      <c r="L23" s="66">
        <f>(IF(OR(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2,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0),(IF((Scoresheet!$O23+Scoresheet!$P23+Scoresheet!$Q23+Scoresheet!$R23+Scoresheet!$S23+Scoresheet!$T23+Scoresheet!$U23+Scoresheet!$V23+Scoresheet!$W23)=0,0,ROUND(Scoresheet!P23/(Scoresheet!$O23+Scoresheet!$P23+Scoresheet!$Q23+Scoresheet!$R23+Scoresheet!$S23+Scoresheet!$T23+Scoresheet!$U23+Scoresheet!$V23+Scoresheet!$W23),2))),"ERR!"))</f>
        <v>0</v>
      </c>
      <c r="M23" s="66">
        <f>(IF(OR(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2,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0),(IF((Scoresheet!$O23+Scoresheet!$P23+Scoresheet!$Q23+Scoresheet!$R23+Scoresheet!$S23+Scoresheet!$T23+Scoresheet!$U23+Scoresheet!$V23+Scoresheet!$W23)=0,0,ROUND(Scoresheet!Q23/(Scoresheet!$O23+Scoresheet!$P23+Scoresheet!$Q23+Scoresheet!$R23+Scoresheet!$S23+Scoresheet!$T23+Scoresheet!$U23+Scoresheet!$V23+Scoresheet!$W23),2))),"ERR!"))</f>
        <v>0</v>
      </c>
      <c r="N23" s="66">
        <f>(IF(OR(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2,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0),(IF((Scoresheet!$O23+Scoresheet!$P23+Scoresheet!$Q23+Scoresheet!$R23+Scoresheet!$S23+Scoresheet!$T23+Scoresheet!$U23+Scoresheet!$V23+Scoresheet!$W23)=0,0,ROUND(Scoresheet!R23/(Scoresheet!$O23+Scoresheet!$P23+Scoresheet!$Q23+Scoresheet!$R23+Scoresheet!$S23+Scoresheet!$T23+Scoresheet!$U23+Scoresheet!$V23+Scoresheet!$W23),2))),"ERR!"))</f>
        <v>0</v>
      </c>
      <c r="O23" s="66">
        <f>(IF(OR(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2,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0),(IF((Scoresheet!$O23+Scoresheet!$P23+Scoresheet!$Q23+Scoresheet!$R23+Scoresheet!$S23+Scoresheet!$T23+Scoresheet!$U23+Scoresheet!$V23+Scoresheet!$W23)=0,0,ROUND(Scoresheet!S23/(Scoresheet!$O23+Scoresheet!$P23+Scoresheet!$Q23+Scoresheet!$R23+Scoresheet!$S23+Scoresheet!$T23+Scoresheet!$U23+Scoresheet!$V23+Scoresheet!$W23),2))),"ERR!"))</f>
        <v>0</v>
      </c>
      <c r="P23" s="66">
        <f>(IF(OR(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2,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0),(IF((Scoresheet!$O23+Scoresheet!$P23+Scoresheet!$Q23+Scoresheet!$R23+Scoresheet!$S23+Scoresheet!$T23+Scoresheet!$U23+Scoresheet!$V23+Scoresheet!$W23)=0,0,ROUND(Scoresheet!T23/(Scoresheet!$O23+Scoresheet!$P23+Scoresheet!$Q23+Scoresheet!$R23+Scoresheet!$S23+Scoresheet!$T23+Scoresheet!$U23+Scoresheet!$V23+Scoresheet!$W23),2))),"ERR!"))</f>
        <v>0</v>
      </c>
      <c r="Q23" s="66">
        <f>(IF(OR(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2,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0),(IF((Scoresheet!$O23+Scoresheet!$P23+Scoresheet!$Q23+Scoresheet!$R23+Scoresheet!$S23+Scoresheet!$T23+Scoresheet!$U23+Scoresheet!$V23+Scoresheet!$W23)=0,0,ROUND(Scoresheet!U23/(Scoresheet!$O23+Scoresheet!$P23+Scoresheet!$Q23+Scoresheet!$R23+Scoresheet!$S23+Scoresheet!$T23+Scoresheet!$U23+Scoresheet!$V23+Scoresheet!$W23),2))),"ERR!"))</f>
        <v>0</v>
      </c>
      <c r="R23" s="66">
        <f>(IF(OR(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2,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0),(IF((Scoresheet!$O23+Scoresheet!$P23+Scoresheet!$Q23+Scoresheet!$R23+Scoresheet!$S23+Scoresheet!$T23+Scoresheet!$U23+Scoresheet!$V23+Scoresheet!$W23)=0,0,ROUND(Scoresheet!V23/(Scoresheet!$O23+Scoresheet!$P23+Scoresheet!$Q23+Scoresheet!$R23+Scoresheet!$S23+Scoresheet!$T23+Scoresheet!$U23+Scoresheet!$V23+Scoresheet!$W23),2))),"ERR!"))</f>
        <v>0</v>
      </c>
      <c r="S23" s="114">
        <f>(IF(OR(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2,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0),(IF((Scoresheet!$O23+Scoresheet!$P23+Scoresheet!$Q23+Scoresheet!$R23+Scoresheet!$S23+Scoresheet!$T23+Scoresheet!$U23+Scoresheet!$V23+Scoresheet!$W23)=0,0,ROUND(Scoresheet!W23/(Scoresheet!$O23+Scoresheet!$P23+Scoresheet!$Q23+Scoresheet!$R23+Scoresheet!$S23+Scoresheet!$T23+Scoresheet!$U23+Scoresheet!$V23+Scoresheet!$W23),2))),"ERR!"))</f>
        <v>0</v>
      </c>
      <c r="T23" s="66">
        <f>Scoresheet!X23</f>
        <v>0</v>
      </c>
      <c r="U23" s="66">
        <f>IF((Scoresheet!$Y23+Scoresheet!$Z23+Scoresheet!$AA23)=0,0,FLOOR(Scoresheet!Y23/(Scoresheet!$Y23+Scoresheet!$Z23+Scoresheet!$AA23),0.01))</f>
        <v>0</v>
      </c>
      <c r="V23" s="66">
        <f>IF((Scoresheet!$Y23+Scoresheet!$Z23+Scoresheet!$AA23)=0,0,FLOOR(Scoresheet!Z23/(Scoresheet!$Y23+Scoresheet!$Z23+Scoresheet!$AA23),0.01))</f>
        <v>0</v>
      </c>
      <c r="W23" s="109">
        <f>IF((Scoresheet!$Y23+Scoresheet!$Z23+Scoresheet!$AA23)=0,0,FLOOR(Scoresheet!AA23/(Scoresheet!$Y23+Scoresheet!$Z23+Scoresheet!$AA23),0.01))</f>
        <v>0</v>
      </c>
      <c r="X23" s="66">
        <f>IF((Scoresheet!$AB23+Scoresheet!$AC23+Scoresheet!$AD23)=0,0,FLOOR(Scoresheet!AB23/(Scoresheet!$AB23+Scoresheet!$AC23+Scoresheet!$AD23),0.01))</f>
        <v>0</v>
      </c>
      <c r="Y23" s="66">
        <f>IF((Scoresheet!$AB23+Scoresheet!$AC23+Scoresheet!$AD23)=0,0,FLOOR(Scoresheet!AC23/(Scoresheet!$AB23+Scoresheet!$AC23+Scoresheet!$AD23),0.01))</f>
        <v>0</v>
      </c>
      <c r="Z23" s="115">
        <f>IF((Scoresheet!$AB23+Scoresheet!$AC23+Scoresheet!$AD23)=0,0,FLOOR(Scoresheet!AD23/(Scoresheet!$AB23+Scoresheet!$AC23+Scoresheet!$AD23),0.01))</f>
        <v>0</v>
      </c>
      <c r="AA23" s="116">
        <f>IF(OR((Scoresheet!$AE23+ABS(Scoresheet!$AF23-Scoresheet!$AE23)+ABS(Scoresheet!$AG23-Scoresheet!$AF23)+ABS(Scoresheet!$AH23-Scoresheet!$AG23)+ABS(Scoresheet!$AI23-Scoresheet!$AH23)+Scoresheet!$AI23)=2,(Scoresheet!$AE23+ABS(Scoresheet!$AF23-Scoresheet!$AE23)+ABS(Scoresheet!$AG23-Scoresheet!$AF23)+ABS(Scoresheet!$AH23-Scoresheet!$AG23)+ABS(Scoresheet!$AI23-Scoresheet!$AH23)+Scoresheet!$AI23)=0),(IF((Scoresheet!$AE23+Scoresheet!$AF23+Scoresheet!$AG23+Scoresheet!$AH23+Scoresheet!$AI23)=0,0,ROUND(Scoresheet!AE23/(Scoresheet!$AE23+Scoresheet!$AF23+Scoresheet!$AG23+Scoresheet!$AH23+Scoresheet!$AI23),2))),"ERR!")</f>
        <v>0</v>
      </c>
      <c r="AB23" s="115">
        <f>IF(OR((Scoresheet!$AE23+ABS(Scoresheet!$AF23-Scoresheet!$AE23)+ABS(Scoresheet!$AG23-Scoresheet!$AF23)+ABS(Scoresheet!$AH23-Scoresheet!$AG23)+ABS(Scoresheet!$AI23-Scoresheet!$AH23)+Scoresheet!$AI23)=2,(Scoresheet!$AE23+ABS(Scoresheet!$AF23-Scoresheet!$AE23)+ABS(Scoresheet!$AG23-Scoresheet!$AF23)+ABS(Scoresheet!$AH23-Scoresheet!$AG23)+ABS(Scoresheet!$AI23-Scoresheet!$AH23)+Scoresheet!$AI23)=0),(IF((Scoresheet!$AE23+Scoresheet!$AF23+Scoresheet!$AG23+Scoresheet!$AH23+Scoresheet!$AI23)=0,0,ROUND(Scoresheet!AF23/(Scoresheet!$AE23+Scoresheet!$AF23+Scoresheet!$AG23+Scoresheet!$AH23+Scoresheet!$AI23),2))),"ERR!")</f>
        <v>0</v>
      </c>
      <c r="AC23" s="115">
        <f>IF(OR((Scoresheet!$AE23+ABS(Scoresheet!$AF23-Scoresheet!$AE23)+ABS(Scoresheet!$AG23-Scoresheet!$AF23)+ABS(Scoresheet!$AH23-Scoresheet!$AG23)+ABS(Scoresheet!$AI23-Scoresheet!$AH23)+Scoresheet!$AI23)=2,(Scoresheet!$AE23+ABS(Scoresheet!$AF23-Scoresheet!$AE23)+ABS(Scoresheet!$AG23-Scoresheet!$AF23)+ABS(Scoresheet!$AH23-Scoresheet!$AG23)+ABS(Scoresheet!$AI23-Scoresheet!$AH23)+Scoresheet!$AI23)=0),(IF((Scoresheet!$AE23+Scoresheet!$AF23+Scoresheet!$AG23+Scoresheet!$AH23+Scoresheet!$AI23)=0,0,ROUND(Scoresheet!AG23/(Scoresheet!$AE23+Scoresheet!$AF23+Scoresheet!$AG23+Scoresheet!$AH23+Scoresheet!$AI23),2))),"ERR!")</f>
        <v>0</v>
      </c>
      <c r="AD23" s="115">
        <f>IF(OR((Scoresheet!$AE23+ABS(Scoresheet!$AF23-Scoresheet!$AE23)+ABS(Scoresheet!$AG23-Scoresheet!$AF23)+ABS(Scoresheet!$AH23-Scoresheet!$AG23)+ABS(Scoresheet!$AI23-Scoresheet!$AH23)+Scoresheet!$AI23)=2,(Scoresheet!$AE23+ABS(Scoresheet!$AF23-Scoresheet!$AE23)+ABS(Scoresheet!$AG23-Scoresheet!$AF23)+ABS(Scoresheet!$AH23-Scoresheet!$AG23)+ABS(Scoresheet!$AI23-Scoresheet!$AH23)+Scoresheet!$AI23)=0),(IF((Scoresheet!$AE23+Scoresheet!$AF23+Scoresheet!$AG23+Scoresheet!$AH23+Scoresheet!$AI23)=0,0,ROUND(Scoresheet!AH23/(Scoresheet!$AE23+Scoresheet!$AF23+Scoresheet!$AG23+Scoresheet!$AH23+Scoresheet!$AI23),2))),"ERR!")</f>
        <v>0</v>
      </c>
      <c r="AE23" s="114">
        <f>IF(OR((Scoresheet!$AE23+ABS(Scoresheet!$AF23-Scoresheet!$AE23)+ABS(Scoresheet!$AG23-Scoresheet!$AF23)+ABS(Scoresheet!$AH23-Scoresheet!$AG23)+ABS(Scoresheet!$AI23-Scoresheet!$AH23)+Scoresheet!$AI23)=2,(Scoresheet!$AE23+ABS(Scoresheet!$AF23-Scoresheet!$AE23)+ABS(Scoresheet!$AG23-Scoresheet!$AF23)+ABS(Scoresheet!$AH23-Scoresheet!$AG23)+ABS(Scoresheet!$AI23-Scoresheet!$AH23)+Scoresheet!$AI23)=0),(IF((Scoresheet!$AE23+Scoresheet!$AF23+Scoresheet!$AG23+Scoresheet!$AH23+Scoresheet!$AI23)=0,0,ROUND(Scoresheet!AI23/(Scoresheet!$AE23+Scoresheet!$AF23+Scoresheet!$AG23+Scoresheet!$AH23+Scoresheet!$AI23),2))),"ERR!")</f>
        <v>0</v>
      </c>
      <c r="AF23" s="66">
        <f>IF((Scoresheet!$AJ23+Scoresheet!$AK23+Scoresheet!$AL23)=0,0,FLOOR(Scoresheet!AJ23/(Scoresheet!$AJ23+Scoresheet!$AK23+Scoresheet!$AL23),0.01))</f>
        <v>0</v>
      </c>
      <c r="AG23" s="66">
        <f>IF((Scoresheet!$AJ23+Scoresheet!$AK23+Scoresheet!$AL23)=0,0,FLOOR(Scoresheet!AK23/(Scoresheet!$AJ23+Scoresheet!$AK23+Scoresheet!$AL23),0.01))</f>
        <v>0</v>
      </c>
      <c r="AH23" s="109">
        <f>IF((Scoresheet!$AJ23+Scoresheet!$AK23+Scoresheet!$AL23)=0,0,FLOOR(Scoresheet!AL23/(Scoresheet!$AJ23+Scoresheet!$AK23+Scoresheet!$AL23),0.01))</f>
        <v>0</v>
      </c>
      <c r="AJ23" s="95"/>
      <c r="AK23" s="95"/>
      <c r="AL23" s="95"/>
      <c r="AM23" s="95"/>
      <c r="AN23" s="95"/>
      <c r="AQ23" s="66">
        <f t="shared" si="0"/>
        <v>0</v>
      </c>
      <c r="AR23" s="66">
        <f t="shared" si="12"/>
        <v>0</v>
      </c>
      <c r="AS23" s="66">
        <f t="shared" si="13"/>
        <v>0</v>
      </c>
      <c r="AT23" s="66">
        <f t="shared" si="14"/>
        <v>0</v>
      </c>
      <c r="AU23" s="66">
        <f t="shared" si="15"/>
        <v>0</v>
      </c>
      <c r="AV23" s="66">
        <f t="shared" si="16"/>
        <v>0</v>
      </c>
      <c r="AW23" s="66">
        <f t="shared" si="17"/>
        <v>0</v>
      </c>
      <c r="AX23" s="66">
        <f t="shared" si="18"/>
        <v>0</v>
      </c>
      <c r="AY23" s="66">
        <f t="shared" si="19"/>
        <v>0</v>
      </c>
      <c r="AZ23" s="66">
        <f t="shared" si="20"/>
        <v>0</v>
      </c>
      <c r="BA23" s="66">
        <f t="shared" si="21"/>
        <v>0</v>
      </c>
      <c r="BB23" s="66">
        <f t="shared" si="22"/>
        <v>0</v>
      </c>
      <c r="BC23" s="66">
        <f t="shared" si="23"/>
        <v>0</v>
      </c>
      <c r="BD23" s="66">
        <f t="shared" si="24"/>
        <v>0</v>
      </c>
      <c r="BE23" s="66">
        <f t="shared" si="25"/>
        <v>0</v>
      </c>
      <c r="BF23" s="66">
        <f t="shared" si="26"/>
        <v>0</v>
      </c>
      <c r="BG23" s="66">
        <f t="shared" si="27"/>
        <v>0</v>
      </c>
      <c r="BH23" s="66">
        <f t="shared" si="28"/>
        <v>0</v>
      </c>
      <c r="BI23" s="66">
        <f t="shared" si="29"/>
        <v>0</v>
      </c>
      <c r="BJ23" s="66">
        <f t="shared" si="30"/>
        <v>0</v>
      </c>
      <c r="BK23" s="66">
        <f t="shared" si="31"/>
        <v>0</v>
      </c>
      <c r="BL23" s="66">
        <f t="shared" si="32"/>
        <v>0</v>
      </c>
      <c r="BM23" s="66">
        <f t="shared" si="33"/>
        <v>0</v>
      </c>
      <c r="BN23" s="66">
        <f t="shared" si="34"/>
        <v>0</v>
      </c>
      <c r="BO23" s="66">
        <f t="shared" si="35"/>
        <v>0</v>
      </c>
      <c r="BP23" s="66">
        <f t="shared" si="36"/>
        <v>0</v>
      </c>
      <c r="BQ23" s="66">
        <f t="shared" si="37"/>
        <v>0</v>
      </c>
      <c r="BR23" s="66">
        <f t="shared" si="38"/>
        <v>0</v>
      </c>
      <c r="BS23" s="66">
        <f t="shared" si="39"/>
        <v>0</v>
      </c>
      <c r="BT23" s="66">
        <f t="shared" si="40"/>
        <v>0</v>
      </c>
      <c r="BU23" s="66">
        <f t="shared" si="41"/>
        <v>0</v>
      </c>
      <c r="BV23" s="66">
        <f t="shared" si="42"/>
        <v>0</v>
      </c>
      <c r="BX23" s="66">
        <f t="shared" si="43"/>
        <v>0</v>
      </c>
      <c r="BY23" s="66">
        <f t="shared" si="5"/>
        <v>0</v>
      </c>
      <c r="BZ23" s="66">
        <f t="shared" si="6"/>
        <v>0</v>
      </c>
      <c r="CA23" s="66">
        <f t="shared" si="7"/>
        <v>0</v>
      </c>
      <c r="CB23" s="66">
        <f t="shared" si="8"/>
        <v>0</v>
      </c>
      <c r="CC23" s="66">
        <f t="shared" si="9"/>
        <v>0</v>
      </c>
      <c r="CD23" s="66">
        <f t="shared" si="10"/>
        <v>0</v>
      </c>
    </row>
    <row r="24" spans="1:82">
      <c r="A24" s="96">
        <f t="shared" si="11"/>
        <v>0</v>
      </c>
      <c r="B24" s="109">
        <f>Scoresheet!B24</f>
        <v>0</v>
      </c>
      <c r="C24" s="66">
        <f>IF(Scoresheet!C24=0,0,Scoresheet!C24/(Scoresheet!C24+Scoresheet!D24))</f>
        <v>0</v>
      </c>
      <c r="D24" s="109">
        <f>IF(Scoresheet!D24=0,0,Scoresheet!D24/(Scoresheet!C24+Scoresheet!D24))</f>
        <v>0</v>
      </c>
      <c r="E24" s="66">
        <f>IF(Scoresheet!E24=0,0,Scoresheet!E24/(Scoresheet!E24+Scoresheet!F24))</f>
        <v>0</v>
      </c>
      <c r="F24" s="66">
        <f>IF(Scoresheet!G24=0,0,Scoresheet!G24/(Scoresheet!G24+Scoresheet!H24)*(IF(Result!E24=0,1,Result!E24)))</f>
        <v>0</v>
      </c>
      <c r="G24" s="66">
        <f>IF(Scoresheet!I24=0,0,Scoresheet!I24/(Scoresheet!I24+Scoresheet!J24)*(IF(Result!E24=0,1,Result!E24)))</f>
        <v>0</v>
      </c>
      <c r="H24" s="66">
        <f>IF(Scoresheet!K24=0,0,Scoresheet!K24/(Scoresheet!L24+Scoresheet!K24)*(IF(Result!E24=0,1,Result!E24)))</f>
        <v>0</v>
      </c>
      <c r="I24" s="66">
        <f>IF(Scoresheet!L24=0,0,Scoresheet!L24/(Scoresheet!K24+Scoresheet!L24)*(IF(Result!E24=0,1,Result!E24)))</f>
        <v>0</v>
      </c>
      <c r="J24" s="109">
        <f>IF(Scoresheet!M24=0,0,Scoresheet!M24/(Scoresheet!M24+Scoresheet!N24))</f>
        <v>0</v>
      </c>
      <c r="K24" s="66">
        <f>(IF(OR(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2,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0),(IF((Scoresheet!$O24+Scoresheet!$P24+Scoresheet!$Q24+Scoresheet!$R24+Scoresheet!$S24+Scoresheet!$T24+Scoresheet!$U24+Scoresheet!$V24+Scoresheet!$W24)=0,0,ROUND(Scoresheet!O24/(Scoresheet!$O24+Scoresheet!$P24+Scoresheet!$Q24+Scoresheet!$R24+Scoresheet!$S24+Scoresheet!$T24+Scoresheet!$U24+Scoresheet!$V24+Scoresheet!$W24),2))),"ERR!"))</f>
        <v>0</v>
      </c>
      <c r="L24" s="66">
        <f>(IF(OR(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2,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0),(IF((Scoresheet!$O24+Scoresheet!$P24+Scoresheet!$Q24+Scoresheet!$R24+Scoresheet!$S24+Scoresheet!$T24+Scoresheet!$U24+Scoresheet!$V24+Scoresheet!$W24)=0,0,ROUND(Scoresheet!P24/(Scoresheet!$O24+Scoresheet!$P24+Scoresheet!$Q24+Scoresheet!$R24+Scoresheet!$S24+Scoresheet!$T24+Scoresheet!$U24+Scoresheet!$V24+Scoresheet!$W24),2))),"ERR!"))</f>
        <v>0</v>
      </c>
      <c r="M24" s="66">
        <f>(IF(OR(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2,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0),(IF((Scoresheet!$O24+Scoresheet!$P24+Scoresheet!$Q24+Scoresheet!$R24+Scoresheet!$S24+Scoresheet!$T24+Scoresheet!$U24+Scoresheet!$V24+Scoresheet!$W24)=0,0,ROUND(Scoresheet!Q24/(Scoresheet!$O24+Scoresheet!$P24+Scoresheet!$Q24+Scoresheet!$R24+Scoresheet!$S24+Scoresheet!$T24+Scoresheet!$U24+Scoresheet!$V24+Scoresheet!$W24),2))),"ERR!"))</f>
        <v>0</v>
      </c>
      <c r="N24" s="66">
        <f>(IF(OR(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2,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0),(IF((Scoresheet!$O24+Scoresheet!$P24+Scoresheet!$Q24+Scoresheet!$R24+Scoresheet!$S24+Scoresheet!$T24+Scoresheet!$U24+Scoresheet!$V24+Scoresheet!$W24)=0,0,ROUND(Scoresheet!R24/(Scoresheet!$O24+Scoresheet!$P24+Scoresheet!$Q24+Scoresheet!$R24+Scoresheet!$S24+Scoresheet!$T24+Scoresheet!$U24+Scoresheet!$V24+Scoresheet!$W24),2))),"ERR!"))</f>
        <v>0</v>
      </c>
      <c r="O24" s="66">
        <f>(IF(OR(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2,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0),(IF((Scoresheet!$O24+Scoresheet!$P24+Scoresheet!$Q24+Scoresheet!$R24+Scoresheet!$S24+Scoresheet!$T24+Scoresheet!$U24+Scoresheet!$V24+Scoresheet!$W24)=0,0,ROUND(Scoresheet!S24/(Scoresheet!$O24+Scoresheet!$P24+Scoresheet!$Q24+Scoresheet!$R24+Scoresheet!$S24+Scoresheet!$T24+Scoresheet!$U24+Scoresheet!$V24+Scoresheet!$W24),2))),"ERR!"))</f>
        <v>0</v>
      </c>
      <c r="P24" s="66">
        <f>(IF(OR(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2,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0),(IF((Scoresheet!$O24+Scoresheet!$P24+Scoresheet!$Q24+Scoresheet!$R24+Scoresheet!$S24+Scoresheet!$T24+Scoresheet!$U24+Scoresheet!$V24+Scoresheet!$W24)=0,0,ROUND(Scoresheet!T24/(Scoresheet!$O24+Scoresheet!$P24+Scoresheet!$Q24+Scoresheet!$R24+Scoresheet!$S24+Scoresheet!$T24+Scoresheet!$U24+Scoresheet!$V24+Scoresheet!$W24),2))),"ERR!"))</f>
        <v>0</v>
      </c>
      <c r="Q24" s="66">
        <f>(IF(OR(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2,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0),(IF((Scoresheet!$O24+Scoresheet!$P24+Scoresheet!$Q24+Scoresheet!$R24+Scoresheet!$S24+Scoresheet!$T24+Scoresheet!$U24+Scoresheet!$V24+Scoresheet!$W24)=0,0,ROUND(Scoresheet!U24/(Scoresheet!$O24+Scoresheet!$P24+Scoresheet!$Q24+Scoresheet!$R24+Scoresheet!$S24+Scoresheet!$T24+Scoresheet!$U24+Scoresheet!$V24+Scoresheet!$W24),2))),"ERR!"))</f>
        <v>0</v>
      </c>
      <c r="R24" s="66">
        <f>(IF(OR(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2,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0),(IF((Scoresheet!$O24+Scoresheet!$P24+Scoresheet!$Q24+Scoresheet!$R24+Scoresheet!$S24+Scoresheet!$T24+Scoresheet!$U24+Scoresheet!$V24+Scoresheet!$W24)=0,0,ROUND(Scoresheet!V24/(Scoresheet!$O24+Scoresheet!$P24+Scoresheet!$Q24+Scoresheet!$R24+Scoresheet!$S24+Scoresheet!$T24+Scoresheet!$U24+Scoresheet!$V24+Scoresheet!$W24),2))),"ERR!"))</f>
        <v>0</v>
      </c>
      <c r="S24" s="114">
        <f>(IF(OR(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2,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0),(IF((Scoresheet!$O24+Scoresheet!$P24+Scoresheet!$Q24+Scoresheet!$R24+Scoresheet!$S24+Scoresheet!$T24+Scoresheet!$U24+Scoresheet!$V24+Scoresheet!$W24)=0,0,ROUND(Scoresheet!W24/(Scoresheet!$O24+Scoresheet!$P24+Scoresheet!$Q24+Scoresheet!$R24+Scoresheet!$S24+Scoresheet!$T24+Scoresheet!$U24+Scoresheet!$V24+Scoresheet!$W24),2))),"ERR!"))</f>
        <v>0</v>
      </c>
      <c r="T24" s="66">
        <f>Scoresheet!X24</f>
        <v>0</v>
      </c>
      <c r="U24" s="66">
        <f>IF((Scoresheet!$Y24+Scoresheet!$Z24+Scoresheet!$AA24)=0,0,FLOOR(Scoresheet!Y24/(Scoresheet!$Y24+Scoresheet!$Z24+Scoresheet!$AA24),0.01))</f>
        <v>0</v>
      </c>
      <c r="V24" s="66">
        <f>IF((Scoresheet!$Y24+Scoresheet!$Z24+Scoresheet!$AA24)=0,0,FLOOR(Scoresheet!Z24/(Scoresheet!$Y24+Scoresheet!$Z24+Scoresheet!$AA24),0.01))</f>
        <v>0</v>
      </c>
      <c r="W24" s="109">
        <f>IF((Scoresheet!$Y24+Scoresheet!$Z24+Scoresheet!$AA24)=0,0,FLOOR(Scoresheet!AA24/(Scoresheet!$Y24+Scoresheet!$Z24+Scoresheet!$AA24),0.01))</f>
        <v>0</v>
      </c>
      <c r="X24" s="66">
        <f>IF((Scoresheet!$AB24+Scoresheet!$AC24+Scoresheet!$AD24)=0,0,FLOOR(Scoresheet!AB24/(Scoresheet!$AB24+Scoresheet!$AC24+Scoresheet!$AD24),0.01))</f>
        <v>0</v>
      </c>
      <c r="Y24" s="66">
        <f>IF((Scoresheet!$AB24+Scoresheet!$AC24+Scoresheet!$AD24)=0,0,FLOOR(Scoresheet!AC24/(Scoresheet!$AB24+Scoresheet!$AC24+Scoresheet!$AD24),0.01))</f>
        <v>0</v>
      </c>
      <c r="Z24" s="115">
        <f>IF((Scoresheet!$AB24+Scoresheet!$AC24+Scoresheet!$AD24)=0,0,FLOOR(Scoresheet!AD24/(Scoresheet!$AB24+Scoresheet!$AC24+Scoresheet!$AD24),0.01))</f>
        <v>0</v>
      </c>
      <c r="AA24" s="116">
        <f>IF(OR((Scoresheet!$AE24+ABS(Scoresheet!$AF24-Scoresheet!$AE24)+ABS(Scoresheet!$AG24-Scoresheet!$AF24)+ABS(Scoresheet!$AH24-Scoresheet!$AG24)+ABS(Scoresheet!$AI24-Scoresheet!$AH24)+Scoresheet!$AI24)=2,(Scoresheet!$AE24+ABS(Scoresheet!$AF24-Scoresheet!$AE24)+ABS(Scoresheet!$AG24-Scoresheet!$AF24)+ABS(Scoresheet!$AH24-Scoresheet!$AG24)+ABS(Scoresheet!$AI24-Scoresheet!$AH24)+Scoresheet!$AI24)=0),(IF((Scoresheet!$AE24+Scoresheet!$AF24+Scoresheet!$AG24+Scoresheet!$AH24+Scoresheet!$AI24)=0,0,ROUND(Scoresheet!AE24/(Scoresheet!$AE24+Scoresheet!$AF24+Scoresheet!$AG24+Scoresheet!$AH24+Scoresheet!$AI24),2))),"ERR!")</f>
        <v>0</v>
      </c>
      <c r="AB24" s="115">
        <f>IF(OR((Scoresheet!$AE24+ABS(Scoresheet!$AF24-Scoresheet!$AE24)+ABS(Scoresheet!$AG24-Scoresheet!$AF24)+ABS(Scoresheet!$AH24-Scoresheet!$AG24)+ABS(Scoresheet!$AI24-Scoresheet!$AH24)+Scoresheet!$AI24)=2,(Scoresheet!$AE24+ABS(Scoresheet!$AF24-Scoresheet!$AE24)+ABS(Scoresheet!$AG24-Scoresheet!$AF24)+ABS(Scoresheet!$AH24-Scoresheet!$AG24)+ABS(Scoresheet!$AI24-Scoresheet!$AH24)+Scoresheet!$AI24)=0),(IF((Scoresheet!$AE24+Scoresheet!$AF24+Scoresheet!$AG24+Scoresheet!$AH24+Scoresheet!$AI24)=0,0,ROUND(Scoresheet!AF24/(Scoresheet!$AE24+Scoresheet!$AF24+Scoresheet!$AG24+Scoresheet!$AH24+Scoresheet!$AI24),2))),"ERR!")</f>
        <v>0</v>
      </c>
      <c r="AC24" s="115">
        <f>IF(OR((Scoresheet!$AE24+ABS(Scoresheet!$AF24-Scoresheet!$AE24)+ABS(Scoresheet!$AG24-Scoresheet!$AF24)+ABS(Scoresheet!$AH24-Scoresheet!$AG24)+ABS(Scoresheet!$AI24-Scoresheet!$AH24)+Scoresheet!$AI24)=2,(Scoresheet!$AE24+ABS(Scoresheet!$AF24-Scoresheet!$AE24)+ABS(Scoresheet!$AG24-Scoresheet!$AF24)+ABS(Scoresheet!$AH24-Scoresheet!$AG24)+ABS(Scoresheet!$AI24-Scoresheet!$AH24)+Scoresheet!$AI24)=0),(IF((Scoresheet!$AE24+Scoresheet!$AF24+Scoresheet!$AG24+Scoresheet!$AH24+Scoresheet!$AI24)=0,0,ROUND(Scoresheet!AG24/(Scoresheet!$AE24+Scoresheet!$AF24+Scoresheet!$AG24+Scoresheet!$AH24+Scoresheet!$AI24),2))),"ERR!")</f>
        <v>0</v>
      </c>
      <c r="AD24" s="115">
        <f>IF(OR((Scoresheet!$AE24+ABS(Scoresheet!$AF24-Scoresheet!$AE24)+ABS(Scoresheet!$AG24-Scoresheet!$AF24)+ABS(Scoresheet!$AH24-Scoresheet!$AG24)+ABS(Scoresheet!$AI24-Scoresheet!$AH24)+Scoresheet!$AI24)=2,(Scoresheet!$AE24+ABS(Scoresheet!$AF24-Scoresheet!$AE24)+ABS(Scoresheet!$AG24-Scoresheet!$AF24)+ABS(Scoresheet!$AH24-Scoresheet!$AG24)+ABS(Scoresheet!$AI24-Scoresheet!$AH24)+Scoresheet!$AI24)=0),(IF((Scoresheet!$AE24+Scoresheet!$AF24+Scoresheet!$AG24+Scoresheet!$AH24+Scoresheet!$AI24)=0,0,ROUND(Scoresheet!AH24/(Scoresheet!$AE24+Scoresheet!$AF24+Scoresheet!$AG24+Scoresheet!$AH24+Scoresheet!$AI24),2))),"ERR!")</f>
        <v>0</v>
      </c>
      <c r="AE24" s="114">
        <f>IF(OR((Scoresheet!$AE24+ABS(Scoresheet!$AF24-Scoresheet!$AE24)+ABS(Scoresheet!$AG24-Scoresheet!$AF24)+ABS(Scoresheet!$AH24-Scoresheet!$AG24)+ABS(Scoresheet!$AI24-Scoresheet!$AH24)+Scoresheet!$AI24)=2,(Scoresheet!$AE24+ABS(Scoresheet!$AF24-Scoresheet!$AE24)+ABS(Scoresheet!$AG24-Scoresheet!$AF24)+ABS(Scoresheet!$AH24-Scoresheet!$AG24)+ABS(Scoresheet!$AI24-Scoresheet!$AH24)+Scoresheet!$AI24)=0),(IF((Scoresheet!$AE24+Scoresheet!$AF24+Scoresheet!$AG24+Scoresheet!$AH24+Scoresheet!$AI24)=0,0,ROUND(Scoresheet!AI24/(Scoresheet!$AE24+Scoresheet!$AF24+Scoresheet!$AG24+Scoresheet!$AH24+Scoresheet!$AI24),2))),"ERR!")</f>
        <v>0</v>
      </c>
      <c r="AF24" s="66">
        <f>IF((Scoresheet!$AJ24+Scoresheet!$AK24+Scoresheet!$AL24)=0,0,FLOOR(Scoresheet!AJ24/(Scoresheet!$AJ24+Scoresheet!$AK24+Scoresheet!$AL24),0.01))</f>
        <v>0</v>
      </c>
      <c r="AG24" s="66">
        <f>IF((Scoresheet!$AJ24+Scoresheet!$AK24+Scoresheet!$AL24)=0,0,FLOOR(Scoresheet!AK24/(Scoresheet!$AJ24+Scoresheet!$AK24+Scoresheet!$AL24),0.01))</f>
        <v>0</v>
      </c>
      <c r="AH24" s="109">
        <f>IF((Scoresheet!$AJ24+Scoresheet!$AK24+Scoresheet!$AL24)=0,0,FLOOR(Scoresheet!AL24/(Scoresheet!$AJ24+Scoresheet!$AK24+Scoresheet!$AL24),0.01))</f>
        <v>0</v>
      </c>
      <c r="AJ24" s="95"/>
      <c r="AK24" s="95"/>
      <c r="AL24" s="95"/>
      <c r="AM24" s="95"/>
      <c r="AN24" s="95"/>
      <c r="AQ24" s="66">
        <f t="shared" si="0"/>
        <v>0</v>
      </c>
      <c r="AR24" s="66">
        <f t="shared" si="12"/>
        <v>0</v>
      </c>
      <c r="AS24" s="66">
        <f t="shared" si="13"/>
        <v>0</v>
      </c>
      <c r="AT24" s="66">
        <f t="shared" si="14"/>
        <v>0</v>
      </c>
      <c r="AU24" s="66">
        <f t="shared" si="15"/>
        <v>0</v>
      </c>
      <c r="AV24" s="66">
        <f t="shared" si="16"/>
        <v>0</v>
      </c>
      <c r="AW24" s="66">
        <f t="shared" si="17"/>
        <v>0</v>
      </c>
      <c r="AX24" s="66">
        <f t="shared" si="18"/>
        <v>0</v>
      </c>
      <c r="AY24" s="66">
        <f t="shared" si="19"/>
        <v>0</v>
      </c>
      <c r="AZ24" s="66">
        <f t="shared" si="20"/>
        <v>0</v>
      </c>
      <c r="BA24" s="66">
        <f t="shared" si="21"/>
        <v>0</v>
      </c>
      <c r="BB24" s="66">
        <f t="shared" si="22"/>
        <v>0</v>
      </c>
      <c r="BC24" s="66">
        <f t="shared" si="23"/>
        <v>0</v>
      </c>
      <c r="BD24" s="66">
        <f t="shared" si="24"/>
        <v>0</v>
      </c>
      <c r="BE24" s="66">
        <f t="shared" si="25"/>
        <v>0</v>
      </c>
      <c r="BF24" s="66">
        <f t="shared" si="26"/>
        <v>0</v>
      </c>
      <c r="BG24" s="66">
        <f t="shared" si="27"/>
        <v>0</v>
      </c>
      <c r="BH24" s="66">
        <f t="shared" si="28"/>
        <v>0</v>
      </c>
      <c r="BI24" s="66">
        <f t="shared" si="29"/>
        <v>0</v>
      </c>
      <c r="BJ24" s="66">
        <f t="shared" si="30"/>
        <v>0</v>
      </c>
      <c r="BK24" s="66">
        <f t="shared" si="31"/>
        <v>0</v>
      </c>
      <c r="BL24" s="66">
        <f t="shared" si="32"/>
        <v>0</v>
      </c>
      <c r="BM24" s="66">
        <f t="shared" si="33"/>
        <v>0</v>
      </c>
      <c r="BN24" s="66">
        <f t="shared" si="34"/>
        <v>0</v>
      </c>
      <c r="BO24" s="66">
        <f t="shared" si="35"/>
        <v>0</v>
      </c>
      <c r="BP24" s="66">
        <f t="shared" si="36"/>
        <v>0</v>
      </c>
      <c r="BQ24" s="66">
        <f t="shared" si="37"/>
        <v>0</v>
      </c>
      <c r="BR24" s="66">
        <f t="shared" si="38"/>
        <v>0</v>
      </c>
      <c r="BS24" s="66">
        <f t="shared" si="39"/>
        <v>0</v>
      </c>
      <c r="BT24" s="66">
        <f t="shared" si="40"/>
        <v>0</v>
      </c>
      <c r="BU24" s="66">
        <f t="shared" si="41"/>
        <v>0</v>
      </c>
      <c r="BV24" s="66">
        <f t="shared" si="42"/>
        <v>0</v>
      </c>
      <c r="BX24" s="66">
        <f t="shared" si="43"/>
        <v>0</v>
      </c>
      <c r="BY24" s="66">
        <f t="shared" si="5"/>
        <v>0</v>
      </c>
      <c r="BZ24" s="66">
        <f t="shared" si="6"/>
        <v>0</v>
      </c>
      <c r="CA24" s="66">
        <f t="shared" si="7"/>
        <v>0</v>
      </c>
      <c r="CB24" s="66">
        <f t="shared" si="8"/>
        <v>0</v>
      </c>
      <c r="CC24" s="66">
        <f t="shared" si="9"/>
        <v>0</v>
      </c>
      <c r="CD24" s="66">
        <f t="shared" si="10"/>
        <v>0</v>
      </c>
    </row>
    <row r="25" spans="1:82">
      <c r="A25" s="96">
        <f t="shared" si="11"/>
        <v>0</v>
      </c>
      <c r="B25" s="109">
        <f>Scoresheet!B25</f>
        <v>0</v>
      </c>
      <c r="C25" s="66">
        <f>IF(Scoresheet!C25=0,0,Scoresheet!C25/(Scoresheet!C25+Scoresheet!D25))</f>
        <v>0</v>
      </c>
      <c r="D25" s="109">
        <f>IF(Scoresheet!D25=0,0,Scoresheet!D25/(Scoresheet!C25+Scoresheet!D25))</f>
        <v>0</v>
      </c>
      <c r="E25" s="66">
        <f>IF(Scoresheet!E25=0,0,Scoresheet!E25/(Scoresheet!E25+Scoresheet!F25))</f>
        <v>0</v>
      </c>
      <c r="F25" s="66">
        <f>IF(Scoresheet!G25=0,0,Scoresheet!G25/(Scoresheet!G25+Scoresheet!H25)*(IF(Result!E25=0,1,Result!E25)))</f>
        <v>0</v>
      </c>
      <c r="G25" s="66">
        <f>IF(Scoresheet!I25=0,0,Scoresheet!I25/(Scoresheet!I25+Scoresheet!J25)*(IF(Result!E25=0,1,Result!E25)))</f>
        <v>0</v>
      </c>
      <c r="H25" s="66">
        <f>IF(Scoresheet!K25=0,0,Scoresheet!K25/(Scoresheet!L25+Scoresheet!K25)*(IF(Result!E25=0,1,Result!E25)))</f>
        <v>0</v>
      </c>
      <c r="I25" s="66">
        <f>IF(Scoresheet!L25=0,0,Scoresheet!L25/(Scoresheet!K25+Scoresheet!L25)*(IF(Result!E25=0,1,Result!E25)))</f>
        <v>0</v>
      </c>
      <c r="J25" s="109">
        <f>IF(Scoresheet!M25=0,0,Scoresheet!M25/(Scoresheet!M25+Scoresheet!N25))</f>
        <v>0</v>
      </c>
      <c r="K25" s="66">
        <f>(IF(OR(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2,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0),(IF((Scoresheet!$O25+Scoresheet!$P25+Scoresheet!$Q25+Scoresheet!$R25+Scoresheet!$S25+Scoresheet!$T25+Scoresheet!$U25+Scoresheet!$V25+Scoresheet!$W25)=0,0,ROUND(Scoresheet!O25/(Scoresheet!$O25+Scoresheet!$P25+Scoresheet!$Q25+Scoresheet!$R25+Scoresheet!$S25+Scoresheet!$T25+Scoresheet!$U25+Scoresheet!$V25+Scoresheet!$W25),2))),"ERR!"))</f>
        <v>0</v>
      </c>
      <c r="L25" s="66">
        <f>(IF(OR(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2,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0),(IF((Scoresheet!$O25+Scoresheet!$P25+Scoresheet!$Q25+Scoresheet!$R25+Scoresheet!$S25+Scoresheet!$T25+Scoresheet!$U25+Scoresheet!$V25+Scoresheet!$W25)=0,0,ROUND(Scoresheet!P25/(Scoresheet!$O25+Scoresheet!$P25+Scoresheet!$Q25+Scoresheet!$R25+Scoresheet!$S25+Scoresheet!$T25+Scoresheet!$U25+Scoresheet!$V25+Scoresheet!$W25),2))),"ERR!"))</f>
        <v>0</v>
      </c>
      <c r="M25" s="66">
        <f>(IF(OR(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2,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0),(IF((Scoresheet!$O25+Scoresheet!$P25+Scoresheet!$Q25+Scoresheet!$R25+Scoresheet!$S25+Scoresheet!$T25+Scoresheet!$U25+Scoresheet!$V25+Scoresheet!$W25)=0,0,ROUND(Scoresheet!Q25/(Scoresheet!$O25+Scoresheet!$P25+Scoresheet!$Q25+Scoresheet!$R25+Scoresheet!$S25+Scoresheet!$T25+Scoresheet!$U25+Scoresheet!$V25+Scoresheet!$W25),2))),"ERR!"))</f>
        <v>0</v>
      </c>
      <c r="N25" s="66">
        <f>(IF(OR(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2,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0),(IF((Scoresheet!$O25+Scoresheet!$P25+Scoresheet!$Q25+Scoresheet!$R25+Scoresheet!$S25+Scoresheet!$T25+Scoresheet!$U25+Scoresheet!$V25+Scoresheet!$W25)=0,0,ROUND(Scoresheet!R25/(Scoresheet!$O25+Scoresheet!$P25+Scoresheet!$Q25+Scoresheet!$R25+Scoresheet!$S25+Scoresheet!$T25+Scoresheet!$U25+Scoresheet!$V25+Scoresheet!$W25),2))),"ERR!"))</f>
        <v>0</v>
      </c>
      <c r="O25" s="66">
        <f>(IF(OR(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2,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0),(IF((Scoresheet!$O25+Scoresheet!$P25+Scoresheet!$Q25+Scoresheet!$R25+Scoresheet!$S25+Scoresheet!$T25+Scoresheet!$U25+Scoresheet!$V25+Scoresheet!$W25)=0,0,ROUND(Scoresheet!S25/(Scoresheet!$O25+Scoresheet!$P25+Scoresheet!$Q25+Scoresheet!$R25+Scoresheet!$S25+Scoresheet!$T25+Scoresheet!$U25+Scoresheet!$V25+Scoresheet!$W25),2))),"ERR!"))</f>
        <v>0</v>
      </c>
      <c r="P25" s="66">
        <f>(IF(OR(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2,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0),(IF((Scoresheet!$O25+Scoresheet!$P25+Scoresheet!$Q25+Scoresheet!$R25+Scoresheet!$S25+Scoresheet!$T25+Scoresheet!$U25+Scoresheet!$V25+Scoresheet!$W25)=0,0,ROUND(Scoresheet!T25/(Scoresheet!$O25+Scoresheet!$P25+Scoresheet!$Q25+Scoresheet!$R25+Scoresheet!$S25+Scoresheet!$T25+Scoresheet!$U25+Scoresheet!$V25+Scoresheet!$W25),2))),"ERR!"))</f>
        <v>0</v>
      </c>
      <c r="Q25" s="66">
        <f>(IF(OR(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2,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0),(IF((Scoresheet!$O25+Scoresheet!$P25+Scoresheet!$Q25+Scoresheet!$R25+Scoresheet!$S25+Scoresheet!$T25+Scoresheet!$U25+Scoresheet!$V25+Scoresheet!$W25)=0,0,ROUND(Scoresheet!U25/(Scoresheet!$O25+Scoresheet!$P25+Scoresheet!$Q25+Scoresheet!$R25+Scoresheet!$S25+Scoresheet!$T25+Scoresheet!$U25+Scoresheet!$V25+Scoresheet!$W25),2))),"ERR!"))</f>
        <v>0</v>
      </c>
      <c r="R25" s="66">
        <f>(IF(OR(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2,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0),(IF((Scoresheet!$O25+Scoresheet!$P25+Scoresheet!$Q25+Scoresheet!$R25+Scoresheet!$S25+Scoresheet!$T25+Scoresheet!$U25+Scoresheet!$V25+Scoresheet!$W25)=0,0,ROUND(Scoresheet!V25/(Scoresheet!$O25+Scoresheet!$P25+Scoresheet!$Q25+Scoresheet!$R25+Scoresheet!$S25+Scoresheet!$T25+Scoresheet!$U25+Scoresheet!$V25+Scoresheet!$W25),2))),"ERR!"))</f>
        <v>0</v>
      </c>
      <c r="S25" s="114">
        <f>(IF(OR(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2,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0),(IF((Scoresheet!$O25+Scoresheet!$P25+Scoresheet!$Q25+Scoresheet!$R25+Scoresheet!$S25+Scoresheet!$T25+Scoresheet!$U25+Scoresheet!$V25+Scoresheet!$W25)=0,0,ROUND(Scoresheet!W25/(Scoresheet!$O25+Scoresheet!$P25+Scoresheet!$Q25+Scoresheet!$R25+Scoresheet!$S25+Scoresheet!$T25+Scoresheet!$U25+Scoresheet!$V25+Scoresheet!$W25),2))),"ERR!"))</f>
        <v>0</v>
      </c>
      <c r="T25" s="66">
        <f>Scoresheet!X25</f>
        <v>0</v>
      </c>
      <c r="U25" s="66">
        <f>IF((Scoresheet!$Y25+Scoresheet!$Z25+Scoresheet!$AA25)=0,0,FLOOR(Scoresheet!Y25/(Scoresheet!$Y25+Scoresheet!$Z25+Scoresheet!$AA25),0.01))</f>
        <v>0</v>
      </c>
      <c r="V25" s="66">
        <f>IF((Scoresheet!$Y25+Scoresheet!$Z25+Scoresheet!$AA25)=0,0,FLOOR(Scoresheet!Z25/(Scoresheet!$Y25+Scoresheet!$Z25+Scoresheet!$AA25),0.01))</f>
        <v>0</v>
      </c>
      <c r="W25" s="109">
        <f>IF((Scoresheet!$Y25+Scoresheet!$Z25+Scoresheet!$AA25)=0,0,FLOOR(Scoresheet!AA25/(Scoresheet!$Y25+Scoresheet!$Z25+Scoresheet!$AA25),0.01))</f>
        <v>0</v>
      </c>
      <c r="X25" s="66">
        <f>IF((Scoresheet!$AB25+Scoresheet!$AC25+Scoresheet!$AD25)=0,0,FLOOR(Scoresheet!AB25/(Scoresheet!$AB25+Scoresheet!$AC25+Scoresheet!$AD25),0.01))</f>
        <v>0</v>
      </c>
      <c r="Y25" s="66">
        <f>IF((Scoresheet!$AB25+Scoresheet!$AC25+Scoresheet!$AD25)=0,0,FLOOR(Scoresheet!AC25/(Scoresheet!$AB25+Scoresheet!$AC25+Scoresheet!$AD25),0.01))</f>
        <v>0</v>
      </c>
      <c r="Z25" s="115">
        <f>IF((Scoresheet!$AB25+Scoresheet!$AC25+Scoresheet!$AD25)=0,0,FLOOR(Scoresheet!AD25/(Scoresheet!$AB25+Scoresheet!$AC25+Scoresheet!$AD25),0.01))</f>
        <v>0</v>
      </c>
      <c r="AA25" s="116">
        <f>IF(OR((Scoresheet!$AE25+ABS(Scoresheet!$AF25-Scoresheet!$AE25)+ABS(Scoresheet!$AG25-Scoresheet!$AF25)+ABS(Scoresheet!$AH25-Scoresheet!$AG25)+ABS(Scoresheet!$AI25-Scoresheet!$AH25)+Scoresheet!$AI25)=2,(Scoresheet!$AE25+ABS(Scoresheet!$AF25-Scoresheet!$AE25)+ABS(Scoresheet!$AG25-Scoresheet!$AF25)+ABS(Scoresheet!$AH25-Scoresheet!$AG25)+ABS(Scoresheet!$AI25-Scoresheet!$AH25)+Scoresheet!$AI25)=0),(IF((Scoresheet!$AE25+Scoresheet!$AF25+Scoresheet!$AG25+Scoresheet!$AH25+Scoresheet!$AI25)=0,0,ROUND(Scoresheet!AE25/(Scoresheet!$AE25+Scoresheet!$AF25+Scoresheet!$AG25+Scoresheet!$AH25+Scoresheet!$AI25),2))),"ERR!")</f>
        <v>0</v>
      </c>
      <c r="AB25" s="115">
        <f>IF(OR((Scoresheet!$AE25+ABS(Scoresheet!$AF25-Scoresheet!$AE25)+ABS(Scoresheet!$AG25-Scoresheet!$AF25)+ABS(Scoresheet!$AH25-Scoresheet!$AG25)+ABS(Scoresheet!$AI25-Scoresheet!$AH25)+Scoresheet!$AI25)=2,(Scoresheet!$AE25+ABS(Scoresheet!$AF25-Scoresheet!$AE25)+ABS(Scoresheet!$AG25-Scoresheet!$AF25)+ABS(Scoresheet!$AH25-Scoresheet!$AG25)+ABS(Scoresheet!$AI25-Scoresheet!$AH25)+Scoresheet!$AI25)=0),(IF((Scoresheet!$AE25+Scoresheet!$AF25+Scoresheet!$AG25+Scoresheet!$AH25+Scoresheet!$AI25)=0,0,ROUND(Scoresheet!AF25/(Scoresheet!$AE25+Scoresheet!$AF25+Scoresheet!$AG25+Scoresheet!$AH25+Scoresheet!$AI25),2))),"ERR!")</f>
        <v>0</v>
      </c>
      <c r="AC25" s="115">
        <f>IF(OR((Scoresheet!$AE25+ABS(Scoresheet!$AF25-Scoresheet!$AE25)+ABS(Scoresheet!$AG25-Scoresheet!$AF25)+ABS(Scoresheet!$AH25-Scoresheet!$AG25)+ABS(Scoresheet!$AI25-Scoresheet!$AH25)+Scoresheet!$AI25)=2,(Scoresheet!$AE25+ABS(Scoresheet!$AF25-Scoresheet!$AE25)+ABS(Scoresheet!$AG25-Scoresheet!$AF25)+ABS(Scoresheet!$AH25-Scoresheet!$AG25)+ABS(Scoresheet!$AI25-Scoresheet!$AH25)+Scoresheet!$AI25)=0),(IF((Scoresheet!$AE25+Scoresheet!$AF25+Scoresheet!$AG25+Scoresheet!$AH25+Scoresheet!$AI25)=0,0,ROUND(Scoresheet!AG25/(Scoresheet!$AE25+Scoresheet!$AF25+Scoresheet!$AG25+Scoresheet!$AH25+Scoresheet!$AI25),2))),"ERR!")</f>
        <v>0</v>
      </c>
      <c r="AD25" s="115">
        <f>IF(OR((Scoresheet!$AE25+ABS(Scoresheet!$AF25-Scoresheet!$AE25)+ABS(Scoresheet!$AG25-Scoresheet!$AF25)+ABS(Scoresheet!$AH25-Scoresheet!$AG25)+ABS(Scoresheet!$AI25-Scoresheet!$AH25)+Scoresheet!$AI25)=2,(Scoresheet!$AE25+ABS(Scoresheet!$AF25-Scoresheet!$AE25)+ABS(Scoresheet!$AG25-Scoresheet!$AF25)+ABS(Scoresheet!$AH25-Scoresheet!$AG25)+ABS(Scoresheet!$AI25-Scoresheet!$AH25)+Scoresheet!$AI25)=0),(IF((Scoresheet!$AE25+Scoresheet!$AF25+Scoresheet!$AG25+Scoresheet!$AH25+Scoresheet!$AI25)=0,0,ROUND(Scoresheet!AH25/(Scoresheet!$AE25+Scoresheet!$AF25+Scoresheet!$AG25+Scoresheet!$AH25+Scoresheet!$AI25),2))),"ERR!")</f>
        <v>0</v>
      </c>
      <c r="AE25" s="114">
        <f>IF(OR((Scoresheet!$AE25+ABS(Scoresheet!$AF25-Scoresheet!$AE25)+ABS(Scoresheet!$AG25-Scoresheet!$AF25)+ABS(Scoresheet!$AH25-Scoresheet!$AG25)+ABS(Scoresheet!$AI25-Scoresheet!$AH25)+Scoresheet!$AI25)=2,(Scoresheet!$AE25+ABS(Scoresheet!$AF25-Scoresheet!$AE25)+ABS(Scoresheet!$AG25-Scoresheet!$AF25)+ABS(Scoresheet!$AH25-Scoresheet!$AG25)+ABS(Scoresheet!$AI25-Scoresheet!$AH25)+Scoresheet!$AI25)=0),(IF((Scoresheet!$AE25+Scoresheet!$AF25+Scoresheet!$AG25+Scoresheet!$AH25+Scoresheet!$AI25)=0,0,ROUND(Scoresheet!AI25/(Scoresheet!$AE25+Scoresheet!$AF25+Scoresheet!$AG25+Scoresheet!$AH25+Scoresheet!$AI25),2))),"ERR!")</f>
        <v>0</v>
      </c>
      <c r="AF25" s="66">
        <f>IF((Scoresheet!$AJ25+Scoresheet!$AK25+Scoresheet!$AL25)=0,0,FLOOR(Scoresheet!AJ25/(Scoresheet!$AJ25+Scoresheet!$AK25+Scoresheet!$AL25),0.01))</f>
        <v>0</v>
      </c>
      <c r="AG25" s="66">
        <f>IF((Scoresheet!$AJ25+Scoresheet!$AK25+Scoresheet!$AL25)=0,0,FLOOR(Scoresheet!AK25/(Scoresheet!$AJ25+Scoresheet!$AK25+Scoresheet!$AL25),0.01))</f>
        <v>0</v>
      </c>
      <c r="AH25" s="109">
        <f>IF((Scoresheet!$AJ25+Scoresheet!$AK25+Scoresheet!$AL25)=0,0,FLOOR(Scoresheet!AL25/(Scoresheet!$AJ25+Scoresheet!$AK25+Scoresheet!$AL25),0.01))</f>
        <v>0</v>
      </c>
      <c r="AJ25" s="95"/>
      <c r="AK25" s="95"/>
      <c r="AL25" s="95"/>
      <c r="AM25" s="95"/>
      <c r="AN25" s="95"/>
      <c r="AQ25" s="66">
        <f t="shared" si="0"/>
        <v>0</v>
      </c>
      <c r="AR25" s="66">
        <f t="shared" si="12"/>
        <v>0</v>
      </c>
      <c r="AS25" s="66">
        <f t="shared" si="13"/>
        <v>0</v>
      </c>
      <c r="AT25" s="66">
        <f t="shared" si="14"/>
        <v>0</v>
      </c>
      <c r="AU25" s="66">
        <f t="shared" si="15"/>
        <v>0</v>
      </c>
      <c r="AV25" s="66">
        <f t="shared" si="16"/>
        <v>0</v>
      </c>
      <c r="AW25" s="66">
        <f t="shared" si="17"/>
        <v>0</v>
      </c>
      <c r="AX25" s="66">
        <f t="shared" si="18"/>
        <v>0</v>
      </c>
      <c r="AY25" s="66">
        <f t="shared" si="19"/>
        <v>0</v>
      </c>
      <c r="AZ25" s="66">
        <f t="shared" si="20"/>
        <v>0</v>
      </c>
      <c r="BA25" s="66">
        <f t="shared" si="21"/>
        <v>0</v>
      </c>
      <c r="BB25" s="66">
        <f t="shared" si="22"/>
        <v>0</v>
      </c>
      <c r="BC25" s="66">
        <f t="shared" si="23"/>
        <v>0</v>
      </c>
      <c r="BD25" s="66">
        <f t="shared" si="24"/>
        <v>0</v>
      </c>
      <c r="BE25" s="66">
        <f t="shared" si="25"/>
        <v>0</v>
      </c>
      <c r="BF25" s="66">
        <f t="shared" si="26"/>
        <v>0</v>
      </c>
      <c r="BG25" s="66">
        <f t="shared" si="27"/>
        <v>0</v>
      </c>
      <c r="BH25" s="66">
        <f t="shared" si="28"/>
        <v>0</v>
      </c>
      <c r="BI25" s="66">
        <f t="shared" si="29"/>
        <v>0</v>
      </c>
      <c r="BJ25" s="66">
        <f t="shared" si="30"/>
        <v>0</v>
      </c>
      <c r="BK25" s="66">
        <f t="shared" si="31"/>
        <v>0</v>
      </c>
      <c r="BL25" s="66">
        <f t="shared" si="32"/>
        <v>0</v>
      </c>
      <c r="BM25" s="66">
        <f t="shared" si="33"/>
        <v>0</v>
      </c>
      <c r="BN25" s="66">
        <f t="shared" si="34"/>
        <v>0</v>
      </c>
      <c r="BO25" s="66">
        <f t="shared" si="35"/>
        <v>0</v>
      </c>
      <c r="BP25" s="66">
        <f t="shared" si="36"/>
        <v>0</v>
      </c>
      <c r="BQ25" s="66">
        <f t="shared" si="37"/>
        <v>0</v>
      </c>
      <c r="BR25" s="66">
        <f t="shared" si="38"/>
        <v>0</v>
      </c>
      <c r="BS25" s="66">
        <f t="shared" si="39"/>
        <v>0</v>
      </c>
      <c r="BT25" s="66">
        <f t="shared" si="40"/>
        <v>0</v>
      </c>
      <c r="BU25" s="66">
        <f t="shared" si="41"/>
        <v>0</v>
      </c>
      <c r="BV25" s="66">
        <f t="shared" si="42"/>
        <v>0</v>
      </c>
      <c r="BX25" s="66">
        <f t="shared" si="43"/>
        <v>0</v>
      </c>
      <c r="BY25" s="66">
        <f t="shared" si="5"/>
        <v>0</v>
      </c>
      <c r="BZ25" s="66">
        <f t="shared" si="6"/>
        <v>0</v>
      </c>
      <c r="CA25" s="66">
        <f t="shared" si="7"/>
        <v>0</v>
      </c>
      <c r="CB25" s="66">
        <f t="shared" si="8"/>
        <v>0</v>
      </c>
      <c r="CC25" s="66">
        <f t="shared" si="9"/>
        <v>0</v>
      </c>
      <c r="CD25" s="66">
        <f t="shared" si="10"/>
        <v>0</v>
      </c>
    </row>
    <row r="26" spans="1:82">
      <c r="A26" s="96">
        <f t="shared" si="11"/>
        <v>0</v>
      </c>
      <c r="B26" s="109">
        <f>Scoresheet!B26</f>
        <v>0</v>
      </c>
      <c r="C26" s="66">
        <f>IF(Scoresheet!C26=0,0,Scoresheet!C26/(Scoresheet!C26+Scoresheet!D26))</f>
        <v>0</v>
      </c>
      <c r="D26" s="109">
        <f>IF(Scoresheet!D26=0,0,Scoresheet!D26/(Scoresheet!C26+Scoresheet!D26))</f>
        <v>0</v>
      </c>
      <c r="E26" s="66">
        <f>IF(Scoresheet!E26=0,0,Scoresheet!E26/(Scoresheet!E26+Scoresheet!F26))</f>
        <v>0</v>
      </c>
      <c r="F26" s="66">
        <f>IF(Scoresheet!G26=0,0,Scoresheet!G26/(Scoresheet!G26+Scoresheet!H26)*(IF(Result!E26=0,1,Result!E26)))</f>
        <v>0</v>
      </c>
      <c r="G26" s="66">
        <f>IF(Scoresheet!I26=0,0,Scoresheet!I26/(Scoresheet!I26+Scoresheet!J26)*(IF(Result!E26=0,1,Result!E26)))</f>
        <v>0</v>
      </c>
      <c r="H26" s="66">
        <f>IF(Scoresheet!K26=0,0,Scoresheet!K26/(Scoresheet!L26+Scoresheet!K26)*(IF(Result!E26=0,1,Result!E26)))</f>
        <v>0</v>
      </c>
      <c r="I26" s="66">
        <f>IF(Scoresheet!L26=0,0,Scoresheet!L26/(Scoresheet!K26+Scoresheet!L26)*(IF(Result!E26=0,1,Result!E26)))</f>
        <v>0</v>
      </c>
      <c r="J26" s="109">
        <f>IF(Scoresheet!M26=0,0,Scoresheet!M26/(Scoresheet!M26+Scoresheet!N26))</f>
        <v>0</v>
      </c>
      <c r="K26" s="66">
        <f>(IF(OR(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2,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0),(IF((Scoresheet!$O26+Scoresheet!$P26+Scoresheet!$Q26+Scoresheet!$R26+Scoresheet!$S26+Scoresheet!$T26+Scoresheet!$U26+Scoresheet!$V26+Scoresheet!$W26)=0,0,ROUND(Scoresheet!O26/(Scoresheet!$O26+Scoresheet!$P26+Scoresheet!$Q26+Scoresheet!$R26+Scoresheet!$S26+Scoresheet!$T26+Scoresheet!$U26+Scoresheet!$V26+Scoresheet!$W26),2))),"ERR!"))</f>
        <v>0</v>
      </c>
      <c r="L26" s="66">
        <f>(IF(OR(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2,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0),(IF((Scoresheet!$O26+Scoresheet!$P26+Scoresheet!$Q26+Scoresheet!$R26+Scoresheet!$S26+Scoresheet!$T26+Scoresheet!$U26+Scoresheet!$V26+Scoresheet!$W26)=0,0,ROUND(Scoresheet!P26/(Scoresheet!$O26+Scoresheet!$P26+Scoresheet!$Q26+Scoresheet!$R26+Scoresheet!$S26+Scoresheet!$T26+Scoresheet!$U26+Scoresheet!$V26+Scoresheet!$W26),2))),"ERR!"))</f>
        <v>0</v>
      </c>
      <c r="M26" s="66">
        <f>(IF(OR(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2,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0),(IF((Scoresheet!$O26+Scoresheet!$P26+Scoresheet!$Q26+Scoresheet!$R26+Scoresheet!$S26+Scoresheet!$T26+Scoresheet!$U26+Scoresheet!$V26+Scoresheet!$W26)=0,0,ROUND(Scoresheet!Q26/(Scoresheet!$O26+Scoresheet!$P26+Scoresheet!$Q26+Scoresheet!$R26+Scoresheet!$S26+Scoresheet!$T26+Scoresheet!$U26+Scoresheet!$V26+Scoresheet!$W26),2))),"ERR!"))</f>
        <v>0</v>
      </c>
      <c r="N26" s="66">
        <f>(IF(OR(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2,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0),(IF((Scoresheet!$O26+Scoresheet!$P26+Scoresheet!$Q26+Scoresheet!$R26+Scoresheet!$S26+Scoresheet!$T26+Scoresheet!$U26+Scoresheet!$V26+Scoresheet!$W26)=0,0,ROUND(Scoresheet!R26/(Scoresheet!$O26+Scoresheet!$P26+Scoresheet!$Q26+Scoresheet!$R26+Scoresheet!$S26+Scoresheet!$T26+Scoresheet!$U26+Scoresheet!$V26+Scoresheet!$W26),2))),"ERR!"))</f>
        <v>0</v>
      </c>
      <c r="O26" s="66">
        <f>(IF(OR(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2,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0),(IF((Scoresheet!$O26+Scoresheet!$P26+Scoresheet!$Q26+Scoresheet!$R26+Scoresheet!$S26+Scoresheet!$T26+Scoresheet!$U26+Scoresheet!$V26+Scoresheet!$W26)=0,0,ROUND(Scoresheet!S26/(Scoresheet!$O26+Scoresheet!$P26+Scoresheet!$Q26+Scoresheet!$R26+Scoresheet!$S26+Scoresheet!$T26+Scoresheet!$U26+Scoresheet!$V26+Scoresheet!$W26),2))),"ERR!"))</f>
        <v>0</v>
      </c>
      <c r="P26" s="66">
        <f>(IF(OR(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2,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0),(IF((Scoresheet!$O26+Scoresheet!$P26+Scoresheet!$Q26+Scoresheet!$R26+Scoresheet!$S26+Scoresheet!$T26+Scoresheet!$U26+Scoresheet!$V26+Scoresheet!$W26)=0,0,ROUND(Scoresheet!T26/(Scoresheet!$O26+Scoresheet!$P26+Scoresheet!$Q26+Scoresheet!$R26+Scoresheet!$S26+Scoresheet!$T26+Scoresheet!$U26+Scoresheet!$V26+Scoresheet!$W26),2))),"ERR!"))</f>
        <v>0</v>
      </c>
      <c r="Q26" s="66">
        <f>(IF(OR(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2,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0),(IF((Scoresheet!$O26+Scoresheet!$P26+Scoresheet!$Q26+Scoresheet!$R26+Scoresheet!$S26+Scoresheet!$T26+Scoresheet!$U26+Scoresheet!$V26+Scoresheet!$W26)=0,0,ROUND(Scoresheet!U26/(Scoresheet!$O26+Scoresheet!$P26+Scoresheet!$Q26+Scoresheet!$R26+Scoresheet!$S26+Scoresheet!$T26+Scoresheet!$U26+Scoresheet!$V26+Scoresheet!$W26),2))),"ERR!"))</f>
        <v>0</v>
      </c>
      <c r="R26" s="66">
        <f>(IF(OR(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2,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0),(IF((Scoresheet!$O26+Scoresheet!$P26+Scoresheet!$Q26+Scoresheet!$R26+Scoresheet!$S26+Scoresheet!$T26+Scoresheet!$U26+Scoresheet!$V26+Scoresheet!$W26)=0,0,ROUND(Scoresheet!V26/(Scoresheet!$O26+Scoresheet!$P26+Scoresheet!$Q26+Scoresheet!$R26+Scoresheet!$S26+Scoresheet!$T26+Scoresheet!$U26+Scoresheet!$V26+Scoresheet!$W26),2))),"ERR!"))</f>
        <v>0</v>
      </c>
      <c r="S26" s="114">
        <f>(IF(OR(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2,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0),(IF((Scoresheet!$O26+Scoresheet!$P26+Scoresheet!$Q26+Scoresheet!$R26+Scoresheet!$S26+Scoresheet!$T26+Scoresheet!$U26+Scoresheet!$V26+Scoresheet!$W26)=0,0,ROUND(Scoresheet!W26/(Scoresheet!$O26+Scoresheet!$P26+Scoresheet!$Q26+Scoresheet!$R26+Scoresheet!$S26+Scoresheet!$T26+Scoresheet!$U26+Scoresheet!$V26+Scoresheet!$W26),2))),"ERR!"))</f>
        <v>0</v>
      </c>
      <c r="T26" s="66">
        <f>Scoresheet!X26</f>
        <v>0</v>
      </c>
      <c r="U26" s="66">
        <f>IF((Scoresheet!$Y26+Scoresheet!$Z26+Scoresheet!$AA26)=0,0,FLOOR(Scoresheet!Y26/(Scoresheet!$Y26+Scoresheet!$Z26+Scoresheet!$AA26),0.01))</f>
        <v>0</v>
      </c>
      <c r="V26" s="66">
        <f>IF((Scoresheet!$Y26+Scoresheet!$Z26+Scoresheet!$AA26)=0,0,FLOOR(Scoresheet!Z26/(Scoresheet!$Y26+Scoresheet!$Z26+Scoresheet!$AA26),0.01))</f>
        <v>0</v>
      </c>
      <c r="W26" s="109">
        <f>IF((Scoresheet!$Y26+Scoresheet!$Z26+Scoresheet!$AA26)=0,0,FLOOR(Scoresheet!AA26/(Scoresheet!$Y26+Scoresheet!$Z26+Scoresheet!$AA26),0.01))</f>
        <v>0</v>
      </c>
      <c r="X26" s="66">
        <f>IF((Scoresheet!$AB26+Scoresheet!$AC26+Scoresheet!$AD26)=0,0,FLOOR(Scoresheet!AB26/(Scoresheet!$AB26+Scoresheet!$AC26+Scoresheet!$AD26),0.01))</f>
        <v>0</v>
      </c>
      <c r="Y26" s="66">
        <f>IF((Scoresheet!$AB26+Scoresheet!$AC26+Scoresheet!$AD26)=0,0,FLOOR(Scoresheet!AC26/(Scoresheet!$AB26+Scoresheet!$AC26+Scoresheet!$AD26),0.01))</f>
        <v>0</v>
      </c>
      <c r="Z26" s="115">
        <f>IF((Scoresheet!$AB26+Scoresheet!$AC26+Scoresheet!$AD26)=0,0,FLOOR(Scoresheet!AD26/(Scoresheet!$AB26+Scoresheet!$AC26+Scoresheet!$AD26),0.01))</f>
        <v>0</v>
      </c>
      <c r="AA26" s="116">
        <f>IF(OR((Scoresheet!$AE26+ABS(Scoresheet!$AF26-Scoresheet!$AE26)+ABS(Scoresheet!$AG26-Scoresheet!$AF26)+ABS(Scoresheet!$AH26-Scoresheet!$AG26)+ABS(Scoresheet!$AI26-Scoresheet!$AH26)+Scoresheet!$AI26)=2,(Scoresheet!$AE26+ABS(Scoresheet!$AF26-Scoresheet!$AE26)+ABS(Scoresheet!$AG26-Scoresheet!$AF26)+ABS(Scoresheet!$AH26-Scoresheet!$AG26)+ABS(Scoresheet!$AI26-Scoresheet!$AH26)+Scoresheet!$AI26)=0),(IF((Scoresheet!$AE26+Scoresheet!$AF26+Scoresheet!$AG26+Scoresheet!$AH26+Scoresheet!$AI26)=0,0,ROUND(Scoresheet!AE26/(Scoresheet!$AE26+Scoresheet!$AF26+Scoresheet!$AG26+Scoresheet!$AH26+Scoresheet!$AI26),2))),"ERR!")</f>
        <v>0</v>
      </c>
      <c r="AB26" s="115">
        <f>IF(OR((Scoresheet!$AE26+ABS(Scoresheet!$AF26-Scoresheet!$AE26)+ABS(Scoresheet!$AG26-Scoresheet!$AF26)+ABS(Scoresheet!$AH26-Scoresheet!$AG26)+ABS(Scoresheet!$AI26-Scoresheet!$AH26)+Scoresheet!$AI26)=2,(Scoresheet!$AE26+ABS(Scoresheet!$AF26-Scoresheet!$AE26)+ABS(Scoresheet!$AG26-Scoresheet!$AF26)+ABS(Scoresheet!$AH26-Scoresheet!$AG26)+ABS(Scoresheet!$AI26-Scoresheet!$AH26)+Scoresheet!$AI26)=0),(IF((Scoresheet!$AE26+Scoresheet!$AF26+Scoresheet!$AG26+Scoresheet!$AH26+Scoresheet!$AI26)=0,0,ROUND(Scoresheet!AF26/(Scoresheet!$AE26+Scoresheet!$AF26+Scoresheet!$AG26+Scoresheet!$AH26+Scoresheet!$AI26),2))),"ERR!")</f>
        <v>0</v>
      </c>
      <c r="AC26" s="115">
        <f>IF(OR((Scoresheet!$AE26+ABS(Scoresheet!$AF26-Scoresheet!$AE26)+ABS(Scoresheet!$AG26-Scoresheet!$AF26)+ABS(Scoresheet!$AH26-Scoresheet!$AG26)+ABS(Scoresheet!$AI26-Scoresheet!$AH26)+Scoresheet!$AI26)=2,(Scoresheet!$AE26+ABS(Scoresheet!$AF26-Scoresheet!$AE26)+ABS(Scoresheet!$AG26-Scoresheet!$AF26)+ABS(Scoresheet!$AH26-Scoresheet!$AG26)+ABS(Scoresheet!$AI26-Scoresheet!$AH26)+Scoresheet!$AI26)=0),(IF((Scoresheet!$AE26+Scoresheet!$AF26+Scoresheet!$AG26+Scoresheet!$AH26+Scoresheet!$AI26)=0,0,ROUND(Scoresheet!AG26/(Scoresheet!$AE26+Scoresheet!$AF26+Scoresheet!$AG26+Scoresheet!$AH26+Scoresheet!$AI26),2))),"ERR!")</f>
        <v>0</v>
      </c>
      <c r="AD26" s="115">
        <f>IF(OR((Scoresheet!$AE26+ABS(Scoresheet!$AF26-Scoresheet!$AE26)+ABS(Scoresheet!$AG26-Scoresheet!$AF26)+ABS(Scoresheet!$AH26-Scoresheet!$AG26)+ABS(Scoresheet!$AI26-Scoresheet!$AH26)+Scoresheet!$AI26)=2,(Scoresheet!$AE26+ABS(Scoresheet!$AF26-Scoresheet!$AE26)+ABS(Scoresheet!$AG26-Scoresheet!$AF26)+ABS(Scoresheet!$AH26-Scoresheet!$AG26)+ABS(Scoresheet!$AI26-Scoresheet!$AH26)+Scoresheet!$AI26)=0),(IF((Scoresheet!$AE26+Scoresheet!$AF26+Scoresheet!$AG26+Scoresheet!$AH26+Scoresheet!$AI26)=0,0,ROUND(Scoresheet!AH26/(Scoresheet!$AE26+Scoresheet!$AF26+Scoresheet!$AG26+Scoresheet!$AH26+Scoresheet!$AI26),2))),"ERR!")</f>
        <v>0</v>
      </c>
      <c r="AE26" s="114">
        <f>IF(OR((Scoresheet!$AE26+ABS(Scoresheet!$AF26-Scoresheet!$AE26)+ABS(Scoresheet!$AG26-Scoresheet!$AF26)+ABS(Scoresheet!$AH26-Scoresheet!$AG26)+ABS(Scoresheet!$AI26-Scoresheet!$AH26)+Scoresheet!$AI26)=2,(Scoresheet!$AE26+ABS(Scoresheet!$AF26-Scoresheet!$AE26)+ABS(Scoresheet!$AG26-Scoresheet!$AF26)+ABS(Scoresheet!$AH26-Scoresheet!$AG26)+ABS(Scoresheet!$AI26-Scoresheet!$AH26)+Scoresheet!$AI26)=0),(IF((Scoresheet!$AE26+Scoresheet!$AF26+Scoresheet!$AG26+Scoresheet!$AH26+Scoresheet!$AI26)=0,0,ROUND(Scoresheet!AI26/(Scoresheet!$AE26+Scoresheet!$AF26+Scoresheet!$AG26+Scoresheet!$AH26+Scoresheet!$AI26),2))),"ERR!")</f>
        <v>0</v>
      </c>
      <c r="AF26" s="66">
        <f>IF((Scoresheet!$AJ26+Scoresheet!$AK26+Scoresheet!$AL26)=0,0,FLOOR(Scoresheet!AJ26/(Scoresheet!$AJ26+Scoresheet!$AK26+Scoresheet!$AL26),0.01))</f>
        <v>0</v>
      </c>
      <c r="AG26" s="66">
        <f>IF((Scoresheet!$AJ26+Scoresheet!$AK26+Scoresheet!$AL26)=0,0,FLOOR(Scoresheet!AK26/(Scoresheet!$AJ26+Scoresheet!$AK26+Scoresheet!$AL26),0.01))</f>
        <v>0</v>
      </c>
      <c r="AH26" s="109">
        <f>IF((Scoresheet!$AJ26+Scoresheet!$AK26+Scoresheet!$AL26)=0,0,FLOOR(Scoresheet!AL26/(Scoresheet!$AJ26+Scoresheet!$AK26+Scoresheet!$AL26),0.01))</f>
        <v>0</v>
      </c>
      <c r="AJ26" s="95"/>
      <c r="AK26" s="95"/>
      <c r="AL26" s="95"/>
      <c r="AM26" s="95"/>
      <c r="AN26" s="95"/>
      <c r="AQ26" s="66">
        <f t="shared" si="0"/>
        <v>0</v>
      </c>
      <c r="AR26" s="66">
        <f t="shared" si="12"/>
        <v>0</v>
      </c>
      <c r="AS26" s="66">
        <f t="shared" si="13"/>
        <v>0</v>
      </c>
      <c r="AT26" s="66">
        <f t="shared" si="14"/>
        <v>0</v>
      </c>
      <c r="AU26" s="66">
        <f t="shared" si="15"/>
        <v>0</v>
      </c>
      <c r="AV26" s="66">
        <f t="shared" si="16"/>
        <v>0</v>
      </c>
      <c r="AW26" s="66">
        <f t="shared" si="17"/>
        <v>0</v>
      </c>
      <c r="AX26" s="66">
        <f t="shared" si="18"/>
        <v>0</v>
      </c>
      <c r="AY26" s="66">
        <f t="shared" si="19"/>
        <v>0</v>
      </c>
      <c r="AZ26" s="66">
        <f t="shared" si="20"/>
        <v>0</v>
      </c>
      <c r="BA26" s="66">
        <f t="shared" si="21"/>
        <v>0</v>
      </c>
      <c r="BB26" s="66">
        <f t="shared" si="22"/>
        <v>0</v>
      </c>
      <c r="BC26" s="66">
        <f t="shared" si="23"/>
        <v>0</v>
      </c>
      <c r="BD26" s="66">
        <f t="shared" si="24"/>
        <v>0</v>
      </c>
      <c r="BE26" s="66">
        <f t="shared" si="25"/>
        <v>0</v>
      </c>
      <c r="BF26" s="66">
        <f t="shared" si="26"/>
        <v>0</v>
      </c>
      <c r="BG26" s="66">
        <f t="shared" si="27"/>
        <v>0</v>
      </c>
      <c r="BH26" s="66">
        <f t="shared" si="28"/>
        <v>0</v>
      </c>
      <c r="BI26" s="66">
        <f t="shared" si="29"/>
        <v>0</v>
      </c>
      <c r="BJ26" s="66">
        <f t="shared" si="30"/>
        <v>0</v>
      </c>
      <c r="BK26" s="66">
        <f t="shared" si="31"/>
        <v>0</v>
      </c>
      <c r="BL26" s="66">
        <f t="shared" si="32"/>
        <v>0</v>
      </c>
      <c r="BM26" s="66">
        <f t="shared" si="33"/>
        <v>0</v>
      </c>
      <c r="BN26" s="66">
        <f t="shared" si="34"/>
        <v>0</v>
      </c>
      <c r="BO26" s="66">
        <f t="shared" si="35"/>
        <v>0</v>
      </c>
      <c r="BP26" s="66">
        <f t="shared" si="36"/>
        <v>0</v>
      </c>
      <c r="BQ26" s="66">
        <f t="shared" si="37"/>
        <v>0</v>
      </c>
      <c r="BR26" s="66">
        <f t="shared" si="38"/>
        <v>0</v>
      </c>
      <c r="BS26" s="66">
        <f t="shared" si="39"/>
        <v>0</v>
      </c>
      <c r="BT26" s="66">
        <f t="shared" si="40"/>
        <v>0</v>
      </c>
      <c r="BU26" s="66">
        <f t="shared" si="41"/>
        <v>0</v>
      </c>
      <c r="BV26" s="66">
        <f t="shared" si="42"/>
        <v>0</v>
      </c>
      <c r="BX26" s="66">
        <f t="shared" si="43"/>
        <v>0</v>
      </c>
      <c r="BY26" s="66">
        <f t="shared" si="5"/>
        <v>0</v>
      </c>
      <c r="BZ26" s="66">
        <f t="shared" si="6"/>
        <v>0</v>
      </c>
      <c r="CA26" s="66">
        <f t="shared" si="7"/>
        <v>0</v>
      </c>
      <c r="CB26" s="66">
        <f t="shared" si="8"/>
        <v>0</v>
      </c>
      <c r="CC26" s="66">
        <f t="shared" si="9"/>
        <v>0</v>
      </c>
      <c r="CD26" s="66">
        <f t="shared" si="10"/>
        <v>0</v>
      </c>
    </row>
    <row r="27" spans="1:82">
      <c r="A27" s="96">
        <f t="shared" si="11"/>
        <v>0</v>
      </c>
      <c r="B27" s="109">
        <f>Scoresheet!B27</f>
        <v>0</v>
      </c>
      <c r="C27" s="66">
        <f>IF(Scoresheet!C27=0,0,Scoresheet!C27/(Scoresheet!C27+Scoresheet!D27))</f>
        <v>0</v>
      </c>
      <c r="D27" s="109">
        <f>IF(Scoresheet!D27=0,0,Scoresheet!D27/(Scoresheet!C27+Scoresheet!D27))</f>
        <v>0</v>
      </c>
      <c r="E27" s="66">
        <f>IF(Scoresheet!E27=0,0,Scoresheet!E27/(Scoresheet!E27+Scoresheet!F27))</f>
        <v>0</v>
      </c>
      <c r="F27" s="66">
        <f>IF(Scoresheet!G27=0,0,Scoresheet!G27/(Scoresheet!G27+Scoresheet!H27)*(IF(Result!E27=0,1,Result!E27)))</f>
        <v>0</v>
      </c>
      <c r="G27" s="66">
        <f>IF(Scoresheet!I27=0,0,Scoresheet!I27/(Scoresheet!I27+Scoresheet!J27)*(IF(Result!E27=0,1,Result!E27)))</f>
        <v>0</v>
      </c>
      <c r="H27" s="66">
        <f>IF(Scoresheet!K27=0,0,Scoresheet!K27/(Scoresheet!L27+Scoresheet!K27)*(IF(Result!E27=0,1,Result!E27)))</f>
        <v>0</v>
      </c>
      <c r="I27" s="66">
        <f>IF(Scoresheet!L27=0,0,Scoresheet!L27/(Scoresheet!K27+Scoresheet!L27)*(IF(Result!E27=0,1,Result!E27)))</f>
        <v>0</v>
      </c>
      <c r="J27" s="109">
        <f>IF(Scoresheet!M27=0,0,Scoresheet!M27/(Scoresheet!M27+Scoresheet!N27))</f>
        <v>0</v>
      </c>
      <c r="K27" s="66">
        <f>(IF(OR(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2,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0),(IF((Scoresheet!$O27+Scoresheet!$P27+Scoresheet!$Q27+Scoresheet!$R27+Scoresheet!$S27+Scoresheet!$T27+Scoresheet!$U27+Scoresheet!$V27+Scoresheet!$W27)=0,0,ROUND(Scoresheet!O27/(Scoresheet!$O27+Scoresheet!$P27+Scoresheet!$Q27+Scoresheet!$R27+Scoresheet!$S27+Scoresheet!$T27+Scoresheet!$U27+Scoresheet!$V27+Scoresheet!$W27),2))),"ERR!"))</f>
        <v>0</v>
      </c>
      <c r="L27" s="66">
        <f>(IF(OR(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2,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0),(IF((Scoresheet!$O27+Scoresheet!$P27+Scoresheet!$Q27+Scoresheet!$R27+Scoresheet!$S27+Scoresheet!$T27+Scoresheet!$U27+Scoresheet!$V27+Scoresheet!$W27)=0,0,ROUND(Scoresheet!P27/(Scoresheet!$O27+Scoresheet!$P27+Scoresheet!$Q27+Scoresheet!$R27+Scoresheet!$S27+Scoresheet!$T27+Scoresheet!$U27+Scoresheet!$V27+Scoresheet!$W27),2))),"ERR!"))</f>
        <v>0</v>
      </c>
      <c r="M27" s="66">
        <f>(IF(OR(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2,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0),(IF((Scoresheet!$O27+Scoresheet!$P27+Scoresheet!$Q27+Scoresheet!$R27+Scoresheet!$S27+Scoresheet!$T27+Scoresheet!$U27+Scoresheet!$V27+Scoresheet!$W27)=0,0,ROUND(Scoresheet!Q27/(Scoresheet!$O27+Scoresheet!$P27+Scoresheet!$Q27+Scoresheet!$R27+Scoresheet!$S27+Scoresheet!$T27+Scoresheet!$U27+Scoresheet!$V27+Scoresheet!$W27),2))),"ERR!"))</f>
        <v>0</v>
      </c>
      <c r="N27" s="66">
        <f>(IF(OR(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2,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0),(IF((Scoresheet!$O27+Scoresheet!$P27+Scoresheet!$Q27+Scoresheet!$R27+Scoresheet!$S27+Scoresheet!$T27+Scoresheet!$U27+Scoresheet!$V27+Scoresheet!$W27)=0,0,ROUND(Scoresheet!R27/(Scoresheet!$O27+Scoresheet!$P27+Scoresheet!$Q27+Scoresheet!$R27+Scoresheet!$S27+Scoresheet!$T27+Scoresheet!$U27+Scoresheet!$V27+Scoresheet!$W27),2))),"ERR!"))</f>
        <v>0</v>
      </c>
      <c r="O27" s="66">
        <f>(IF(OR(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2,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0),(IF((Scoresheet!$O27+Scoresheet!$P27+Scoresheet!$Q27+Scoresheet!$R27+Scoresheet!$S27+Scoresheet!$T27+Scoresheet!$U27+Scoresheet!$V27+Scoresheet!$W27)=0,0,ROUND(Scoresheet!S27/(Scoresheet!$O27+Scoresheet!$P27+Scoresheet!$Q27+Scoresheet!$R27+Scoresheet!$S27+Scoresheet!$T27+Scoresheet!$U27+Scoresheet!$V27+Scoresheet!$W27),2))),"ERR!"))</f>
        <v>0</v>
      </c>
      <c r="P27" s="66">
        <f>(IF(OR(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2,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0),(IF((Scoresheet!$O27+Scoresheet!$P27+Scoresheet!$Q27+Scoresheet!$R27+Scoresheet!$S27+Scoresheet!$T27+Scoresheet!$U27+Scoresheet!$V27+Scoresheet!$W27)=0,0,ROUND(Scoresheet!T27/(Scoresheet!$O27+Scoresheet!$P27+Scoresheet!$Q27+Scoresheet!$R27+Scoresheet!$S27+Scoresheet!$T27+Scoresheet!$U27+Scoresheet!$V27+Scoresheet!$W27),2))),"ERR!"))</f>
        <v>0</v>
      </c>
      <c r="Q27" s="66">
        <f>(IF(OR(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2,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0),(IF((Scoresheet!$O27+Scoresheet!$P27+Scoresheet!$Q27+Scoresheet!$R27+Scoresheet!$S27+Scoresheet!$T27+Scoresheet!$U27+Scoresheet!$V27+Scoresheet!$W27)=0,0,ROUND(Scoresheet!U27/(Scoresheet!$O27+Scoresheet!$P27+Scoresheet!$Q27+Scoresheet!$R27+Scoresheet!$S27+Scoresheet!$T27+Scoresheet!$U27+Scoresheet!$V27+Scoresheet!$W27),2))),"ERR!"))</f>
        <v>0</v>
      </c>
      <c r="R27" s="66">
        <f>(IF(OR(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2,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0),(IF((Scoresheet!$O27+Scoresheet!$P27+Scoresheet!$Q27+Scoresheet!$R27+Scoresheet!$S27+Scoresheet!$T27+Scoresheet!$U27+Scoresheet!$V27+Scoresheet!$W27)=0,0,ROUND(Scoresheet!V27/(Scoresheet!$O27+Scoresheet!$P27+Scoresheet!$Q27+Scoresheet!$R27+Scoresheet!$S27+Scoresheet!$T27+Scoresheet!$U27+Scoresheet!$V27+Scoresheet!$W27),2))),"ERR!"))</f>
        <v>0</v>
      </c>
      <c r="S27" s="114">
        <f>(IF(OR(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2,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0),(IF((Scoresheet!$O27+Scoresheet!$P27+Scoresheet!$Q27+Scoresheet!$R27+Scoresheet!$S27+Scoresheet!$T27+Scoresheet!$U27+Scoresheet!$V27+Scoresheet!$W27)=0,0,ROUND(Scoresheet!W27/(Scoresheet!$O27+Scoresheet!$P27+Scoresheet!$Q27+Scoresheet!$R27+Scoresheet!$S27+Scoresheet!$T27+Scoresheet!$U27+Scoresheet!$V27+Scoresheet!$W27),2))),"ERR!"))</f>
        <v>0</v>
      </c>
      <c r="T27" s="66">
        <f>Scoresheet!X27</f>
        <v>0</v>
      </c>
      <c r="U27" s="66">
        <f>IF((Scoresheet!$Y27+Scoresheet!$Z27+Scoresheet!$AA27)=0,0,FLOOR(Scoresheet!Y27/(Scoresheet!$Y27+Scoresheet!$Z27+Scoresheet!$AA27),0.01))</f>
        <v>0</v>
      </c>
      <c r="V27" s="66">
        <f>IF((Scoresheet!$Y27+Scoresheet!$Z27+Scoresheet!$AA27)=0,0,FLOOR(Scoresheet!Z27/(Scoresheet!$Y27+Scoresheet!$Z27+Scoresheet!$AA27),0.01))</f>
        <v>0</v>
      </c>
      <c r="W27" s="109">
        <f>IF((Scoresheet!$Y27+Scoresheet!$Z27+Scoresheet!$AA27)=0,0,FLOOR(Scoresheet!AA27/(Scoresheet!$Y27+Scoresheet!$Z27+Scoresheet!$AA27),0.01))</f>
        <v>0</v>
      </c>
      <c r="X27" s="66">
        <f>IF((Scoresheet!$AB27+Scoresheet!$AC27+Scoresheet!$AD27)=0,0,FLOOR(Scoresheet!AB27/(Scoresheet!$AB27+Scoresheet!$AC27+Scoresheet!$AD27),0.01))</f>
        <v>0</v>
      </c>
      <c r="Y27" s="66">
        <f>IF((Scoresheet!$AB27+Scoresheet!$AC27+Scoresheet!$AD27)=0,0,FLOOR(Scoresheet!AC27/(Scoresheet!$AB27+Scoresheet!$AC27+Scoresheet!$AD27),0.01))</f>
        <v>0</v>
      </c>
      <c r="Z27" s="115">
        <f>IF((Scoresheet!$AB27+Scoresheet!$AC27+Scoresheet!$AD27)=0,0,FLOOR(Scoresheet!AD27/(Scoresheet!$AB27+Scoresheet!$AC27+Scoresheet!$AD27),0.01))</f>
        <v>0</v>
      </c>
      <c r="AA27" s="116">
        <f>IF(OR((Scoresheet!$AE27+ABS(Scoresheet!$AF27-Scoresheet!$AE27)+ABS(Scoresheet!$AG27-Scoresheet!$AF27)+ABS(Scoresheet!$AH27-Scoresheet!$AG27)+ABS(Scoresheet!$AI27-Scoresheet!$AH27)+Scoresheet!$AI27)=2,(Scoresheet!$AE27+ABS(Scoresheet!$AF27-Scoresheet!$AE27)+ABS(Scoresheet!$AG27-Scoresheet!$AF27)+ABS(Scoresheet!$AH27-Scoresheet!$AG27)+ABS(Scoresheet!$AI27-Scoresheet!$AH27)+Scoresheet!$AI27)=0),(IF((Scoresheet!$AE27+Scoresheet!$AF27+Scoresheet!$AG27+Scoresheet!$AH27+Scoresheet!$AI27)=0,0,ROUND(Scoresheet!AE27/(Scoresheet!$AE27+Scoresheet!$AF27+Scoresheet!$AG27+Scoresheet!$AH27+Scoresheet!$AI27),2))),"ERR!")</f>
        <v>0</v>
      </c>
      <c r="AB27" s="115">
        <f>IF(OR((Scoresheet!$AE27+ABS(Scoresheet!$AF27-Scoresheet!$AE27)+ABS(Scoresheet!$AG27-Scoresheet!$AF27)+ABS(Scoresheet!$AH27-Scoresheet!$AG27)+ABS(Scoresheet!$AI27-Scoresheet!$AH27)+Scoresheet!$AI27)=2,(Scoresheet!$AE27+ABS(Scoresheet!$AF27-Scoresheet!$AE27)+ABS(Scoresheet!$AG27-Scoresheet!$AF27)+ABS(Scoresheet!$AH27-Scoresheet!$AG27)+ABS(Scoresheet!$AI27-Scoresheet!$AH27)+Scoresheet!$AI27)=0),(IF((Scoresheet!$AE27+Scoresheet!$AF27+Scoresheet!$AG27+Scoresheet!$AH27+Scoresheet!$AI27)=0,0,ROUND(Scoresheet!AF27/(Scoresheet!$AE27+Scoresheet!$AF27+Scoresheet!$AG27+Scoresheet!$AH27+Scoresheet!$AI27),2))),"ERR!")</f>
        <v>0</v>
      </c>
      <c r="AC27" s="115">
        <f>IF(OR((Scoresheet!$AE27+ABS(Scoresheet!$AF27-Scoresheet!$AE27)+ABS(Scoresheet!$AG27-Scoresheet!$AF27)+ABS(Scoresheet!$AH27-Scoresheet!$AG27)+ABS(Scoresheet!$AI27-Scoresheet!$AH27)+Scoresheet!$AI27)=2,(Scoresheet!$AE27+ABS(Scoresheet!$AF27-Scoresheet!$AE27)+ABS(Scoresheet!$AG27-Scoresheet!$AF27)+ABS(Scoresheet!$AH27-Scoresheet!$AG27)+ABS(Scoresheet!$AI27-Scoresheet!$AH27)+Scoresheet!$AI27)=0),(IF((Scoresheet!$AE27+Scoresheet!$AF27+Scoresheet!$AG27+Scoresheet!$AH27+Scoresheet!$AI27)=0,0,ROUND(Scoresheet!AG27/(Scoresheet!$AE27+Scoresheet!$AF27+Scoresheet!$AG27+Scoresheet!$AH27+Scoresheet!$AI27),2))),"ERR!")</f>
        <v>0</v>
      </c>
      <c r="AD27" s="115">
        <f>IF(OR((Scoresheet!$AE27+ABS(Scoresheet!$AF27-Scoresheet!$AE27)+ABS(Scoresheet!$AG27-Scoresheet!$AF27)+ABS(Scoresheet!$AH27-Scoresheet!$AG27)+ABS(Scoresheet!$AI27-Scoresheet!$AH27)+Scoresheet!$AI27)=2,(Scoresheet!$AE27+ABS(Scoresheet!$AF27-Scoresheet!$AE27)+ABS(Scoresheet!$AG27-Scoresheet!$AF27)+ABS(Scoresheet!$AH27-Scoresheet!$AG27)+ABS(Scoresheet!$AI27-Scoresheet!$AH27)+Scoresheet!$AI27)=0),(IF((Scoresheet!$AE27+Scoresheet!$AF27+Scoresheet!$AG27+Scoresheet!$AH27+Scoresheet!$AI27)=0,0,ROUND(Scoresheet!AH27/(Scoresheet!$AE27+Scoresheet!$AF27+Scoresheet!$AG27+Scoresheet!$AH27+Scoresheet!$AI27),2))),"ERR!")</f>
        <v>0</v>
      </c>
      <c r="AE27" s="114">
        <f>IF(OR((Scoresheet!$AE27+ABS(Scoresheet!$AF27-Scoresheet!$AE27)+ABS(Scoresheet!$AG27-Scoresheet!$AF27)+ABS(Scoresheet!$AH27-Scoresheet!$AG27)+ABS(Scoresheet!$AI27-Scoresheet!$AH27)+Scoresheet!$AI27)=2,(Scoresheet!$AE27+ABS(Scoresheet!$AF27-Scoresheet!$AE27)+ABS(Scoresheet!$AG27-Scoresheet!$AF27)+ABS(Scoresheet!$AH27-Scoresheet!$AG27)+ABS(Scoresheet!$AI27-Scoresheet!$AH27)+Scoresheet!$AI27)=0),(IF((Scoresheet!$AE27+Scoresheet!$AF27+Scoresheet!$AG27+Scoresheet!$AH27+Scoresheet!$AI27)=0,0,ROUND(Scoresheet!AI27/(Scoresheet!$AE27+Scoresheet!$AF27+Scoresheet!$AG27+Scoresheet!$AH27+Scoresheet!$AI27),2))),"ERR!")</f>
        <v>0</v>
      </c>
      <c r="AF27" s="66">
        <f>IF((Scoresheet!$AJ27+Scoresheet!$AK27+Scoresheet!$AL27)=0,0,FLOOR(Scoresheet!AJ27/(Scoresheet!$AJ27+Scoresheet!$AK27+Scoresheet!$AL27),0.01))</f>
        <v>0</v>
      </c>
      <c r="AG27" s="66">
        <f>IF((Scoresheet!$AJ27+Scoresheet!$AK27+Scoresheet!$AL27)=0,0,FLOOR(Scoresheet!AK27/(Scoresheet!$AJ27+Scoresheet!$AK27+Scoresheet!$AL27),0.01))</f>
        <v>0</v>
      </c>
      <c r="AH27" s="109">
        <f>IF((Scoresheet!$AJ27+Scoresheet!$AK27+Scoresheet!$AL27)=0,0,FLOOR(Scoresheet!AL27/(Scoresheet!$AJ27+Scoresheet!$AK27+Scoresheet!$AL27),0.01))</f>
        <v>0</v>
      </c>
      <c r="AI27" s="95"/>
      <c r="AJ27" s="95"/>
      <c r="AK27" s="95"/>
      <c r="AL27" s="95"/>
      <c r="AM27" s="95"/>
      <c r="AN27" s="95"/>
      <c r="AQ27" s="66">
        <f t="shared" si="0"/>
        <v>0</v>
      </c>
      <c r="AR27" s="66">
        <f t="shared" si="12"/>
        <v>0</v>
      </c>
      <c r="AS27" s="66">
        <f t="shared" si="13"/>
        <v>0</v>
      </c>
      <c r="AT27" s="66">
        <f t="shared" si="14"/>
        <v>0</v>
      </c>
      <c r="AU27" s="66">
        <f t="shared" si="15"/>
        <v>0</v>
      </c>
      <c r="AV27" s="66">
        <f t="shared" si="16"/>
        <v>0</v>
      </c>
      <c r="AW27" s="66">
        <f t="shared" si="17"/>
        <v>0</v>
      </c>
      <c r="AX27" s="66">
        <f t="shared" si="18"/>
        <v>0</v>
      </c>
      <c r="AY27" s="66">
        <f t="shared" si="19"/>
        <v>0</v>
      </c>
      <c r="AZ27" s="66">
        <f t="shared" si="20"/>
        <v>0</v>
      </c>
      <c r="BA27" s="66">
        <f t="shared" si="21"/>
        <v>0</v>
      </c>
      <c r="BB27" s="66">
        <f t="shared" si="22"/>
        <v>0</v>
      </c>
      <c r="BC27" s="66">
        <f t="shared" si="23"/>
        <v>0</v>
      </c>
      <c r="BD27" s="66">
        <f t="shared" si="24"/>
        <v>0</v>
      </c>
      <c r="BE27" s="66">
        <f t="shared" si="25"/>
        <v>0</v>
      </c>
      <c r="BF27" s="66">
        <f t="shared" si="26"/>
        <v>0</v>
      </c>
      <c r="BG27" s="66">
        <f t="shared" si="27"/>
        <v>0</v>
      </c>
      <c r="BH27" s="66">
        <f t="shared" si="28"/>
        <v>0</v>
      </c>
      <c r="BI27" s="66">
        <f t="shared" si="29"/>
        <v>0</v>
      </c>
      <c r="BJ27" s="66">
        <f t="shared" si="30"/>
        <v>0</v>
      </c>
      <c r="BK27" s="66">
        <f t="shared" si="31"/>
        <v>0</v>
      </c>
      <c r="BL27" s="66">
        <f t="shared" si="32"/>
        <v>0</v>
      </c>
      <c r="BM27" s="66">
        <f t="shared" si="33"/>
        <v>0</v>
      </c>
      <c r="BN27" s="66">
        <f t="shared" si="34"/>
        <v>0</v>
      </c>
      <c r="BO27" s="66">
        <f t="shared" si="35"/>
        <v>0</v>
      </c>
      <c r="BP27" s="66">
        <f t="shared" si="36"/>
        <v>0</v>
      </c>
      <c r="BQ27" s="66">
        <f t="shared" si="37"/>
        <v>0</v>
      </c>
      <c r="BR27" s="66">
        <f t="shared" si="38"/>
        <v>0</v>
      </c>
      <c r="BS27" s="66">
        <f t="shared" si="39"/>
        <v>0</v>
      </c>
      <c r="BT27" s="66">
        <f t="shared" si="40"/>
        <v>0</v>
      </c>
      <c r="BU27" s="66">
        <f t="shared" si="41"/>
        <v>0</v>
      </c>
      <c r="BV27" s="66">
        <f t="shared" si="42"/>
        <v>0</v>
      </c>
      <c r="BX27" s="66">
        <f t="shared" si="43"/>
        <v>0</v>
      </c>
      <c r="BY27" s="66">
        <f t="shared" si="5"/>
        <v>0</v>
      </c>
      <c r="BZ27" s="66">
        <f t="shared" si="6"/>
        <v>0</v>
      </c>
      <c r="CA27" s="66">
        <f t="shared" si="7"/>
        <v>0</v>
      </c>
      <c r="CB27" s="66">
        <f t="shared" si="8"/>
        <v>0</v>
      </c>
      <c r="CC27" s="66">
        <f t="shared" si="9"/>
        <v>0</v>
      </c>
      <c r="CD27" s="66">
        <f t="shared" si="10"/>
        <v>0</v>
      </c>
    </row>
    <row r="28" spans="1:82">
      <c r="A28" s="96">
        <f t="shared" si="11"/>
        <v>0</v>
      </c>
      <c r="B28" s="109">
        <f>Scoresheet!B28</f>
        <v>0</v>
      </c>
      <c r="C28" s="66">
        <f>IF(Scoresheet!C28=0,0,Scoresheet!C28/(Scoresheet!C28+Scoresheet!D28))</f>
        <v>0</v>
      </c>
      <c r="D28" s="109">
        <f>IF(Scoresheet!D28=0,0,Scoresheet!D28/(Scoresheet!C28+Scoresheet!D28))</f>
        <v>0</v>
      </c>
      <c r="E28" s="66">
        <f>IF(Scoresheet!E28=0,0,Scoresheet!E28/(Scoresheet!E28+Scoresheet!F28))</f>
        <v>0</v>
      </c>
      <c r="F28" s="66">
        <f>IF(Scoresheet!G28=0,0,Scoresheet!G28/(Scoresheet!G28+Scoresheet!H28)*(IF(Result!E28=0,1,Result!E28)))</f>
        <v>0</v>
      </c>
      <c r="G28" s="66">
        <f>IF(Scoresheet!I28=0,0,Scoresheet!I28/(Scoresheet!I28+Scoresheet!J28)*(IF(Result!E28=0,1,Result!E28)))</f>
        <v>0</v>
      </c>
      <c r="H28" s="66">
        <f>IF(Scoresheet!K28=0,0,Scoresheet!K28/(Scoresheet!L28+Scoresheet!K28)*(IF(Result!E28=0,1,Result!E28)))</f>
        <v>0</v>
      </c>
      <c r="I28" s="66">
        <f>IF(Scoresheet!L28=0,0,Scoresheet!L28/(Scoresheet!K28+Scoresheet!L28)*(IF(Result!E28=0,1,Result!E28)))</f>
        <v>0</v>
      </c>
      <c r="J28" s="109">
        <f>IF(Scoresheet!M28=0,0,Scoresheet!M28/(Scoresheet!M28+Scoresheet!N28))</f>
        <v>0</v>
      </c>
      <c r="K28" s="66">
        <f>(IF(OR(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2,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0),(IF((Scoresheet!$O28+Scoresheet!$P28+Scoresheet!$Q28+Scoresheet!$R28+Scoresheet!$S28+Scoresheet!$T28+Scoresheet!$U28+Scoresheet!$V28+Scoresheet!$W28)=0,0,ROUND(Scoresheet!O28/(Scoresheet!$O28+Scoresheet!$P28+Scoresheet!$Q28+Scoresheet!$R28+Scoresheet!$S28+Scoresheet!$T28+Scoresheet!$U28+Scoresheet!$V28+Scoresheet!$W28),2))),"ERR!"))</f>
        <v>0</v>
      </c>
      <c r="L28" s="66">
        <f>(IF(OR(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2,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0),(IF((Scoresheet!$O28+Scoresheet!$P28+Scoresheet!$Q28+Scoresheet!$R28+Scoresheet!$S28+Scoresheet!$T28+Scoresheet!$U28+Scoresheet!$V28+Scoresheet!$W28)=0,0,ROUND(Scoresheet!P28/(Scoresheet!$O28+Scoresheet!$P28+Scoresheet!$Q28+Scoresheet!$R28+Scoresheet!$S28+Scoresheet!$T28+Scoresheet!$U28+Scoresheet!$V28+Scoresheet!$W28),2))),"ERR!"))</f>
        <v>0</v>
      </c>
      <c r="M28" s="66">
        <f>(IF(OR(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2,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0),(IF((Scoresheet!$O28+Scoresheet!$P28+Scoresheet!$Q28+Scoresheet!$R28+Scoresheet!$S28+Scoresheet!$T28+Scoresheet!$U28+Scoresheet!$V28+Scoresheet!$W28)=0,0,ROUND(Scoresheet!Q28/(Scoresheet!$O28+Scoresheet!$P28+Scoresheet!$Q28+Scoresheet!$R28+Scoresheet!$S28+Scoresheet!$T28+Scoresheet!$U28+Scoresheet!$V28+Scoresheet!$W28),2))),"ERR!"))</f>
        <v>0</v>
      </c>
      <c r="N28" s="66">
        <f>(IF(OR(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2,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0),(IF((Scoresheet!$O28+Scoresheet!$P28+Scoresheet!$Q28+Scoresheet!$R28+Scoresheet!$S28+Scoresheet!$T28+Scoresheet!$U28+Scoresheet!$V28+Scoresheet!$W28)=0,0,ROUND(Scoresheet!R28/(Scoresheet!$O28+Scoresheet!$P28+Scoresheet!$Q28+Scoresheet!$R28+Scoresheet!$S28+Scoresheet!$T28+Scoresheet!$U28+Scoresheet!$V28+Scoresheet!$W28),2))),"ERR!"))</f>
        <v>0</v>
      </c>
      <c r="O28" s="66">
        <f>(IF(OR(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2,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0),(IF((Scoresheet!$O28+Scoresheet!$P28+Scoresheet!$Q28+Scoresheet!$R28+Scoresheet!$S28+Scoresheet!$T28+Scoresheet!$U28+Scoresheet!$V28+Scoresheet!$W28)=0,0,ROUND(Scoresheet!S28/(Scoresheet!$O28+Scoresheet!$P28+Scoresheet!$Q28+Scoresheet!$R28+Scoresheet!$S28+Scoresheet!$T28+Scoresheet!$U28+Scoresheet!$V28+Scoresheet!$W28),2))),"ERR!"))</f>
        <v>0</v>
      </c>
      <c r="P28" s="66">
        <f>(IF(OR(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2,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0),(IF((Scoresheet!$O28+Scoresheet!$P28+Scoresheet!$Q28+Scoresheet!$R28+Scoresheet!$S28+Scoresheet!$T28+Scoresheet!$U28+Scoresheet!$V28+Scoresheet!$W28)=0,0,ROUND(Scoresheet!T28/(Scoresheet!$O28+Scoresheet!$P28+Scoresheet!$Q28+Scoresheet!$R28+Scoresheet!$S28+Scoresheet!$T28+Scoresheet!$U28+Scoresheet!$V28+Scoresheet!$W28),2))),"ERR!"))</f>
        <v>0</v>
      </c>
      <c r="Q28" s="66">
        <f>(IF(OR(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2,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0),(IF((Scoresheet!$O28+Scoresheet!$P28+Scoresheet!$Q28+Scoresheet!$R28+Scoresheet!$S28+Scoresheet!$T28+Scoresheet!$U28+Scoresheet!$V28+Scoresheet!$W28)=0,0,ROUND(Scoresheet!U28/(Scoresheet!$O28+Scoresheet!$P28+Scoresheet!$Q28+Scoresheet!$R28+Scoresheet!$S28+Scoresheet!$T28+Scoresheet!$U28+Scoresheet!$V28+Scoresheet!$W28),2))),"ERR!"))</f>
        <v>0</v>
      </c>
      <c r="R28" s="66">
        <f>(IF(OR(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2,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0),(IF((Scoresheet!$O28+Scoresheet!$P28+Scoresheet!$Q28+Scoresheet!$R28+Scoresheet!$S28+Scoresheet!$T28+Scoresheet!$U28+Scoresheet!$V28+Scoresheet!$W28)=0,0,ROUND(Scoresheet!V28/(Scoresheet!$O28+Scoresheet!$P28+Scoresheet!$Q28+Scoresheet!$R28+Scoresheet!$S28+Scoresheet!$T28+Scoresheet!$U28+Scoresheet!$V28+Scoresheet!$W28),2))),"ERR!"))</f>
        <v>0</v>
      </c>
      <c r="S28" s="114">
        <f>(IF(OR(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2,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0),(IF((Scoresheet!$O28+Scoresheet!$P28+Scoresheet!$Q28+Scoresheet!$R28+Scoresheet!$S28+Scoresheet!$T28+Scoresheet!$U28+Scoresheet!$V28+Scoresheet!$W28)=0,0,ROUND(Scoresheet!W28/(Scoresheet!$O28+Scoresheet!$P28+Scoresheet!$Q28+Scoresheet!$R28+Scoresheet!$S28+Scoresheet!$T28+Scoresheet!$U28+Scoresheet!$V28+Scoresheet!$W28),2))),"ERR!"))</f>
        <v>0</v>
      </c>
      <c r="T28" s="66">
        <f>Scoresheet!X28</f>
        <v>0</v>
      </c>
      <c r="U28" s="66">
        <f>IF((Scoresheet!$Y28+Scoresheet!$Z28+Scoresheet!$AA28)=0,0,FLOOR(Scoresheet!Y28/(Scoresheet!$Y28+Scoresheet!$Z28+Scoresheet!$AA28),0.01))</f>
        <v>0</v>
      </c>
      <c r="V28" s="66">
        <f>IF((Scoresheet!$Y28+Scoresheet!$Z28+Scoresheet!$AA28)=0,0,FLOOR(Scoresheet!Z28/(Scoresheet!$Y28+Scoresheet!$Z28+Scoresheet!$AA28),0.01))</f>
        <v>0</v>
      </c>
      <c r="W28" s="109">
        <f>IF((Scoresheet!$Y28+Scoresheet!$Z28+Scoresheet!$AA28)=0,0,FLOOR(Scoresheet!AA28/(Scoresheet!$Y28+Scoresheet!$Z28+Scoresheet!$AA28),0.01))</f>
        <v>0</v>
      </c>
      <c r="X28" s="66">
        <f>IF((Scoresheet!$AB28+Scoresheet!$AC28+Scoresheet!$AD28)=0,0,FLOOR(Scoresheet!AB28/(Scoresheet!$AB28+Scoresheet!$AC28+Scoresheet!$AD28),0.01))</f>
        <v>0</v>
      </c>
      <c r="Y28" s="66">
        <f>IF((Scoresheet!$AB28+Scoresheet!$AC28+Scoresheet!$AD28)=0,0,FLOOR(Scoresheet!AC28/(Scoresheet!$AB28+Scoresheet!$AC28+Scoresheet!$AD28),0.01))</f>
        <v>0</v>
      </c>
      <c r="Z28" s="115">
        <f>IF((Scoresheet!$AB28+Scoresheet!$AC28+Scoresheet!$AD28)=0,0,FLOOR(Scoresheet!AD28/(Scoresheet!$AB28+Scoresheet!$AC28+Scoresheet!$AD28),0.01))</f>
        <v>0</v>
      </c>
      <c r="AA28" s="116">
        <f>IF(OR((Scoresheet!$AE28+ABS(Scoresheet!$AF28-Scoresheet!$AE28)+ABS(Scoresheet!$AG28-Scoresheet!$AF28)+ABS(Scoresheet!$AH28-Scoresheet!$AG28)+ABS(Scoresheet!$AI28-Scoresheet!$AH28)+Scoresheet!$AI28)=2,(Scoresheet!$AE28+ABS(Scoresheet!$AF28-Scoresheet!$AE28)+ABS(Scoresheet!$AG28-Scoresheet!$AF28)+ABS(Scoresheet!$AH28-Scoresheet!$AG28)+ABS(Scoresheet!$AI28-Scoresheet!$AH28)+Scoresheet!$AI28)=0),(IF((Scoresheet!$AE28+Scoresheet!$AF28+Scoresheet!$AG28+Scoresheet!$AH28+Scoresheet!$AI28)=0,0,ROUND(Scoresheet!AE28/(Scoresheet!$AE28+Scoresheet!$AF28+Scoresheet!$AG28+Scoresheet!$AH28+Scoresheet!$AI28),2))),"ERR!")</f>
        <v>0</v>
      </c>
      <c r="AB28" s="115">
        <f>IF(OR((Scoresheet!$AE28+ABS(Scoresheet!$AF28-Scoresheet!$AE28)+ABS(Scoresheet!$AG28-Scoresheet!$AF28)+ABS(Scoresheet!$AH28-Scoresheet!$AG28)+ABS(Scoresheet!$AI28-Scoresheet!$AH28)+Scoresheet!$AI28)=2,(Scoresheet!$AE28+ABS(Scoresheet!$AF28-Scoresheet!$AE28)+ABS(Scoresheet!$AG28-Scoresheet!$AF28)+ABS(Scoresheet!$AH28-Scoresheet!$AG28)+ABS(Scoresheet!$AI28-Scoresheet!$AH28)+Scoresheet!$AI28)=0),(IF((Scoresheet!$AE28+Scoresheet!$AF28+Scoresheet!$AG28+Scoresheet!$AH28+Scoresheet!$AI28)=0,0,ROUND(Scoresheet!AF28/(Scoresheet!$AE28+Scoresheet!$AF28+Scoresheet!$AG28+Scoresheet!$AH28+Scoresheet!$AI28),2))),"ERR!")</f>
        <v>0</v>
      </c>
      <c r="AC28" s="115">
        <f>IF(OR((Scoresheet!$AE28+ABS(Scoresheet!$AF28-Scoresheet!$AE28)+ABS(Scoresheet!$AG28-Scoresheet!$AF28)+ABS(Scoresheet!$AH28-Scoresheet!$AG28)+ABS(Scoresheet!$AI28-Scoresheet!$AH28)+Scoresheet!$AI28)=2,(Scoresheet!$AE28+ABS(Scoresheet!$AF28-Scoresheet!$AE28)+ABS(Scoresheet!$AG28-Scoresheet!$AF28)+ABS(Scoresheet!$AH28-Scoresheet!$AG28)+ABS(Scoresheet!$AI28-Scoresheet!$AH28)+Scoresheet!$AI28)=0),(IF((Scoresheet!$AE28+Scoresheet!$AF28+Scoresheet!$AG28+Scoresheet!$AH28+Scoresheet!$AI28)=0,0,ROUND(Scoresheet!AG28/(Scoresheet!$AE28+Scoresheet!$AF28+Scoresheet!$AG28+Scoresheet!$AH28+Scoresheet!$AI28),2))),"ERR!")</f>
        <v>0</v>
      </c>
      <c r="AD28" s="115">
        <f>IF(OR((Scoresheet!$AE28+ABS(Scoresheet!$AF28-Scoresheet!$AE28)+ABS(Scoresheet!$AG28-Scoresheet!$AF28)+ABS(Scoresheet!$AH28-Scoresheet!$AG28)+ABS(Scoresheet!$AI28-Scoresheet!$AH28)+Scoresheet!$AI28)=2,(Scoresheet!$AE28+ABS(Scoresheet!$AF28-Scoresheet!$AE28)+ABS(Scoresheet!$AG28-Scoresheet!$AF28)+ABS(Scoresheet!$AH28-Scoresheet!$AG28)+ABS(Scoresheet!$AI28-Scoresheet!$AH28)+Scoresheet!$AI28)=0),(IF((Scoresheet!$AE28+Scoresheet!$AF28+Scoresheet!$AG28+Scoresheet!$AH28+Scoresheet!$AI28)=0,0,ROUND(Scoresheet!AH28/(Scoresheet!$AE28+Scoresheet!$AF28+Scoresheet!$AG28+Scoresheet!$AH28+Scoresheet!$AI28),2))),"ERR!")</f>
        <v>0</v>
      </c>
      <c r="AE28" s="114">
        <f>IF(OR((Scoresheet!$AE28+ABS(Scoresheet!$AF28-Scoresheet!$AE28)+ABS(Scoresheet!$AG28-Scoresheet!$AF28)+ABS(Scoresheet!$AH28-Scoresheet!$AG28)+ABS(Scoresheet!$AI28-Scoresheet!$AH28)+Scoresheet!$AI28)=2,(Scoresheet!$AE28+ABS(Scoresheet!$AF28-Scoresheet!$AE28)+ABS(Scoresheet!$AG28-Scoresheet!$AF28)+ABS(Scoresheet!$AH28-Scoresheet!$AG28)+ABS(Scoresheet!$AI28-Scoresheet!$AH28)+Scoresheet!$AI28)=0),(IF((Scoresheet!$AE28+Scoresheet!$AF28+Scoresheet!$AG28+Scoresheet!$AH28+Scoresheet!$AI28)=0,0,ROUND(Scoresheet!AI28/(Scoresheet!$AE28+Scoresheet!$AF28+Scoresheet!$AG28+Scoresheet!$AH28+Scoresheet!$AI28),2))),"ERR!")</f>
        <v>0</v>
      </c>
      <c r="AF28" s="66">
        <f>IF((Scoresheet!$AJ28+Scoresheet!$AK28+Scoresheet!$AL28)=0,0,FLOOR(Scoresheet!AJ28/(Scoresheet!$AJ28+Scoresheet!$AK28+Scoresheet!$AL28),0.01))</f>
        <v>0</v>
      </c>
      <c r="AG28" s="66">
        <f>IF((Scoresheet!$AJ28+Scoresheet!$AK28+Scoresheet!$AL28)=0,0,FLOOR(Scoresheet!AK28/(Scoresheet!$AJ28+Scoresheet!$AK28+Scoresheet!$AL28),0.01))</f>
        <v>0</v>
      </c>
      <c r="AH28" s="109">
        <f>IF((Scoresheet!$AJ28+Scoresheet!$AK28+Scoresheet!$AL28)=0,0,FLOOR(Scoresheet!AL28/(Scoresheet!$AJ28+Scoresheet!$AK28+Scoresheet!$AL28),0.01))</f>
        <v>0</v>
      </c>
      <c r="AI28" s="95"/>
      <c r="AJ28" s="95"/>
      <c r="AK28" s="95"/>
      <c r="AL28" s="95"/>
      <c r="AM28" s="95"/>
      <c r="AN28" s="95"/>
      <c r="AQ28" s="66">
        <f t="shared" si="0"/>
        <v>0</v>
      </c>
      <c r="AR28" s="66">
        <f t="shared" si="12"/>
        <v>0</v>
      </c>
      <c r="AS28" s="66">
        <f t="shared" si="13"/>
        <v>0</v>
      </c>
      <c r="AT28" s="66">
        <f t="shared" si="14"/>
        <v>0</v>
      </c>
      <c r="AU28" s="66">
        <f t="shared" si="15"/>
        <v>0</v>
      </c>
      <c r="AV28" s="66">
        <f t="shared" si="16"/>
        <v>0</v>
      </c>
      <c r="AW28" s="66">
        <f t="shared" si="17"/>
        <v>0</v>
      </c>
      <c r="AX28" s="66">
        <f t="shared" si="18"/>
        <v>0</v>
      </c>
      <c r="AY28" s="66">
        <f t="shared" si="19"/>
        <v>0</v>
      </c>
      <c r="AZ28" s="66">
        <f t="shared" si="20"/>
        <v>0</v>
      </c>
      <c r="BA28" s="66">
        <f t="shared" si="21"/>
        <v>0</v>
      </c>
      <c r="BB28" s="66">
        <f t="shared" si="22"/>
        <v>0</v>
      </c>
      <c r="BC28" s="66">
        <f t="shared" si="23"/>
        <v>0</v>
      </c>
      <c r="BD28" s="66">
        <f t="shared" si="24"/>
        <v>0</v>
      </c>
      <c r="BE28" s="66">
        <f t="shared" si="25"/>
        <v>0</v>
      </c>
      <c r="BF28" s="66">
        <f t="shared" si="26"/>
        <v>0</v>
      </c>
      <c r="BG28" s="66">
        <f t="shared" si="27"/>
        <v>0</v>
      </c>
      <c r="BH28" s="66">
        <f t="shared" si="28"/>
        <v>0</v>
      </c>
      <c r="BI28" s="66">
        <f t="shared" si="29"/>
        <v>0</v>
      </c>
      <c r="BJ28" s="66">
        <f t="shared" si="30"/>
        <v>0</v>
      </c>
      <c r="BK28" s="66">
        <f t="shared" si="31"/>
        <v>0</v>
      </c>
      <c r="BL28" s="66">
        <f t="shared" si="32"/>
        <v>0</v>
      </c>
      <c r="BM28" s="66">
        <f t="shared" si="33"/>
        <v>0</v>
      </c>
      <c r="BN28" s="66">
        <f t="shared" si="34"/>
        <v>0</v>
      </c>
      <c r="BO28" s="66">
        <f t="shared" si="35"/>
        <v>0</v>
      </c>
      <c r="BP28" s="66">
        <f t="shared" si="36"/>
        <v>0</v>
      </c>
      <c r="BQ28" s="66">
        <f t="shared" si="37"/>
        <v>0</v>
      </c>
      <c r="BR28" s="66">
        <f t="shared" si="38"/>
        <v>0</v>
      </c>
      <c r="BS28" s="66">
        <f t="shared" si="39"/>
        <v>0</v>
      </c>
      <c r="BT28" s="66">
        <f t="shared" si="40"/>
        <v>0</v>
      </c>
      <c r="BU28" s="66">
        <f t="shared" si="41"/>
        <v>0</v>
      </c>
      <c r="BV28" s="66">
        <f t="shared" si="42"/>
        <v>0</v>
      </c>
      <c r="BX28" s="66">
        <f t="shared" si="43"/>
        <v>0</v>
      </c>
      <c r="BY28" s="66">
        <f t="shared" si="5"/>
        <v>0</v>
      </c>
      <c r="BZ28" s="66">
        <f t="shared" si="6"/>
        <v>0</v>
      </c>
      <c r="CA28" s="66">
        <f t="shared" si="7"/>
        <v>0</v>
      </c>
      <c r="CB28" s="66">
        <f t="shared" si="8"/>
        <v>0</v>
      </c>
      <c r="CC28" s="66">
        <f t="shared" si="9"/>
        <v>0</v>
      </c>
      <c r="CD28" s="66">
        <f t="shared" si="10"/>
        <v>0</v>
      </c>
    </row>
    <row r="29" spans="1:82">
      <c r="A29" s="96">
        <f t="shared" si="11"/>
        <v>0</v>
      </c>
      <c r="B29" s="109">
        <f>Scoresheet!B29</f>
        <v>0</v>
      </c>
      <c r="C29" s="66">
        <f>IF(Scoresheet!C29=0,0,Scoresheet!C29/(Scoresheet!C29+Scoresheet!D29))</f>
        <v>0</v>
      </c>
      <c r="D29" s="109">
        <f>IF(Scoresheet!D29=0,0,Scoresheet!D29/(Scoresheet!C29+Scoresheet!D29))</f>
        <v>0</v>
      </c>
      <c r="E29" s="66">
        <f>IF(Scoresheet!E29=0,0,Scoresheet!E29/(Scoresheet!E29+Scoresheet!F29))</f>
        <v>0</v>
      </c>
      <c r="F29" s="66">
        <f>IF(Scoresheet!G29=0,0,Scoresheet!G29/(Scoresheet!G29+Scoresheet!H29)*(IF(Result!E29=0,1,Result!E29)))</f>
        <v>0</v>
      </c>
      <c r="G29" s="66">
        <f>IF(Scoresheet!I29=0,0,Scoresheet!I29/(Scoresheet!I29+Scoresheet!J29)*(IF(Result!E29=0,1,Result!E29)))</f>
        <v>0</v>
      </c>
      <c r="H29" s="66">
        <f>IF(Scoresheet!K29=0,0,Scoresheet!K29/(Scoresheet!L29+Scoresheet!K29)*(IF(Result!E29=0,1,Result!E29)))</f>
        <v>0</v>
      </c>
      <c r="I29" s="66">
        <f>IF(Scoresheet!L29=0,0,Scoresheet!L29/(Scoresheet!K29+Scoresheet!L29)*(IF(Result!E29=0,1,Result!E29)))</f>
        <v>0</v>
      </c>
      <c r="J29" s="109">
        <f>IF(Scoresheet!M29=0,0,Scoresheet!M29/(Scoresheet!M29+Scoresheet!N29))</f>
        <v>0</v>
      </c>
      <c r="K29" s="66">
        <f>(IF(OR(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2,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0),(IF((Scoresheet!$O29+Scoresheet!$P29+Scoresheet!$Q29+Scoresheet!$R29+Scoresheet!$S29+Scoresheet!$T29+Scoresheet!$U29+Scoresheet!$V29+Scoresheet!$W29)=0,0,ROUND(Scoresheet!O29/(Scoresheet!$O29+Scoresheet!$P29+Scoresheet!$Q29+Scoresheet!$R29+Scoresheet!$S29+Scoresheet!$T29+Scoresheet!$U29+Scoresheet!$V29+Scoresheet!$W29),2))),"ERR!"))</f>
        <v>0</v>
      </c>
      <c r="L29" s="66">
        <f>(IF(OR(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2,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0),(IF((Scoresheet!$O29+Scoresheet!$P29+Scoresheet!$Q29+Scoresheet!$R29+Scoresheet!$S29+Scoresheet!$T29+Scoresheet!$U29+Scoresheet!$V29+Scoresheet!$W29)=0,0,ROUND(Scoresheet!P29/(Scoresheet!$O29+Scoresheet!$P29+Scoresheet!$Q29+Scoresheet!$R29+Scoresheet!$S29+Scoresheet!$T29+Scoresheet!$U29+Scoresheet!$V29+Scoresheet!$W29),2))),"ERR!"))</f>
        <v>0</v>
      </c>
      <c r="M29" s="66">
        <f>(IF(OR(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2,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0),(IF((Scoresheet!$O29+Scoresheet!$P29+Scoresheet!$Q29+Scoresheet!$R29+Scoresheet!$S29+Scoresheet!$T29+Scoresheet!$U29+Scoresheet!$V29+Scoresheet!$W29)=0,0,ROUND(Scoresheet!Q29/(Scoresheet!$O29+Scoresheet!$P29+Scoresheet!$Q29+Scoresheet!$R29+Scoresheet!$S29+Scoresheet!$T29+Scoresheet!$U29+Scoresheet!$V29+Scoresheet!$W29),2))),"ERR!"))</f>
        <v>0</v>
      </c>
      <c r="N29" s="66">
        <f>(IF(OR(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2,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0),(IF((Scoresheet!$O29+Scoresheet!$P29+Scoresheet!$Q29+Scoresheet!$R29+Scoresheet!$S29+Scoresheet!$T29+Scoresheet!$U29+Scoresheet!$V29+Scoresheet!$W29)=0,0,ROUND(Scoresheet!R29/(Scoresheet!$O29+Scoresheet!$P29+Scoresheet!$Q29+Scoresheet!$R29+Scoresheet!$S29+Scoresheet!$T29+Scoresheet!$U29+Scoresheet!$V29+Scoresheet!$W29),2))),"ERR!"))</f>
        <v>0</v>
      </c>
      <c r="O29" s="66">
        <f>(IF(OR(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2,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0),(IF((Scoresheet!$O29+Scoresheet!$P29+Scoresheet!$Q29+Scoresheet!$R29+Scoresheet!$S29+Scoresheet!$T29+Scoresheet!$U29+Scoresheet!$V29+Scoresheet!$W29)=0,0,ROUND(Scoresheet!S29/(Scoresheet!$O29+Scoresheet!$P29+Scoresheet!$Q29+Scoresheet!$R29+Scoresheet!$S29+Scoresheet!$T29+Scoresheet!$U29+Scoresheet!$V29+Scoresheet!$W29),2))),"ERR!"))</f>
        <v>0</v>
      </c>
      <c r="P29" s="66">
        <f>(IF(OR(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2,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0),(IF((Scoresheet!$O29+Scoresheet!$P29+Scoresheet!$Q29+Scoresheet!$R29+Scoresheet!$S29+Scoresheet!$T29+Scoresheet!$U29+Scoresheet!$V29+Scoresheet!$W29)=0,0,ROUND(Scoresheet!T29/(Scoresheet!$O29+Scoresheet!$P29+Scoresheet!$Q29+Scoresheet!$R29+Scoresheet!$S29+Scoresheet!$T29+Scoresheet!$U29+Scoresheet!$V29+Scoresheet!$W29),2))),"ERR!"))</f>
        <v>0</v>
      </c>
      <c r="Q29" s="66">
        <f>(IF(OR(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2,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0),(IF((Scoresheet!$O29+Scoresheet!$P29+Scoresheet!$Q29+Scoresheet!$R29+Scoresheet!$S29+Scoresheet!$T29+Scoresheet!$U29+Scoresheet!$V29+Scoresheet!$W29)=0,0,ROUND(Scoresheet!U29/(Scoresheet!$O29+Scoresheet!$P29+Scoresheet!$Q29+Scoresheet!$R29+Scoresheet!$S29+Scoresheet!$T29+Scoresheet!$U29+Scoresheet!$V29+Scoresheet!$W29),2))),"ERR!"))</f>
        <v>0</v>
      </c>
      <c r="R29" s="66">
        <f>(IF(OR(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2,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0),(IF((Scoresheet!$O29+Scoresheet!$P29+Scoresheet!$Q29+Scoresheet!$R29+Scoresheet!$S29+Scoresheet!$T29+Scoresheet!$U29+Scoresheet!$V29+Scoresheet!$W29)=0,0,ROUND(Scoresheet!V29/(Scoresheet!$O29+Scoresheet!$P29+Scoresheet!$Q29+Scoresheet!$R29+Scoresheet!$S29+Scoresheet!$T29+Scoresheet!$U29+Scoresheet!$V29+Scoresheet!$W29),2))),"ERR!"))</f>
        <v>0</v>
      </c>
      <c r="S29" s="114">
        <f>(IF(OR(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2,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0),(IF((Scoresheet!$O29+Scoresheet!$P29+Scoresheet!$Q29+Scoresheet!$R29+Scoresheet!$S29+Scoresheet!$T29+Scoresheet!$U29+Scoresheet!$V29+Scoresheet!$W29)=0,0,ROUND(Scoresheet!W29/(Scoresheet!$O29+Scoresheet!$P29+Scoresheet!$Q29+Scoresheet!$R29+Scoresheet!$S29+Scoresheet!$T29+Scoresheet!$U29+Scoresheet!$V29+Scoresheet!$W29),2))),"ERR!"))</f>
        <v>0</v>
      </c>
      <c r="T29" s="66">
        <f>Scoresheet!X29</f>
        <v>0</v>
      </c>
      <c r="U29" s="66">
        <f>IF((Scoresheet!$Y29+Scoresheet!$Z29+Scoresheet!$AA29)=0,0,FLOOR(Scoresheet!Y29/(Scoresheet!$Y29+Scoresheet!$Z29+Scoresheet!$AA29),0.01))</f>
        <v>0</v>
      </c>
      <c r="V29" s="66">
        <f>IF((Scoresheet!$Y29+Scoresheet!$Z29+Scoresheet!$AA29)=0,0,FLOOR(Scoresheet!Z29/(Scoresheet!$Y29+Scoresheet!$Z29+Scoresheet!$AA29),0.01))</f>
        <v>0</v>
      </c>
      <c r="W29" s="109">
        <f>IF((Scoresheet!$Y29+Scoresheet!$Z29+Scoresheet!$AA29)=0,0,FLOOR(Scoresheet!AA29/(Scoresheet!$Y29+Scoresheet!$Z29+Scoresheet!$AA29),0.01))</f>
        <v>0</v>
      </c>
      <c r="X29" s="66">
        <f>IF((Scoresheet!$AB29+Scoresheet!$AC29+Scoresheet!$AD29)=0,0,FLOOR(Scoresheet!AB29/(Scoresheet!$AB29+Scoresheet!$AC29+Scoresheet!$AD29),0.01))</f>
        <v>0</v>
      </c>
      <c r="Y29" s="66">
        <f>IF((Scoresheet!$AB29+Scoresheet!$AC29+Scoresheet!$AD29)=0,0,FLOOR(Scoresheet!AC29/(Scoresheet!$AB29+Scoresheet!$AC29+Scoresheet!$AD29),0.01))</f>
        <v>0</v>
      </c>
      <c r="Z29" s="115">
        <f>IF((Scoresheet!$AB29+Scoresheet!$AC29+Scoresheet!$AD29)=0,0,FLOOR(Scoresheet!AD29/(Scoresheet!$AB29+Scoresheet!$AC29+Scoresheet!$AD29),0.01))</f>
        <v>0</v>
      </c>
      <c r="AA29" s="116">
        <f>IF(OR((Scoresheet!$AE29+ABS(Scoresheet!$AF29-Scoresheet!$AE29)+ABS(Scoresheet!$AG29-Scoresheet!$AF29)+ABS(Scoresheet!$AH29-Scoresheet!$AG29)+ABS(Scoresheet!$AI29-Scoresheet!$AH29)+Scoresheet!$AI29)=2,(Scoresheet!$AE29+ABS(Scoresheet!$AF29-Scoresheet!$AE29)+ABS(Scoresheet!$AG29-Scoresheet!$AF29)+ABS(Scoresheet!$AH29-Scoresheet!$AG29)+ABS(Scoresheet!$AI29-Scoresheet!$AH29)+Scoresheet!$AI29)=0),(IF((Scoresheet!$AE29+Scoresheet!$AF29+Scoresheet!$AG29+Scoresheet!$AH29+Scoresheet!$AI29)=0,0,ROUND(Scoresheet!AE29/(Scoresheet!$AE29+Scoresheet!$AF29+Scoresheet!$AG29+Scoresheet!$AH29+Scoresheet!$AI29),2))),"ERR!")</f>
        <v>0</v>
      </c>
      <c r="AB29" s="115">
        <f>IF(OR((Scoresheet!$AE29+ABS(Scoresheet!$AF29-Scoresheet!$AE29)+ABS(Scoresheet!$AG29-Scoresheet!$AF29)+ABS(Scoresheet!$AH29-Scoresheet!$AG29)+ABS(Scoresheet!$AI29-Scoresheet!$AH29)+Scoresheet!$AI29)=2,(Scoresheet!$AE29+ABS(Scoresheet!$AF29-Scoresheet!$AE29)+ABS(Scoresheet!$AG29-Scoresheet!$AF29)+ABS(Scoresheet!$AH29-Scoresheet!$AG29)+ABS(Scoresheet!$AI29-Scoresheet!$AH29)+Scoresheet!$AI29)=0),(IF((Scoresheet!$AE29+Scoresheet!$AF29+Scoresheet!$AG29+Scoresheet!$AH29+Scoresheet!$AI29)=0,0,ROUND(Scoresheet!AF29/(Scoresheet!$AE29+Scoresheet!$AF29+Scoresheet!$AG29+Scoresheet!$AH29+Scoresheet!$AI29),2))),"ERR!")</f>
        <v>0</v>
      </c>
      <c r="AC29" s="115">
        <f>IF(OR((Scoresheet!$AE29+ABS(Scoresheet!$AF29-Scoresheet!$AE29)+ABS(Scoresheet!$AG29-Scoresheet!$AF29)+ABS(Scoresheet!$AH29-Scoresheet!$AG29)+ABS(Scoresheet!$AI29-Scoresheet!$AH29)+Scoresheet!$AI29)=2,(Scoresheet!$AE29+ABS(Scoresheet!$AF29-Scoresheet!$AE29)+ABS(Scoresheet!$AG29-Scoresheet!$AF29)+ABS(Scoresheet!$AH29-Scoresheet!$AG29)+ABS(Scoresheet!$AI29-Scoresheet!$AH29)+Scoresheet!$AI29)=0),(IF((Scoresheet!$AE29+Scoresheet!$AF29+Scoresheet!$AG29+Scoresheet!$AH29+Scoresheet!$AI29)=0,0,ROUND(Scoresheet!AG29/(Scoresheet!$AE29+Scoresheet!$AF29+Scoresheet!$AG29+Scoresheet!$AH29+Scoresheet!$AI29),2))),"ERR!")</f>
        <v>0</v>
      </c>
      <c r="AD29" s="115">
        <f>IF(OR((Scoresheet!$AE29+ABS(Scoresheet!$AF29-Scoresheet!$AE29)+ABS(Scoresheet!$AG29-Scoresheet!$AF29)+ABS(Scoresheet!$AH29-Scoresheet!$AG29)+ABS(Scoresheet!$AI29-Scoresheet!$AH29)+Scoresheet!$AI29)=2,(Scoresheet!$AE29+ABS(Scoresheet!$AF29-Scoresheet!$AE29)+ABS(Scoresheet!$AG29-Scoresheet!$AF29)+ABS(Scoresheet!$AH29-Scoresheet!$AG29)+ABS(Scoresheet!$AI29-Scoresheet!$AH29)+Scoresheet!$AI29)=0),(IF((Scoresheet!$AE29+Scoresheet!$AF29+Scoresheet!$AG29+Scoresheet!$AH29+Scoresheet!$AI29)=0,0,ROUND(Scoresheet!AH29/(Scoresheet!$AE29+Scoresheet!$AF29+Scoresheet!$AG29+Scoresheet!$AH29+Scoresheet!$AI29),2))),"ERR!")</f>
        <v>0</v>
      </c>
      <c r="AE29" s="114">
        <f>IF(OR((Scoresheet!$AE29+ABS(Scoresheet!$AF29-Scoresheet!$AE29)+ABS(Scoresheet!$AG29-Scoresheet!$AF29)+ABS(Scoresheet!$AH29-Scoresheet!$AG29)+ABS(Scoresheet!$AI29-Scoresheet!$AH29)+Scoresheet!$AI29)=2,(Scoresheet!$AE29+ABS(Scoresheet!$AF29-Scoresheet!$AE29)+ABS(Scoresheet!$AG29-Scoresheet!$AF29)+ABS(Scoresheet!$AH29-Scoresheet!$AG29)+ABS(Scoresheet!$AI29-Scoresheet!$AH29)+Scoresheet!$AI29)=0),(IF((Scoresheet!$AE29+Scoresheet!$AF29+Scoresheet!$AG29+Scoresheet!$AH29+Scoresheet!$AI29)=0,0,ROUND(Scoresheet!AI29/(Scoresheet!$AE29+Scoresheet!$AF29+Scoresheet!$AG29+Scoresheet!$AH29+Scoresheet!$AI29),2))),"ERR!")</f>
        <v>0</v>
      </c>
      <c r="AF29" s="66">
        <f>IF((Scoresheet!$AJ29+Scoresheet!$AK29+Scoresheet!$AL29)=0,0,FLOOR(Scoresheet!AJ29/(Scoresheet!$AJ29+Scoresheet!$AK29+Scoresheet!$AL29),0.01))</f>
        <v>0</v>
      </c>
      <c r="AG29" s="66">
        <f>IF((Scoresheet!$AJ29+Scoresheet!$AK29+Scoresheet!$AL29)=0,0,FLOOR(Scoresheet!AK29/(Scoresheet!$AJ29+Scoresheet!$AK29+Scoresheet!$AL29),0.01))</f>
        <v>0</v>
      </c>
      <c r="AH29" s="109">
        <f>IF((Scoresheet!$AJ29+Scoresheet!$AK29+Scoresheet!$AL29)=0,0,FLOOR(Scoresheet!AL29/(Scoresheet!$AJ29+Scoresheet!$AK29+Scoresheet!$AL29),0.01))</f>
        <v>0</v>
      </c>
      <c r="AI29" s="95"/>
      <c r="AJ29" s="95"/>
      <c r="AK29" s="95"/>
      <c r="AL29" s="95"/>
      <c r="AM29" s="95"/>
      <c r="AN29" s="95"/>
      <c r="AQ29" s="66">
        <f t="shared" si="0"/>
        <v>0</v>
      </c>
      <c r="AR29" s="66">
        <f t="shared" si="12"/>
        <v>0</v>
      </c>
      <c r="AS29" s="66">
        <f t="shared" si="13"/>
        <v>0</v>
      </c>
      <c r="AT29" s="66">
        <f t="shared" si="14"/>
        <v>0</v>
      </c>
      <c r="AU29" s="66">
        <f t="shared" si="15"/>
        <v>0</v>
      </c>
      <c r="AV29" s="66">
        <f t="shared" si="16"/>
        <v>0</v>
      </c>
      <c r="AW29" s="66">
        <f t="shared" si="17"/>
        <v>0</v>
      </c>
      <c r="AX29" s="66">
        <f t="shared" si="18"/>
        <v>0</v>
      </c>
      <c r="AY29" s="66">
        <f t="shared" si="19"/>
        <v>0</v>
      </c>
      <c r="AZ29" s="66">
        <f t="shared" si="20"/>
        <v>0</v>
      </c>
      <c r="BA29" s="66">
        <f t="shared" si="21"/>
        <v>0</v>
      </c>
      <c r="BB29" s="66">
        <f t="shared" si="22"/>
        <v>0</v>
      </c>
      <c r="BC29" s="66">
        <f t="shared" si="23"/>
        <v>0</v>
      </c>
      <c r="BD29" s="66">
        <f t="shared" si="24"/>
        <v>0</v>
      </c>
      <c r="BE29" s="66">
        <f t="shared" si="25"/>
        <v>0</v>
      </c>
      <c r="BF29" s="66">
        <f t="shared" si="26"/>
        <v>0</v>
      </c>
      <c r="BG29" s="66">
        <f t="shared" si="27"/>
        <v>0</v>
      </c>
      <c r="BH29" s="66">
        <f t="shared" si="28"/>
        <v>0</v>
      </c>
      <c r="BI29" s="66">
        <f t="shared" si="29"/>
        <v>0</v>
      </c>
      <c r="BJ29" s="66">
        <f t="shared" si="30"/>
        <v>0</v>
      </c>
      <c r="BK29" s="66">
        <f t="shared" si="31"/>
        <v>0</v>
      </c>
      <c r="BL29" s="66">
        <f t="shared" si="32"/>
        <v>0</v>
      </c>
      <c r="BM29" s="66">
        <f t="shared" si="33"/>
        <v>0</v>
      </c>
      <c r="BN29" s="66">
        <f t="shared" si="34"/>
        <v>0</v>
      </c>
      <c r="BO29" s="66">
        <f t="shared" si="35"/>
        <v>0</v>
      </c>
      <c r="BP29" s="66">
        <f t="shared" si="36"/>
        <v>0</v>
      </c>
      <c r="BQ29" s="66">
        <f t="shared" si="37"/>
        <v>0</v>
      </c>
      <c r="BR29" s="66">
        <f t="shared" si="38"/>
        <v>0</v>
      </c>
      <c r="BS29" s="66">
        <f t="shared" si="39"/>
        <v>0</v>
      </c>
      <c r="BT29" s="66">
        <f t="shared" si="40"/>
        <v>0</v>
      </c>
      <c r="BU29" s="66">
        <f t="shared" si="41"/>
        <v>0</v>
      </c>
      <c r="BV29" s="66">
        <f t="shared" si="42"/>
        <v>0</v>
      </c>
      <c r="BX29" s="66">
        <f t="shared" si="43"/>
        <v>0</v>
      </c>
      <c r="BY29" s="66">
        <f t="shared" si="5"/>
        <v>0</v>
      </c>
      <c r="BZ29" s="66">
        <f t="shared" si="6"/>
        <v>0</v>
      </c>
      <c r="CA29" s="66">
        <f t="shared" si="7"/>
        <v>0</v>
      </c>
      <c r="CB29" s="66">
        <f t="shared" si="8"/>
        <v>0</v>
      </c>
      <c r="CC29" s="66">
        <f t="shared" si="9"/>
        <v>0</v>
      </c>
      <c r="CD29" s="66">
        <f t="shared" si="10"/>
        <v>0</v>
      </c>
    </row>
    <row r="30" spans="1:82">
      <c r="A30" s="96">
        <f t="shared" si="11"/>
        <v>0</v>
      </c>
      <c r="B30" s="109">
        <f>Scoresheet!B30</f>
        <v>0</v>
      </c>
      <c r="C30" s="66">
        <f>IF(Scoresheet!C30=0,0,Scoresheet!C30/(Scoresheet!C30+Scoresheet!D30))</f>
        <v>0</v>
      </c>
      <c r="D30" s="109">
        <f>IF(Scoresheet!D30=0,0,Scoresheet!D30/(Scoresheet!C30+Scoresheet!D30))</f>
        <v>0</v>
      </c>
      <c r="E30" s="66">
        <f>IF(Scoresheet!E30=0,0,Scoresheet!E30/(Scoresheet!E30+Scoresheet!F30))</f>
        <v>0</v>
      </c>
      <c r="F30" s="66">
        <f>IF(Scoresheet!G30=0,0,Scoresheet!G30/(Scoresheet!G30+Scoresheet!H30)*(IF(Result!E30=0,1,Result!E30)))</f>
        <v>0</v>
      </c>
      <c r="G30" s="66">
        <f>IF(Scoresheet!I30=0,0,Scoresheet!I30/(Scoresheet!I30+Scoresheet!J30)*(IF(Result!E30=0,1,Result!E30)))</f>
        <v>0</v>
      </c>
      <c r="H30" s="66">
        <f>IF(Scoresheet!K30=0,0,Scoresheet!K30/(Scoresheet!L30+Scoresheet!K30)*(IF(Result!E30=0,1,Result!E30)))</f>
        <v>0</v>
      </c>
      <c r="I30" s="66">
        <f>IF(Scoresheet!L30=0,0,Scoresheet!L30/(Scoresheet!K30+Scoresheet!L30)*(IF(Result!E30=0,1,Result!E30)))</f>
        <v>0</v>
      </c>
      <c r="J30" s="109">
        <f>IF(Scoresheet!M30=0,0,Scoresheet!M30/(Scoresheet!M30+Scoresheet!N30))</f>
        <v>0</v>
      </c>
      <c r="K30" s="66">
        <f>(IF(OR(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2,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0),(IF((Scoresheet!$O30+Scoresheet!$P30+Scoresheet!$Q30+Scoresheet!$R30+Scoresheet!$S30+Scoresheet!$T30+Scoresheet!$U30+Scoresheet!$V30+Scoresheet!$W30)=0,0,ROUND(Scoresheet!O30/(Scoresheet!$O30+Scoresheet!$P30+Scoresheet!$Q30+Scoresheet!$R30+Scoresheet!$S30+Scoresheet!$T30+Scoresheet!$U30+Scoresheet!$V30+Scoresheet!$W30),2))),"ERR!"))</f>
        <v>0</v>
      </c>
      <c r="L30" s="66">
        <f>(IF(OR(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2,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0),(IF((Scoresheet!$O30+Scoresheet!$P30+Scoresheet!$Q30+Scoresheet!$R30+Scoresheet!$S30+Scoresheet!$T30+Scoresheet!$U30+Scoresheet!$V30+Scoresheet!$W30)=0,0,ROUND(Scoresheet!P30/(Scoresheet!$O30+Scoresheet!$P30+Scoresheet!$Q30+Scoresheet!$R30+Scoresheet!$S30+Scoresheet!$T30+Scoresheet!$U30+Scoresheet!$V30+Scoresheet!$W30),2))),"ERR!"))</f>
        <v>0</v>
      </c>
      <c r="M30" s="66">
        <f>(IF(OR(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2,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0),(IF((Scoresheet!$O30+Scoresheet!$P30+Scoresheet!$Q30+Scoresheet!$R30+Scoresheet!$S30+Scoresheet!$T30+Scoresheet!$U30+Scoresheet!$V30+Scoresheet!$W30)=0,0,ROUND(Scoresheet!Q30/(Scoresheet!$O30+Scoresheet!$P30+Scoresheet!$Q30+Scoresheet!$R30+Scoresheet!$S30+Scoresheet!$T30+Scoresheet!$U30+Scoresheet!$V30+Scoresheet!$W30),2))),"ERR!"))</f>
        <v>0</v>
      </c>
      <c r="N30" s="66">
        <f>(IF(OR(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2,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0),(IF((Scoresheet!$O30+Scoresheet!$P30+Scoresheet!$Q30+Scoresheet!$R30+Scoresheet!$S30+Scoresheet!$T30+Scoresheet!$U30+Scoresheet!$V30+Scoresheet!$W30)=0,0,ROUND(Scoresheet!R30/(Scoresheet!$O30+Scoresheet!$P30+Scoresheet!$Q30+Scoresheet!$R30+Scoresheet!$S30+Scoresheet!$T30+Scoresheet!$U30+Scoresheet!$V30+Scoresheet!$W30),2))),"ERR!"))</f>
        <v>0</v>
      </c>
      <c r="O30" s="66">
        <f>(IF(OR(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2,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0),(IF((Scoresheet!$O30+Scoresheet!$P30+Scoresheet!$Q30+Scoresheet!$R30+Scoresheet!$S30+Scoresheet!$T30+Scoresheet!$U30+Scoresheet!$V30+Scoresheet!$W30)=0,0,ROUND(Scoresheet!S30/(Scoresheet!$O30+Scoresheet!$P30+Scoresheet!$Q30+Scoresheet!$R30+Scoresheet!$S30+Scoresheet!$T30+Scoresheet!$U30+Scoresheet!$V30+Scoresheet!$W30),2))),"ERR!"))</f>
        <v>0</v>
      </c>
      <c r="P30" s="66">
        <f>(IF(OR(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2,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0),(IF((Scoresheet!$O30+Scoresheet!$P30+Scoresheet!$Q30+Scoresheet!$R30+Scoresheet!$S30+Scoresheet!$T30+Scoresheet!$U30+Scoresheet!$V30+Scoresheet!$W30)=0,0,ROUND(Scoresheet!T30/(Scoresheet!$O30+Scoresheet!$P30+Scoresheet!$Q30+Scoresheet!$R30+Scoresheet!$S30+Scoresheet!$T30+Scoresheet!$U30+Scoresheet!$V30+Scoresheet!$W30),2))),"ERR!"))</f>
        <v>0</v>
      </c>
      <c r="Q30" s="66">
        <f>(IF(OR(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2,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0),(IF((Scoresheet!$O30+Scoresheet!$P30+Scoresheet!$Q30+Scoresheet!$R30+Scoresheet!$S30+Scoresheet!$T30+Scoresheet!$U30+Scoresheet!$V30+Scoresheet!$W30)=0,0,ROUND(Scoresheet!U30/(Scoresheet!$O30+Scoresheet!$P30+Scoresheet!$Q30+Scoresheet!$R30+Scoresheet!$S30+Scoresheet!$T30+Scoresheet!$U30+Scoresheet!$V30+Scoresheet!$W30),2))),"ERR!"))</f>
        <v>0</v>
      </c>
      <c r="R30" s="66">
        <f>(IF(OR(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2,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0),(IF((Scoresheet!$O30+Scoresheet!$P30+Scoresheet!$Q30+Scoresheet!$R30+Scoresheet!$S30+Scoresheet!$T30+Scoresheet!$U30+Scoresheet!$V30+Scoresheet!$W30)=0,0,ROUND(Scoresheet!V30/(Scoresheet!$O30+Scoresheet!$P30+Scoresheet!$Q30+Scoresheet!$R30+Scoresheet!$S30+Scoresheet!$T30+Scoresheet!$U30+Scoresheet!$V30+Scoresheet!$W30),2))),"ERR!"))</f>
        <v>0</v>
      </c>
      <c r="S30" s="114">
        <f>(IF(OR(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2,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0),(IF((Scoresheet!$O30+Scoresheet!$P30+Scoresheet!$Q30+Scoresheet!$R30+Scoresheet!$S30+Scoresheet!$T30+Scoresheet!$U30+Scoresheet!$V30+Scoresheet!$W30)=0,0,ROUND(Scoresheet!W30/(Scoresheet!$O30+Scoresheet!$P30+Scoresheet!$Q30+Scoresheet!$R30+Scoresheet!$S30+Scoresheet!$T30+Scoresheet!$U30+Scoresheet!$V30+Scoresheet!$W30),2))),"ERR!"))</f>
        <v>0</v>
      </c>
      <c r="T30" s="66">
        <f>Scoresheet!X30</f>
        <v>0</v>
      </c>
      <c r="U30" s="66">
        <f>IF((Scoresheet!$Y30+Scoresheet!$Z30+Scoresheet!$AA30)=0,0,FLOOR(Scoresheet!Y30/(Scoresheet!$Y30+Scoresheet!$Z30+Scoresheet!$AA30),0.01))</f>
        <v>0</v>
      </c>
      <c r="V30" s="66">
        <f>IF((Scoresheet!$Y30+Scoresheet!$Z30+Scoresheet!$AA30)=0,0,FLOOR(Scoresheet!Z30/(Scoresheet!$Y30+Scoresheet!$Z30+Scoresheet!$AA30),0.01))</f>
        <v>0</v>
      </c>
      <c r="W30" s="109">
        <f>IF((Scoresheet!$Y30+Scoresheet!$Z30+Scoresheet!$AA30)=0,0,FLOOR(Scoresheet!AA30/(Scoresheet!$Y30+Scoresheet!$Z30+Scoresheet!$AA30),0.01))</f>
        <v>0</v>
      </c>
      <c r="X30" s="66">
        <f>IF((Scoresheet!$AB30+Scoresheet!$AC30+Scoresheet!$AD30)=0,0,FLOOR(Scoresheet!AB30/(Scoresheet!$AB30+Scoresheet!$AC30+Scoresheet!$AD30),0.01))</f>
        <v>0</v>
      </c>
      <c r="Y30" s="66">
        <f>IF((Scoresheet!$AB30+Scoresheet!$AC30+Scoresheet!$AD30)=0,0,FLOOR(Scoresheet!AC30/(Scoresheet!$AB30+Scoresheet!$AC30+Scoresheet!$AD30),0.01))</f>
        <v>0</v>
      </c>
      <c r="Z30" s="115">
        <f>IF((Scoresheet!$AB30+Scoresheet!$AC30+Scoresheet!$AD30)=0,0,FLOOR(Scoresheet!AD30/(Scoresheet!$AB30+Scoresheet!$AC30+Scoresheet!$AD30),0.01))</f>
        <v>0</v>
      </c>
      <c r="AA30" s="116">
        <f>IF(OR((Scoresheet!$AE30+ABS(Scoresheet!$AF30-Scoresheet!$AE30)+ABS(Scoresheet!$AG30-Scoresheet!$AF30)+ABS(Scoresheet!$AH30-Scoresheet!$AG30)+ABS(Scoresheet!$AI30-Scoresheet!$AH30)+Scoresheet!$AI30)=2,(Scoresheet!$AE30+ABS(Scoresheet!$AF30-Scoresheet!$AE30)+ABS(Scoresheet!$AG30-Scoresheet!$AF30)+ABS(Scoresheet!$AH30-Scoresheet!$AG30)+ABS(Scoresheet!$AI30-Scoresheet!$AH30)+Scoresheet!$AI30)=0),(IF((Scoresheet!$AE30+Scoresheet!$AF30+Scoresheet!$AG30+Scoresheet!$AH30+Scoresheet!$AI30)=0,0,ROUND(Scoresheet!AE30/(Scoresheet!$AE30+Scoresheet!$AF30+Scoresheet!$AG30+Scoresheet!$AH30+Scoresheet!$AI30),2))),"ERR!")</f>
        <v>0</v>
      </c>
      <c r="AB30" s="115">
        <f>IF(OR((Scoresheet!$AE30+ABS(Scoresheet!$AF30-Scoresheet!$AE30)+ABS(Scoresheet!$AG30-Scoresheet!$AF30)+ABS(Scoresheet!$AH30-Scoresheet!$AG30)+ABS(Scoresheet!$AI30-Scoresheet!$AH30)+Scoresheet!$AI30)=2,(Scoresheet!$AE30+ABS(Scoresheet!$AF30-Scoresheet!$AE30)+ABS(Scoresheet!$AG30-Scoresheet!$AF30)+ABS(Scoresheet!$AH30-Scoresheet!$AG30)+ABS(Scoresheet!$AI30-Scoresheet!$AH30)+Scoresheet!$AI30)=0),(IF((Scoresheet!$AE30+Scoresheet!$AF30+Scoresheet!$AG30+Scoresheet!$AH30+Scoresheet!$AI30)=0,0,ROUND(Scoresheet!AF30/(Scoresheet!$AE30+Scoresheet!$AF30+Scoresheet!$AG30+Scoresheet!$AH30+Scoresheet!$AI30),2))),"ERR!")</f>
        <v>0</v>
      </c>
      <c r="AC30" s="115">
        <f>IF(OR((Scoresheet!$AE30+ABS(Scoresheet!$AF30-Scoresheet!$AE30)+ABS(Scoresheet!$AG30-Scoresheet!$AF30)+ABS(Scoresheet!$AH30-Scoresheet!$AG30)+ABS(Scoresheet!$AI30-Scoresheet!$AH30)+Scoresheet!$AI30)=2,(Scoresheet!$AE30+ABS(Scoresheet!$AF30-Scoresheet!$AE30)+ABS(Scoresheet!$AG30-Scoresheet!$AF30)+ABS(Scoresheet!$AH30-Scoresheet!$AG30)+ABS(Scoresheet!$AI30-Scoresheet!$AH30)+Scoresheet!$AI30)=0),(IF((Scoresheet!$AE30+Scoresheet!$AF30+Scoresheet!$AG30+Scoresheet!$AH30+Scoresheet!$AI30)=0,0,ROUND(Scoresheet!AG30/(Scoresheet!$AE30+Scoresheet!$AF30+Scoresheet!$AG30+Scoresheet!$AH30+Scoresheet!$AI30),2))),"ERR!")</f>
        <v>0</v>
      </c>
      <c r="AD30" s="115">
        <f>IF(OR((Scoresheet!$AE30+ABS(Scoresheet!$AF30-Scoresheet!$AE30)+ABS(Scoresheet!$AG30-Scoresheet!$AF30)+ABS(Scoresheet!$AH30-Scoresheet!$AG30)+ABS(Scoresheet!$AI30-Scoresheet!$AH30)+Scoresheet!$AI30)=2,(Scoresheet!$AE30+ABS(Scoresheet!$AF30-Scoresheet!$AE30)+ABS(Scoresheet!$AG30-Scoresheet!$AF30)+ABS(Scoresheet!$AH30-Scoresheet!$AG30)+ABS(Scoresheet!$AI30-Scoresheet!$AH30)+Scoresheet!$AI30)=0),(IF((Scoresheet!$AE30+Scoresheet!$AF30+Scoresheet!$AG30+Scoresheet!$AH30+Scoresheet!$AI30)=0,0,ROUND(Scoresheet!AH30/(Scoresheet!$AE30+Scoresheet!$AF30+Scoresheet!$AG30+Scoresheet!$AH30+Scoresheet!$AI30),2))),"ERR!")</f>
        <v>0</v>
      </c>
      <c r="AE30" s="114">
        <f>IF(OR((Scoresheet!$AE30+ABS(Scoresheet!$AF30-Scoresheet!$AE30)+ABS(Scoresheet!$AG30-Scoresheet!$AF30)+ABS(Scoresheet!$AH30-Scoresheet!$AG30)+ABS(Scoresheet!$AI30-Scoresheet!$AH30)+Scoresheet!$AI30)=2,(Scoresheet!$AE30+ABS(Scoresheet!$AF30-Scoresheet!$AE30)+ABS(Scoresheet!$AG30-Scoresheet!$AF30)+ABS(Scoresheet!$AH30-Scoresheet!$AG30)+ABS(Scoresheet!$AI30-Scoresheet!$AH30)+Scoresheet!$AI30)=0),(IF((Scoresheet!$AE30+Scoresheet!$AF30+Scoresheet!$AG30+Scoresheet!$AH30+Scoresheet!$AI30)=0,0,ROUND(Scoresheet!AI30/(Scoresheet!$AE30+Scoresheet!$AF30+Scoresheet!$AG30+Scoresheet!$AH30+Scoresheet!$AI30),2))),"ERR!")</f>
        <v>0</v>
      </c>
      <c r="AF30" s="66">
        <f>IF((Scoresheet!$AJ30+Scoresheet!$AK30+Scoresheet!$AL30)=0,0,FLOOR(Scoresheet!AJ30/(Scoresheet!$AJ30+Scoresheet!$AK30+Scoresheet!$AL30),0.01))</f>
        <v>0</v>
      </c>
      <c r="AG30" s="66">
        <f>IF((Scoresheet!$AJ30+Scoresheet!$AK30+Scoresheet!$AL30)=0,0,FLOOR(Scoresheet!AK30/(Scoresheet!$AJ30+Scoresheet!$AK30+Scoresheet!$AL30),0.01))</f>
        <v>0</v>
      </c>
      <c r="AH30" s="109">
        <f>IF((Scoresheet!$AJ30+Scoresheet!$AK30+Scoresheet!$AL30)=0,0,FLOOR(Scoresheet!AL30/(Scoresheet!$AJ30+Scoresheet!$AK30+Scoresheet!$AL30),0.01))</f>
        <v>0</v>
      </c>
      <c r="AI30" s="95"/>
      <c r="AJ30" s="95"/>
      <c r="AK30" s="95"/>
      <c r="AL30" s="95"/>
      <c r="AM30" s="95"/>
      <c r="AN30" s="95"/>
      <c r="AQ30" s="66">
        <f t="shared" si="0"/>
        <v>0</v>
      </c>
      <c r="AR30" s="66">
        <f t="shared" si="12"/>
        <v>0</v>
      </c>
      <c r="AS30" s="66">
        <f t="shared" si="13"/>
        <v>0</v>
      </c>
      <c r="AT30" s="66">
        <f t="shared" si="14"/>
        <v>0</v>
      </c>
      <c r="AU30" s="66">
        <f t="shared" si="15"/>
        <v>0</v>
      </c>
      <c r="AV30" s="66">
        <f t="shared" si="16"/>
        <v>0</v>
      </c>
      <c r="AW30" s="66">
        <f t="shared" si="17"/>
        <v>0</v>
      </c>
      <c r="AX30" s="66">
        <f t="shared" si="18"/>
        <v>0</v>
      </c>
      <c r="AY30" s="66">
        <f t="shared" si="19"/>
        <v>0</v>
      </c>
      <c r="AZ30" s="66">
        <f t="shared" si="20"/>
        <v>0</v>
      </c>
      <c r="BA30" s="66">
        <f t="shared" si="21"/>
        <v>0</v>
      </c>
      <c r="BB30" s="66">
        <f t="shared" si="22"/>
        <v>0</v>
      </c>
      <c r="BC30" s="66">
        <f t="shared" si="23"/>
        <v>0</v>
      </c>
      <c r="BD30" s="66">
        <f t="shared" si="24"/>
        <v>0</v>
      </c>
      <c r="BE30" s="66">
        <f t="shared" si="25"/>
        <v>0</v>
      </c>
      <c r="BF30" s="66">
        <f t="shared" si="26"/>
        <v>0</v>
      </c>
      <c r="BG30" s="66">
        <f t="shared" si="27"/>
        <v>0</v>
      </c>
      <c r="BH30" s="66">
        <f t="shared" si="28"/>
        <v>0</v>
      </c>
      <c r="BI30" s="66">
        <f t="shared" si="29"/>
        <v>0</v>
      </c>
      <c r="BJ30" s="66">
        <f t="shared" si="30"/>
        <v>0</v>
      </c>
      <c r="BK30" s="66">
        <f t="shared" si="31"/>
        <v>0</v>
      </c>
      <c r="BL30" s="66">
        <f t="shared" si="32"/>
        <v>0</v>
      </c>
      <c r="BM30" s="66">
        <f t="shared" si="33"/>
        <v>0</v>
      </c>
      <c r="BN30" s="66">
        <f t="shared" si="34"/>
        <v>0</v>
      </c>
      <c r="BO30" s="66">
        <f t="shared" si="35"/>
        <v>0</v>
      </c>
      <c r="BP30" s="66">
        <f t="shared" si="36"/>
        <v>0</v>
      </c>
      <c r="BQ30" s="66">
        <f t="shared" si="37"/>
        <v>0</v>
      </c>
      <c r="BR30" s="66">
        <f t="shared" si="38"/>
        <v>0</v>
      </c>
      <c r="BS30" s="66">
        <f t="shared" si="39"/>
        <v>0</v>
      </c>
      <c r="BT30" s="66">
        <f t="shared" si="40"/>
        <v>0</v>
      </c>
      <c r="BU30" s="66">
        <f t="shared" si="41"/>
        <v>0</v>
      </c>
      <c r="BV30" s="66">
        <f t="shared" si="42"/>
        <v>0</v>
      </c>
      <c r="BX30" s="66">
        <f t="shared" si="43"/>
        <v>0</v>
      </c>
      <c r="BY30" s="66">
        <f t="shared" si="5"/>
        <v>0</v>
      </c>
      <c r="BZ30" s="66">
        <f t="shared" si="6"/>
        <v>0</v>
      </c>
      <c r="CA30" s="66">
        <f t="shared" si="7"/>
        <v>0</v>
      </c>
      <c r="CB30" s="66">
        <f t="shared" si="8"/>
        <v>0</v>
      </c>
      <c r="CC30" s="66">
        <f t="shared" si="9"/>
        <v>0</v>
      </c>
      <c r="CD30" s="66">
        <f t="shared" si="10"/>
        <v>0</v>
      </c>
    </row>
    <row r="31" spans="1:82">
      <c r="A31" s="96">
        <f t="shared" si="11"/>
        <v>0</v>
      </c>
      <c r="B31" s="109">
        <f>Scoresheet!B31</f>
        <v>0</v>
      </c>
      <c r="C31" s="66">
        <f>IF(Scoresheet!C31=0,0,Scoresheet!C31/(Scoresheet!C31+Scoresheet!D31))</f>
        <v>0</v>
      </c>
      <c r="D31" s="109">
        <f>IF(Scoresheet!D31=0,0,Scoresheet!D31/(Scoresheet!C31+Scoresheet!D31))</f>
        <v>0</v>
      </c>
      <c r="E31" s="66">
        <f>IF(Scoresheet!E31=0,0,Scoresheet!E31/(Scoresheet!E31+Scoresheet!F31))</f>
        <v>0</v>
      </c>
      <c r="F31" s="66">
        <f>IF(Scoresheet!G31=0,0,Scoresheet!G31/(Scoresheet!G31+Scoresheet!H31)*(IF(Result!E31=0,1,Result!E31)))</f>
        <v>0</v>
      </c>
      <c r="G31" s="66">
        <f>IF(Scoresheet!I31=0,0,Scoresheet!I31/(Scoresheet!I31+Scoresheet!J31)*(IF(Result!E31=0,1,Result!E31)))</f>
        <v>0</v>
      </c>
      <c r="H31" s="66">
        <f>IF(Scoresheet!K31=0,0,Scoresheet!K31/(Scoresheet!L31+Scoresheet!K31)*(IF(Result!E31=0,1,Result!E31)))</f>
        <v>0</v>
      </c>
      <c r="I31" s="66">
        <f>IF(Scoresheet!L31=0,0,Scoresheet!L31/(Scoresheet!K31+Scoresheet!L31)*(IF(Result!E31=0,1,Result!E31)))</f>
        <v>0</v>
      </c>
      <c r="J31" s="109">
        <f>IF(Scoresheet!M31=0,0,Scoresheet!M31/(Scoresheet!M31+Scoresheet!N31))</f>
        <v>0</v>
      </c>
      <c r="K31" s="66">
        <f>(IF(OR(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2,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0),(IF((Scoresheet!$O31+Scoresheet!$P31+Scoresheet!$Q31+Scoresheet!$R31+Scoresheet!$S31+Scoresheet!$T31+Scoresheet!$U31+Scoresheet!$V31+Scoresheet!$W31)=0,0,ROUND(Scoresheet!O31/(Scoresheet!$O31+Scoresheet!$P31+Scoresheet!$Q31+Scoresheet!$R31+Scoresheet!$S31+Scoresheet!$T31+Scoresheet!$U31+Scoresheet!$V31+Scoresheet!$W31),2))),"ERR!"))</f>
        <v>0</v>
      </c>
      <c r="L31" s="66">
        <f>(IF(OR(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2,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0),(IF((Scoresheet!$O31+Scoresheet!$P31+Scoresheet!$Q31+Scoresheet!$R31+Scoresheet!$S31+Scoresheet!$T31+Scoresheet!$U31+Scoresheet!$V31+Scoresheet!$W31)=0,0,ROUND(Scoresheet!P31/(Scoresheet!$O31+Scoresheet!$P31+Scoresheet!$Q31+Scoresheet!$R31+Scoresheet!$S31+Scoresheet!$T31+Scoresheet!$U31+Scoresheet!$V31+Scoresheet!$W31),2))),"ERR!"))</f>
        <v>0</v>
      </c>
      <c r="M31" s="66">
        <f>(IF(OR(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2,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0),(IF((Scoresheet!$O31+Scoresheet!$P31+Scoresheet!$Q31+Scoresheet!$R31+Scoresheet!$S31+Scoresheet!$T31+Scoresheet!$U31+Scoresheet!$V31+Scoresheet!$W31)=0,0,ROUND(Scoresheet!Q31/(Scoresheet!$O31+Scoresheet!$P31+Scoresheet!$Q31+Scoresheet!$R31+Scoresheet!$S31+Scoresheet!$T31+Scoresheet!$U31+Scoresheet!$V31+Scoresheet!$W31),2))),"ERR!"))</f>
        <v>0</v>
      </c>
      <c r="N31" s="66">
        <f>(IF(OR(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2,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0),(IF((Scoresheet!$O31+Scoresheet!$P31+Scoresheet!$Q31+Scoresheet!$R31+Scoresheet!$S31+Scoresheet!$T31+Scoresheet!$U31+Scoresheet!$V31+Scoresheet!$W31)=0,0,ROUND(Scoresheet!R31/(Scoresheet!$O31+Scoresheet!$P31+Scoresheet!$Q31+Scoresheet!$R31+Scoresheet!$S31+Scoresheet!$T31+Scoresheet!$U31+Scoresheet!$V31+Scoresheet!$W31),2))),"ERR!"))</f>
        <v>0</v>
      </c>
      <c r="O31" s="66">
        <f>(IF(OR(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2,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0),(IF((Scoresheet!$O31+Scoresheet!$P31+Scoresheet!$Q31+Scoresheet!$R31+Scoresheet!$S31+Scoresheet!$T31+Scoresheet!$U31+Scoresheet!$V31+Scoresheet!$W31)=0,0,ROUND(Scoresheet!S31/(Scoresheet!$O31+Scoresheet!$P31+Scoresheet!$Q31+Scoresheet!$R31+Scoresheet!$S31+Scoresheet!$T31+Scoresheet!$U31+Scoresheet!$V31+Scoresheet!$W31),2))),"ERR!"))</f>
        <v>0</v>
      </c>
      <c r="P31" s="66">
        <f>(IF(OR(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2,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0),(IF((Scoresheet!$O31+Scoresheet!$P31+Scoresheet!$Q31+Scoresheet!$R31+Scoresheet!$S31+Scoresheet!$T31+Scoresheet!$U31+Scoresheet!$V31+Scoresheet!$W31)=0,0,ROUND(Scoresheet!T31/(Scoresheet!$O31+Scoresheet!$P31+Scoresheet!$Q31+Scoresheet!$R31+Scoresheet!$S31+Scoresheet!$T31+Scoresheet!$U31+Scoresheet!$V31+Scoresheet!$W31),2))),"ERR!"))</f>
        <v>0</v>
      </c>
      <c r="Q31" s="66">
        <f>(IF(OR(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2,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0),(IF((Scoresheet!$O31+Scoresheet!$P31+Scoresheet!$Q31+Scoresheet!$R31+Scoresheet!$S31+Scoresheet!$T31+Scoresheet!$U31+Scoresheet!$V31+Scoresheet!$W31)=0,0,ROUND(Scoresheet!U31/(Scoresheet!$O31+Scoresheet!$P31+Scoresheet!$Q31+Scoresheet!$R31+Scoresheet!$S31+Scoresheet!$T31+Scoresheet!$U31+Scoresheet!$V31+Scoresheet!$W31),2))),"ERR!"))</f>
        <v>0</v>
      </c>
      <c r="R31" s="66">
        <f>(IF(OR(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2,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0),(IF((Scoresheet!$O31+Scoresheet!$P31+Scoresheet!$Q31+Scoresheet!$R31+Scoresheet!$S31+Scoresheet!$T31+Scoresheet!$U31+Scoresheet!$V31+Scoresheet!$W31)=0,0,ROUND(Scoresheet!V31/(Scoresheet!$O31+Scoresheet!$P31+Scoresheet!$Q31+Scoresheet!$R31+Scoresheet!$S31+Scoresheet!$T31+Scoresheet!$U31+Scoresheet!$V31+Scoresheet!$W31),2))),"ERR!"))</f>
        <v>0</v>
      </c>
      <c r="S31" s="114">
        <f>(IF(OR(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2,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0),(IF((Scoresheet!$O31+Scoresheet!$P31+Scoresheet!$Q31+Scoresheet!$R31+Scoresheet!$S31+Scoresheet!$T31+Scoresheet!$U31+Scoresheet!$V31+Scoresheet!$W31)=0,0,ROUND(Scoresheet!W31/(Scoresheet!$O31+Scoresheet!$P31+Scoresheet!$Q31+Scoresheet!$R31+Scoresheet!$S31+Scoresheet!$T31+Scoresheet!$U31+Scoresheet!$V31+Scoresheet!$W31),2))),"ERR!"))</f>
        <v>0</v>
      </c>
      <c r="T31" s="66">
        <f>Scoresheet!X31</f>
        <v>0</v>
      </c>
      <c r="U31" s="66">
        <f>IF((Scoresheet!$Y31+Scoresheet!$Z31+Scoresheet!$AA31)=0,0,FLOOR(Scoresheet!Y31/(Scoresheet!$Y31+Scoresheet!$Z31+Scoresheet!$AA31),0.01))</f>
        <v>0</v>
      </c>
      <c r="V31" s="66">
        <f>IF((Scoresheet!$Y31+Scoresheet!$Z31+Scoresheet!$AA31)=0,0,FLOOR(Scoresheet!Z31/(Scoresheet!$Y31+Scoresheet!$Z31+Scoresheet!$AA31),0.01))</f>
        <v>0</v>
      </c>
      <c r="W31" s="109">
        <f>IF((Scoresheet!$Y31+Scoresheet!$Z31+Scoresheet!$AA31)=0,0,FLOOR(Scoresheet!AA31/(Scoresheet!$Y31+Scoresheet!$Z31+Scoresheet!$AA31),0.01))</f>
        <v>0</v>
      </c>
      <c r="X31" s="66">
        <f>IF((Scoresheet!$AB31+Scoresheet!$AC31+Scoresheet!$AD31)=0,0,FLOOR(Scoresheet!AB31/(Scoresheet!$AB31+Scoresheet!$AC31+Scoresheet!$AD31),0.01))</f>
        <v>0</v>
      </c>
      <c r="Y31" s="66">
        <f>IF((Scoresheet!$AB31+Scoresheet!$AC31+Scoresheet!$AD31)=0,0,FLOOR(Scoresheet!AC31/(Scoresheet!$AB31+Scoresheet!$AC31+Scoresheet!$AD31),0.01))</f>
        <v>0</v>
      </c>
      <c r="Z31" s="115">
        <f>IF((Scoresheet!$AB31+Scoresheet!$AC31+Scoresheet!$AD31)=0,0,FLOOR(Scoresheet!AD31/(Scoresheet!$AB31+Scoresheet!$AC31+Scoresheet!$AD31),0.01))</f>
        <v>0</v>
      </c>
      <c r="AA31" s="116">
        <f>IF(OR((Scoresheet!$AE31+ABS(Scoresheet!$AF31-Scoresheet!$AE31)+ABS(Scoresheet!$AG31-Scoresheet!$AF31)+ABS(Scoresheet!$AH31-Scoresheet!$AG31)+ABS(Scoresheet!$AI31-Scoresheet!$AH31)+Scoresheet!$AI31)=2,(Scoresheet!$AE31+ABS(Scoresheet!$AF31-Scoresheet!$AE31)+ABS(Scoresheet!$AG31-Scoresheet!$AF31)+ABS(Scoresheet!$AH31-Scoresheet!$AG31)+ABS(Scoresheet!$AI31-Scoresheet!$AH31)+Scoresheet!$AI31)=0),(IF((Scoresheet!$AE31+Scoresheet!$AF31+Scoresheet!$AG31+Scoresheet!$AH31+Scoresheet!$AI31)=0,0,ROUND(Scoresheet!AE31/(Scoresheet!$AE31+Scoresheet!$AF31+Scoresheet!$AG31+Scoresheet!$AH31+Scoresheet!$AI31),2))),"ERR!")</f>
        <v>0</v>
      </c>
      <c r="AB31" s="115">
        <f>IF(OR((Scoresheet!$AE31+ABS(Scoresheet!$AF31-Scoresheet!$AE31)+ABS(Scoresheet!$AG31-Scoresheet!$AF31)+ABS(Scoresheet!$AH31-Scoresheet!$AG31)+ABS(Scoresheet!$AI31-Scoresheet!$AH31)+Scoresheet!$AI31)=2,(Scoresheet!$AE31+ABS(Scoresheet!$AF31-Scoresheet!$AE31)+ABS(Scoresheet!$AG31-Scoresheet!$AF31)+ABS(Scoresheet!$AH31-Scoresheet!$AG31)+ABS(Scoresheet!$AI31-Scoresheet!$AH31)+Scoresheet!$AI31)=0),(IF((Scoresheet!$AE31+Scoresheet!$AF31+Scoresheet!$AG31+Scoresheet!$AH31+Scoresheet!$AI31)=0,0,ROUND(Scoresheet!AF31/(Scoresheet!$AE31+Scoresheet!$AF31+Scoresheet!$AG31+Scoresheet!$AH31+Scoresheet!$AI31),2))),"ERR!")</f>
        <v>0</v>
      </c>
      <c r="AC31" s="115">
        <f>IF(OR((Scoresheet!$AE31+ABS(Scoresheet!$AF31-Scoresheet!$AE31)+ABS(Scoresheet!$AG31-Scoresheet!$AF31)+ABS(Scoresheet!$AH31-Scoresheet!$AG31)+ABS(Scoresheet!$AI31-Scoresheet!$AH31)+Scoresheet!$AI31)=2,(Scoresheet!$AE31+ABS(Scoresheet!$AF31-Scoresheet!$AE31)+ABS(Scoresheet!$AG31-Scoresheet!$AF31)+ABS(Scoresheet!$AH31-Scoresheet!$AG31)+ABS(Scoresheet!$AI31-Scoresheet!$AH31)+Scoresheet!$AI31)=0),(IF((Scoresheet!$AE31+Scoresheet!$AF31+Scoresheet!$AG31+Scoresheet!$AH31+Scoresheet!$AI31)=0,0,ROUND(Scoresheet!AG31/(Scoresheet!$AE31+Scoresheet!$AF31+Scoresheet!$AG31+Scoresheet!$AH31+Scoresheet!$AI31),2))),"ERR!")</f>
        <v>0</v>
      </c>
      <c r="AD31" s="115">
        <f>IF(OR((Scoresheet!$AE31+ABS(Scoresheet!$AF31-Scoresheet!$AE31)+ABS(Scoresheet!$AG31-Scoresheet!$AF31)+ABS(Scoresheet!$AH31-Scoresheet!$AG31)+ABS(Scoresheet!$AI31-Scoresheet!$AH31)+Scoresheet!$AI31)=2,(Scoresheet!$AE31+ABS(Scoresheet!$AF31-Scoresheet!$AE31)+ABS(Scoresheet!$AG31-Scoresheet!$AF31)+ABS(Scoresheet!$AH31-Scoresheet!$AG31)+ABS(Scoresheet!$AI31-Scoresheet!$AH31)+Scoresheet!$AI31)=0),(IF((Scoresheet!$AE31+Scoresheet!$AF31+Scoresheet!$AG31+Scoresheet!$AH31+Scoresheet!$AI31)=0,0,ROUND(Scoresheet!AH31/(Scoresheet!$AE31+Scoresheet!$AF31+Scoresheet!$AG31+Scoresheet!$AH31+Scoresheet!$AI31),2))),"ERR!")</f>
        <v>0</v>
      </c>
      <c r="AE31" s="114">
        <f>IF(OR((Scoresheet!$AE31+ABS(Scoresheet!$AF31-Scoresheet!$AE31)+ABS(Scoresheet!$AG31-Scoresheet!$AF31)+ABS(Scoresheet!$AH31-Scoresheet!$AG31)+ABS(Scoresheet!$AI31-Scoresheet!$AH31)+Scoresheet!$AI31)=2,(Scoresheet!$AE31+ABS(Scoresheet!$AF31-Scoresheet!$AE31)+ABS(Scoresheet!$AG31-Scoresheet!$AF31)+ABS(Scoresheet!$AH31-Scoresheet!$AG31)+ABS(Scoresheet!$AI31-Scoresheet!$AH31)+Scoresheet!$AI31)=0),(IF((Scoresheet!$AE31+Scoresheet!$AF31+Scoresheet!$AG31+Scoresheet!$AH31+Scoresheet!$AI31)=0,0,ROUND(Scoresheet!AI31/(Scoresheet!$AE31+Scoresheet!$AF31+Scoresheet!$AG31+Scoresheet!$AH31+Scoresheet!$AI31),2))),"ERR!")</f>
        <v>0</v>
      </c>
      <c r="AF31" s="66">
        <f>IF((Scoresheet!$AJ31+Scoresheet!$AK31+Scoresheet!$AL31)=0,0,FLOOR(Scoresheet!AJ31/(Scoresheet!$AJ31+Scoresheet!$AK31+Scoresheet!$AL31),0.01))</f>
        <v>0</v>
      </c>
      <c r="AG31" s="66">
        <f>IF((Scoresheet!$AJ31+Scoresheet!$AK31+Scoresheet!$AL31)=0,0,FLOOR(Scoresheet!AK31/(Scoresheet!$AJ31+Scoresheet!$AK31+Scoresheet!$AL31),0.01))</f>
        <v>0</v>
      </c>
      <c r="AH31" s="109">
        <f>IF((Scoresheet!$AJ31+Scoresheet!$AK31+Scoresheet!$AL31)=0,0,FLOOR(Scoresheet!AL31/(Scoresheet!$AJ31+Scoresheet!$AK31+Scoresheet!$AL31),0.01))</f>
        <v>0</v>
      </c>
      <c r="AI31" s="95"/>
      <c r="AJ31" s="95"/>
      <c r="AK31" s="95"/>
      <c r="AL31" s="95"/>
      <c r="AM31" s="95"/>
      <c r="AN31" s="95"/>
      <c r="AQ31" s="66">
        <f t="shared" si="0"/>
        <v>0</v>
      </c>
      <c r="AR31" s="66">
        <f t="shared" si="12"/>
        <v>0</v>
      </c>
      <c r="AS31" s="66">
        <f t="shared" si="13"/>
        <v>0</v>
      </c>
      <c r="AT31" s="66">
        <f t="shared" si="14"/>
        <v>0</v>
      </c>
      <c r="AU31" s="66">
        <f t="shared" si="15"/>
        <v>0</v>
      </c>
      <c r="AV31" s="66">
        <f t="shared" si="16"/>
        <v>0</v>
      </c>
      <c r="AW31" s="66">
        <f t="shared" si="17"/>
        <v>0</v>
      </c>
      <c r="AX31" s="66">
        <f t="shared" si="18"/>
        <v>0</v>
      </c>
      <c r="AY31" s="66">
        <f t="shared" si="19"/>
        <v>0</v>
      </c>
      <c r="AZ31" s="66">
        <f t="shared" si="20"/>
        <v>0</v>
      </c>
      <c r="BA31" s="66">
        <f t="shared" si="21"/>
        <v>0</v>
      </c>
      <c r="BB31" s="66">
        <f t="shared" si="22"/>
        <v>0</v>
      </c>
      <c r="BC31" s="66">
        <f t="shared" si="23"/>
        <v>0</v>
      </c>
      <c r="BD31" s="66">
        <f t="shared" si="24"/>
        <v>0</v>
      </c>
      <c r="BE31" s="66">
        <f t="shared" si="25"/>
        <v>0</v>
      </c>
      <c r="BF31" s="66">
        <f t="shared" si="26"/>
        <v>0</v>
      </c>
      <c r="BG31" s="66">
        <f t="shared" si="27"/>
        <v>0</v>
      </c>
      <c r="BH31" s="66">
        <f t="shared" si="28"/>
        <v>0</v>
      </c>
      <c r="BI31" s="66">
        <f t="shared" si="29"/>
        <v>0</v>
      </c>
      <c r="BJ31" s="66">
        <f t="shared" si="30"/>
        <v>0</v>
      </c>
      <c r="BK31" s="66">
        <f t="shared" si="31"/>
        <v>0</v>
      </c>
      <c r="BL31" s="66">
        <f t="shared" si="32"/>
        <v>0</v>
      </c>
      <c r="BM31" s="66">
        <f t="shared" si="33"/>
        <v>0</v>
      </c>
      <c r="BN31" s="66">
        <f t="shared" si="34"/>
        <v>0</v>
      </c>
      <c r="BO31" s="66">
        <f t="shared" si="35"/>
        <v>0</v>
      </c>
      <c r="BP31" s="66">
        <f t="shared" si="36"/>
        <v>0</v>
      </c>
      <c r="BQ31" s="66">
        <f t="shared" si="37"/>
        <v>0</v>
      </c>
      <c r="BR31" s="66">
        <f t="shared" si="38"/>
        <v>0</v>
      </c>
      <c r="BS31" s="66">
        <f t="shared" si="39"/>
        <v>0</v>
      </c>
      <c r="BT31" s="66">
        <f t="shared" si="40"/>
        <v>0</v>
      </c>
      <c r="BU31" s="66">
        <f t="shared" si="41"/>
        <v>0</v>
      </c>
      <c r="BV31" s="66">
        <f t="shared" si="42"/>
        <v>0</v>
      </c>
      <c r="BX31" s="66">
        <f t="shared" si="43"/>
        <v>0</v>
      </c>
      <c r="BY31" s="66">
        <f t="shared" si="5"/>
        <v>0</v>
      </c>
      <c r="BZ31" s="66">
        <f t="shared" si="6"/>
        <v>0</v>
      </c>
      <c r="CA31" s="66">
        <f t="shared" si="7"/>
        <v>0</v>
      </c>
      <c r="CB31" s="66">
        <f t="shared" si="8"/>
        <v>0</v>
      </c>
      <c r="CC31" s="66">
        <f t="shared" si="9"/>
        <v>0</v>
      </c>
      <c r="CD31" s="66">
        <f t="shared" si="10"/>
        <v>0</v>
      </c>
    </row>
    <row r="32" spans="1:82">
      <c r="A32" s="96">
        <f t="shared" si="11"/>
        <v>0</v>
      </c>
      <c r="B32" s="109">
        <f>Scoresheet!B32</f>
        <v>0</v>
      </c>
      <c r="C32" s="66">
        <f>IF(Scoresheet!C32=0,0,Scoresheet!C32/(Scoresheet!C32+Scoresheet!D32))</f>
        <v>0</v>
      </c>
      <c r="D32" s="109">
        <f>IF(Scoresheet!D32=0,0,Scoresheet!D32/(Scoresheet!C32+Scoresheet!D32))</f>
        <v>0</v>
      </c>
      <c r="E32" s="66">
        <f>IF(Scoresheet!E32=0,0,Scoresheet!E32/(Scoresheet!E32+Scoresheet!F32))</f>
        <v>0</v>
      </c>
      <c r="F32" s="66">
        <f>IF(Scoresheet!G32=0,0,Scoresheet!G32/(Scoresheet!G32+Scoresheet!H32)*(IF(Result!E32=0,1,Result!E32)))</f>
        <v>0</v>
      </c>
      <c r="G32" s="66">
        <f>IF(Scoresheet!I32=0,0,Scoresheet!I32/(Scoresheet!I32+Scoresheet!J32)*(IF(Result!E32=0,1,Result!E32)))</f>
        <v>0</v>
      </c>
      <c r="H32" s="66">
        <f>IF(Scoresheet!K32=0,0,Scoresheet!K32/(Scoresheet!L32+Scoresheet!K32)*(IF(Result!E32=0,1,Result!E32)))</f>
        <v>0</v>
      </c>
      <c r="I32" s="66">
        <f>IF(Scoresheet!L32=0,0,Scoresheet!L32/(Scoresheet!K32+Scoresheet!L32)*(IF(Result!E32=0,1,Result!E32)))</f>
        <v>0</v>
      </c>
      <c r="J32" s="109">
        <f>IF(Scoresheet!M32=0,0,Scoresheet!M32/(Scoresheet!M32+Scoresheet!N32))</f>
        <v>0</v>
      </c>
      <c r="K32" s="66">
        <f>(IF(OR(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2,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0),(IF((Scoresheet!$O32+Scoresheet!$P32+Scoresheet!$Q32+Scoresheet!$R32+Scoresheet!$S32+Scoresheet!$T32+Scoresheet!$U32+Scoresheet!$V32+Scoresheet!$W32)=0,0,ROUND(Scoresheet!O32/(Scoresheet!$O32+Scoresheet!$P32+Scoresheet!$Q32+Scoresheet!$R32+Scoresheet!$S32+Scoresheet!$T32+Scoresheet!$U32+Scoresheet!$V32+Scoresheet!$W32),2))),"ERR!"))</f>
        <v>0</v>
      </c>
      <c r="L32" s="66">
        <f>(IF(OR(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2,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0),(IF((Scoresheet!$O32+Scoresheet!$P32+Scoresheet!$Q32+Scoresheet!$R32+Scoresheet!$S32+Scoresheet!$T32+Scoresheet!$U32+Scoresheet!$V32+Scoresheet!$W32)=0,0,ROUND(Scoresheet!P32/(Scoresheet!$O32+Scoresheet!$P32+Scoresheet!$Q32+Scoresheet!$R32+Scoresheet!$S32+Scoresheet!$T32+Scoresheet!$U32+Scoresheet!$V32+Scoresheet!$W32),2))),"ERR!"))</f>
        <v>0</v>
      </c>
      <c r="M32" s="66">
        <f>(IF(OR(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2,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0),(IF((Scoresheet!$O32+Scoresheet!$P32+Scoresheet!$Q32+Scoresheet!$R32+Scoresheet!$S32+Scoresheet!$T32+Scoresheet!$U32+Scoresheet!$V32+Scoresheet!$W32)=0,0,ROUND(Scoresheet!Q32/(Scoresheet!$O32+Scoresheet!$P32+Scoresheet!$Q32+Scoresheet!$R32+Scoresheet!$S32+Scoresheet!$T32+Scoresheet!$U32+Scoresheet!$V32+Scoresheet!$W32),2))),"ERR!"))</f>
        <v>0</v>
      </c>
      <c r="N32" s="66">
        <f>(IF(OR(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2,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0),(IF((Scoresheet!$O32+Scoresheet!$P32+Scoresheet!$Q32+Scoresheet!$R32+Scoresheet!$S32+Scoresheet!$T32+Scoresheet!$U32+Scoresheet!$V32+Scoresheet!$W32)=0,0,ROUND(Scoresheet!R32/(Scoresheet!$O32+Scoresheet!$P32+Scoresheet!$Q32+Scoresheet!$R32+Scoresheet!$S32+Scoresheet!$T32+Scoresheet!$U32+Scoresheet!$V32+Scoresheet!$W32),2))),"ERR!"))</f>
        <v>0</v>
      </c>
      <c r="O32" s="66">
        <f>(IF(OR(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2,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0),(IF((Scoresheet!$O32+Scoresheet!$P32+Scoresheet!$Q32+Scoresheet!$R32+Scoresheet!$S32+Scoresheet!$T32+Scoresheet!$U32+Scoresheet!$V32+Scoresheet!$W32)=0,0,ROUND(Scoresheet!S32/(Scoresheet!$O32+Scoresheet!$P32+Scoresheet!$Q32+Scoresheet!$R32+Scoresheet!$S32+Scoresheet!$T32+Scoresheet!$U32+Scoresheet!$V32+Scoresheet!$W32),2))),"ERR!"))</f>
        <v>0</v>
      </c>
      <c r="P32" s="66">
        <f>(IF(OR(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2,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0),(IF((Scoresheet!$O32+Scoresheet!$P32+Scoresheet!$Q32+Scoresheet!$R32+Scoresheet!$S32+Scoresheet!$T32+Scoresheet!$U32+Scoresheet!$V32+Scoresheet!$W32)=0,0,ROUND(Scoresheet!T32/(Scoresheet!$O32+Scoresheet!$P32+Scoresheet!$Q32+Scoresheet!$R32+Scoresheet!$S32+Scoresheet!$T32+Scoresheet!$U32+Scoresheet!$V32+Scoresheet!$W32),2))),"ERR!"))</f>
        <v>0</v>
      </c>
      <c r="Q32" s="66">
        <f>(IF(OR(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2,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0),(IF((Scoresheet!$O32+Scoresheet!$P32+Scoresheet!$Q32+Scoresheet!$R32+Scoresheet!$S32+Scoresheet!$T32+Scoresheet!$U32+Scoresheet!$V32+Scoresheet!$W32)=0,0,ROUND(Scoresheet!U32/(Scoresheet!$O32+Scoresheet!$P32+Scoresheet!$Q32+Scoresheet!$R32+Scoresheet!$S32+Scoresheet!$T32+Scoresheet!$U32+Scoresheet!$V32+Scoresheet!$W32),2))),"ERR!"))</f>
        <v>0</v>
      </c>
      <c r="R32" s="66">
        <f>(IF(OR(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2,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0),(IF((Scoresheet!$O32+Scoresheet!$P32+Scoresheet!$Q32+Scoresheet!$R32+Scoresheet!$S32+Scoresheet!$T32+Scoresheet!$U32+Scoresheet!$V32+Scoresheet!$W32)=0,0,ROUND(Scoresheet!V32/(Scoresheet!$O32+Scoresheet!$P32+Scoresheet!$Q32+Scoresheet!$R32+Scoresheet!$S32+Scoresheet!$T32+Scoresheet!$U32+Scoresheet!$V32+Scoresheet!$W32),2))),"ERR!"))</f>
        <v>0</v>
      </c>
      <c r="S32" s="114">
        <f>(IF(OR(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2,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0),(IF((Scoresheet!$O32+Scoresheet!$P32+Scoresheet!$Q32+Scoresheet!$R32+Scoresheet!$S32+Scoresheet!$T32+Scoresheet!$U32+Scoresheet!$V32+Scoresheet!$W32)=0,0,ROUND(Scoresheet!W32/(Scoresheet!$O32+Scoresheet!$P32+Scoresheet!$Q32+Scoresheet!$R32+Scoresheet!$S32+Scoresheet!$T32+Scoresheet!$U32+Scoresheet!$V32+Scoresheet!$W32),2))),"ERR!"))</f>
        <v>0</v>
      </c>
      <c r="T32" s="66">
        <f>Scoresheet!X32</f>
        <v>0</v>
      </c>
      <c r="U32" s="66">
        <f>IF((Scoresheet!$Y32+Scoresheet!$Z32+Scoresheet!$AA32)=0,0,FLOOR(Scoresheet!Y32/(Scoresheet!$Y32+Scoresheet!$Z32+Scoresheet!$AA32),0.01))</f>
        <v>0</v>
      </c>
      <c r="V32" s="66">
        <f>IF((Scoresheet!$Y32+Scoresheet!$Z32+Scoresheet!$AA32)=0,0,FLOOR(Scoresheet!Z32/(Scoresheet!$Y32+Scoresheet!$Z32+Scoresheet!$AA32),0.01))</f>
        <v>0</v>
      </c>
      <c r="W32" s="109">
        <f>IF((Scoresheet!$Y32+Scoresheet!$Z32+Scoresheet!$AA32)=0,0,FLOOR(Scoresheet!AA32/(Scoresheet!$Y32+Scoresheet!$Z32+Scoresheet!$AA32),0.01))</f>
        <v>0</v>
      </c>
      <c r="X32" s="66">
        <f>IF((Scoresheet!$AB32+Scoresheet!$AC32+Scoresheet!$AD32)=0,0,FLOOR(Scoresheet!AB32/(Scoresheet!$AB32+Scoresheet!$AC32+Scoresheet!$AD32),0.01))</f>
        <v>0</v>
      </c>
      <c r="Y32" s="66">
        <f>IF((Scoresheet!$AB32+Scoresheet!$AC32+Scoresheet!$AD32)=0,0,FLOOR(Scoresheet!AC32/(Scoresheet!$AB32+Scoresheet!$AC32+Scoresheet!$AD32),0.01))</f>
        <v>0</v>
      </c>
      <c r="Z32" s="115">
        <f>IF((Scoresheet!$AB32+Scoresheet!$AC32+Scoresheet!$AD32)=0,0,FLOOR(Scoresheet!AD32/(Scoresheet!$AB32+Scoresheet!$AC32+Scoresheet!$AD32),0.01))</f>
        <v>0</v>
      </c>
      <c r="AA32" s="116">
        <f>IF(OR((Scoresheet!$AE32+ABS(Scoresheet!$AF32-Scoresheet!$AE32)+ABS(Scoresheet!$AG32-Scoresheet!$AF32)+ABS(Scoresheet!$AH32-Scoresheet!$AG32)+ABS(Scoresheet!$AI32-Scoresheet!$AH32)+Scoresheet!$AI32)=2,(Scoresheet!$AE32+ABS(Scoresheet!$AF32-Scoresheet!$AE32)+ABS(Scoresheet!$AG32-Scoresheet!$AF32)+ABS(Scoresheet!$AH32-Scoresheet!$AG32)+ABS(Scoresheet!$AI32-Scoresheet!$AH32)+Scoresheet!$AI32)=0),(IF((Scoresheet!$AE32+Scoresheet!$AF32+Scoresheet!$AG32+Scoresheet!$AH32+Scoresheet!$AI32)=0,0,ROUND(Scoresheet!AE32/(Scoresheet!$AE32+Scoresheet!$AF32+Scoresheet!$AG32+Scoresheet!$AH32+Scoresheet!$AI32),2))),"ERR!")</f>
        <v>0</v>
      </c>
      <c r="AB32" s="115">
        <f>IF(OR((Scoresheet!$AE32+ABS(Scoresheet!$AF32-Scoresheet!$AE32)+ABS(Scoresheet!$AG32-Scoresheet!$AF32)+ABS(Scoresheet!$AH32-Scoresheet!$AG32)+ABS(Scoresheet!$AI32-Scoresheet!$AH32)+Scoresheet!$AI32)=2,(Scoresheet!$AE32+ABS(Scoresheet!$AF32-Scoresheet!$AE32)+ABS(Scoresheet!$AG32-Scoresheet!$AF32)+ABS(Scoresheet!$AH32-Scoresheet!$AG32)+ABS(Scoresheet!$AI32-Scoresheet!$AH32)+Scoresheet!$AI32)=0),(IF((Scoresheet!$AE32+Scoresheet!$AF32+Scoresheet!$AG32+Scoresheet!$AH32+Scoresheet!$AI32)=0,0,ROUND(Scoresheet!AF32/(Scoresheet!$AE32+Scoresheet!$AF32+Scoresheet!$AG32+Scoresheet!$AH32+Scoresheet!$AI32),2))),"ERR!")</f>
        <v>0</v>
      </c>
      <c r="AC32" s="115">
        <f>IF(OR((Scoresheet!$AE32+ABS(Scoresheet!$AF32-Scoresheet!$AE32)+ABS(Scoresheet!$AG32-Scoresheet!$AF32)+ABS(Scoresheet!$AH32-Scoresheet!$AG32)+ABS(Scoresheet!$AI32-Scoresheet!$AH32)+Scoresheet!$AI32)=2,(Scoresheet!$AE32+ABS(Scoresheet!$AF32-Scoresheet!$AE32)+ABS(Scoresheet!$AG32-Scoresheet!$AF32)+ABS(Scoresheet!$AH32-Scoresheet!$AG32)+ABS(Scoresheet!$AI32-Scoresheet!$AH32)+Scoresheet!$AI32)=0),(IF((Scoresheet!$AE32+Scoresheet!$AF32+Scoresheet!$AG32+Scoresheet!$AH32+Scoresheet!$AI32)=0,0,ROUND(Scoresheet!AG32/(Scoresheet!$AE32+Scoresheet!$AF32+Scoresheet!$AG32+Scoresheet!$AH32+Scoresheet!$AI32),2))),"ERR!")</f>
        <v>0</v>
      </c>
      <c r="AD32" s="115">
        <f>IF(OR((Scoresheet!$AE32+ABS(Scoresheet!$AF32-Scoresheet!$AE32)+ABS(Scoresheet!$AG32-Scoresheet!$AF32)+ABS(Scoresheet!$AH32-Scoresheet!$AG32)+ABS(Scoresheet!$AI32-Scoresheet!$AH32)+Scoresheet!$AI32)=2,(Scoresheet!$AE32+ABS(Scoresheet!$AF32-Scoresheet!$AE32)+ABS(Scoresheet!$AG32-Scoresheet!$AF32)+ABS(Scoresheet!$AH32-Scoresheet!$AG32)+ABS(Scoresheet!$AI32-Scoresheet!$AH32)+Scoresheet!$AI32)=0),(IF((Scoresheet!$AE32+Scoresheet!$AF32+Scoresheet!$AG32+Scoresheet!$AH32+Scoresheet!$AI32)=0,0,ROUND(Scoresheet!AH32/(Scoresheet!$AE32+Scoresheet!$AF32+Scoresheet!$AG32+Scoresheet!$AH32+Scoresheet!$AI32),2))),"ERR!")</f>
        <v>0</v>
      </c>
      <c r="AE32" s="114">
        <f>IF(OR((Scoresheet!$AE32+ABS(Scoresheet!$AF32-Scoresheet!$AE32)+ABS(Scoresheet!$AG32-Scoresheet!$AF32)+ABS(Scoresheet!$AH32-Scoresheet!$AG32)+ABS(Scoresheet!$AI32-Scoresheet!$AH32)+Scoresheet!$AI32)=2,(Scoresheet!$AE32+ABS(Scoresheet!$AF32-Scoresheet!$AE32)+ABS(Scoresheet!$AG32-Scoresheet!$AF32)+ABS(Scoresheet!$AH32-Scoresheet!$AG32)+ABS(Scoresheet!$AI32-Scoresheet!$AH32)+Scoresheet!$AI32)=0),(IF((Scoresheet!$AE32+Scoresheet!$AF32+Scoresheet!$AG32+Scoresheet!$AH32+Scoresheet!$AI32)=0,0,ROUND(Scoresheet!AI32/(Scoresheet!$AE32+Scoresheet!$AF32+Scoresheet!$AG32+Scoresheet!$AH32+Scoresheet!$AI32),2))),"ERR!")</f>
        <v>0</v>
      </c>
      <c r="AF32" s="66">
        <f>IF((Scoresheet!$AJ32+Scoresheet!$AK32+Scoresheet!$AL32)=0,0,FLOOR(Scoresheet!AJ32/(Scoresheet!$AJ32+Scoresheet!$AK32+Scoresheet!$AL32),0.01))</f>
        <v>0</v>
      </c>
      <c r="AG32" s="66">
        <f>IF((Scoresheet!$AJ32+Scoresheet!$AK32+Scoresheet!$AL32)=0,0,FLOOR(Scoresheet!AK32/(Scoresheet!$AJ32+Scoresheet!$AK32+Scoresheet!$AL32),0.01))</f>
        <v>0</v>
      </c>
      <c r="AH32" s="109">
        <f>IF((Scoresheet!$AJ32+Scoresheet!$AK32+Scoresheet!$AL32)=0,0,FLOOR(Scoresheet!AL32/(Scoresheet!$AJ32+Scoresheet!$AK32+Scoresheet!$AL32),0.01))</f>
        <v>0</v>
      </c>
      <c r="AI32" s="95"/>
      <c r="AJ32" s="95"/>
      <c r="AK32" s="95"/>
      <c r="AL32" s="95"/>
      <c r="AM32" s="95"/>
      <c r="AN32" s="95"/>
      <c r="AQ32" s="66">
        <f t="shared" si="0"/>
        <v>0</v>
      </c>
      <c r="AR32" s="66">
        <f t="shared" si="12"/>
        <v>0</v>
      </c>
      <c r="AS32" s="66">
        <f t="shared" si="13"/>
        <v>0</v>
      </c>
      <c r="AT32" s="66">
        <f t="shared" si="14"/>
        <v>0</v>
      </c>
      <c r="AU32" s="66">
        <f t="shared" si="15"/>
        <v>0</v>
      </c>
      <c r="AV32" s="66">
        <f t="shared" si="16"/>
        <v>0</v>
      </c>
      <c r="AW32" s="66">
        <f t="shared" si="17"/>
        <v>0</v>
      </c>
      <c r="AX32" s="66">
        <f t="shared" si="18"/>
        <v>0</v>
      </c>
      <c r="AY32" s="66">
        <f t="shared" si="19"/>
        <v>0</v>
      </c>
      <c r="AZ32" s="66">
        <f t="shared" si="20"/>
        <v>0</v>
      </c>
      <c r="BA32" s="66">
        <f t="shared" si="21"/>
        <v>0</v>
      </c>
      <c r="BB32" s="66">
        <f t="shared" si="22"/>
        <v>0</v>
      </c>
      <c r="BC32" s="66">
        <f t="shared" si="23"/>
        <v>0</v>
      </c>
      <c r="BD32" s="66">
        <f t="shared" si="24"/>
        <v>0</v>
      </c>
      <c r="BE32" s="66">
        <f t="shared" si="25"/>
        <v>0</v>
      </c>
      <c r="BF32" s="66">
        <f t="shared" si="26"/>
        <v>0</v>
      </c>
      <c r="BG32" s="66">
        <f t="shared" si="27"/>
        <v>0</v>
      </c>
      <c r="BH32" s="66">
        <f t="shared" si="28"/>
        <v>0</v>
      </c>
      <c r="BI32" s="66">
        <f t="shared" si="29"/>
        <v>0</v>
      </c>
      <c r="BJ32" s="66">
        <f t="shared" si="30"/>
        <v>0</v>
      </c>
      <c r="BK32" s="66">
        <f t="shared" si="31"/>
        <v>0</v>
      </c>
      <c r="BL32" s="66">
        <f t="shared" si="32"/>
        <v>0</v>
      </c>
      <c r="BM32" s="66">
        <f t="shared" si="33"/>
        <v>0</v>
      </c>
      <c r="BN32" s="66">
        <f t="shared" si="34"/>
        <v>0</v>
      </c>
      <c r="BO32" s="66">
        <f t="shared" si="35"/>
        <v>0</v>
      </c>
      <c r="BP32" s="66">
        <f t="shared" si="36"/>
        <v>0</v>
      </c>
      <c r="BQ32" s="66">
        <f t="shared" si="37"/>
        <v>0</v>
      </c>
      <c r="BR32" s="66">
        <f t="shared" si="38"/>
        <v>0</v>
      </c>
      <c r="BS32" s="66">
        <f t="shared" si="39"/>
        <v>0</v>
      </c>
      <c r="BT32" s="66">
        <f t="shared" si="40"/>
        <v>0</v>
      </c>
      <c r="BU32" s="66">
        <f t="shared" si="41"/>
        <v>0</v>
      </c>
      <c r="BV32" s="66">
        <f t="shared" si="42"/>
        <v>0</v>
      </c>
      <c r="BX32" s="66">
        <f t="shared" si="43"/>
        <v>0</v>
      </c>
      <c r="BY32" s="66">
        <f t="shared" si="5"/>
        <v>0</v>
      </c>
      <c r="BZ32" s="66">
        <f t="shared" si="6"/>
        <v>0</v>
      </c>
      <c r="CA32" s="66">
        <f t="shared" si="7"/>
        <v>0</v>
      </c>
      <c r="CB32" s="66">
        <f t="shared" si="8"/>
        <v>0</v>
      </c>
      <c r="CC32" s="66">
        <f t="shared" si="9"/>
        <v>0</v>
      </c>
      <c r="CD32" s="66">
        <f t="shared" si="10"/>
        <v>0</v>
      </c>
    </row>
    <row r="33" spans="1:82">
      <c r="A33" s="96">
        <f t="shared" si="11"/>
        <v>0</v>
      </c>
      <c r="B33" s="109">
        <f>Scoresheet!B33</f>
        <v>0</v>
      </c>
      <c r="C33" s="66">
        <f>IF(Scoresheet!C33=0,0,Scoresheet!C33/(Scoresheet!C33+Scoresheet!D33))</f>
        <v>0</v>
      </c>
      <c r="D33" s="109">
        <f>IF(Scoresheet!D33=0,0,Scoresheet!D33/(Scoresheet!C33+Scoresheet!D33))</f>
        <v>0</v>
      </c>
      <c r="E33" s="66">
        <f>IF(Scoresheet!E33=0,0,Scoresheet!E33/(Scoresheet!E33+Scoresheet!F33))</f>
        <v>0</v>
      </c>
      <c r="F33" s="66">
        <f>IF(Scoresheet!G33=0,0,Scoresheet!G33/(Scoresheet!G33+Scoresheet!H33)*(IF(Result!E33=0,1,Result!E33)))</f>
        <v>0</v>
      </c>
      <c r="G33" s="66">
        <f>IF(Scoresheet!I33=0,0,Scoresheet!I33/(Scoresheet!I33+Scoresheet!J33)*(IF(Result!E33=0,1,Result!E33)))</f>
        <v>0</v>
      </c>
      <c r="H33" s="66">
        <f>IF(Scoresheet!K33=0,0,Scoresheet!K33/(Scoresheet!L33+Scoresheet!K33)*(IF(Result!E33=0,1,Result!E33)))</f>
        <v>0</v>
      </c>
      <c r="I33" s="66">
        <f>IF(Scoresheet!L33=0,0,Scoresheet!L33/(Scoresheet!K33+Scoresheet!L33)*(IF(Result!E33=0,1,Result!E33)))</f>
        <v>0</v>
      </c>
      <c r="J33" s="109">
        <f>IF(Scoresheet!M33=0,0,Scoresheet!M33/(Scoresheet!M33+Scoresheet!N33))</f>
        <v>0</v>
      </c>
      <c r="K33" s="66">
        <f>(IF(OR(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2,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0),(IF((Scoresheet!$O33+Scoresheet!$P33+Scoresheet!$Q33+Scoresheet!$R33+Scoresheet!$S33+Scoresheet!$T33+Scoresheet!$U33+Scoresheet!$V33+Scoresheet!$W33)=0,0,ROUND(Scoresheet!O33/(Scoresheet!$O33+Scoresheet!$P33+Scoresheet!$Q33+Scoresheet!$R33+Scoresheet!$S33+Scoresheet!$T33+Scoresheet!$U33+Scoresheet!$V33+Scoresheet!$W33),2))),"ERR!"))</f>
        <v>0</v>
      </c>
      <c r="L33" s="66">
        <f>(IF(OR(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2,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0),(IF((Scoresheet!$O33+Scoresheet!$P33+Scoresheet!$Q33+Scoresheet!$R33+Scoresheet!$S33+Scoresheet!$T33+Scoresheet!$U33+Scoresheet!$V33+Scoresheet!$W33)=0,0,ROUND(Scoresheet!P33/(Scoresheet!$O33+Scoresheet!$P33+Scoresheet!$Q33+Scoresheet!$R33+Scoresheet!$S33+Scoresheet!$T33+Scoresheet!$U33+Scoresheet!$V33+Scoresheet!$W33),2))),"ERR!"))</f>
        <v>0</v>
      </c>
      <c r="M33" s="66">
        <f>(IF(OR(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2,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0),(IF((Scoresheet!$O33+Scoresheet!$P33+Scoresheet!$Q33+Scoresheet!$R33+Scoresheet!$S33+Scoresheet!$T33+Scoresheet!$U33+Scoresheet!$V33+Scoresheet!$W33)=0,0,ROUND(Scoresheet!Q33/(Scoresheet!$O33+Scoresheet!$P33+Scoresheet!$Q33+Scoresheet!$R33+Scoresheet!$S33+Scoresheet!$T33+Scoresheet!$U33+Scoresheet!$V33+Scoresheet!$W33),2))),"ERR!"))</f>
        <v>0</v>
      </c>
      <c r="N33" s="66">
        <f>(IF(OR(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2,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0),(IF((Scoresheet!$O33+Scoresheet!$P33+Scoresheet!$Q33+Scoresheet!$R33+Scoresheet!$S33+Scoresheet!$T33+Scoresheet!$U33+Scoresheet!$V33+Scoresheet!$W33)=0,0,ROUND(Scoresheet!R33/(Scoresheet!$O33+Scoresheet!$P33+Scoresheet!$Q33+Scoresheet!$R33+Scoresheet!$S33+Scoresheet!$T33+Scoresheet!$U33+Scoresheet!$V33+Scoresheet!$W33),2))),"ERR!"))</f>
        <v>0</v>
      </c>
      <c r="O33" s="66">
        <f>(IF(OR(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2,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0),(IF((Scoresheet!$O33+Scoresheet!$P33+Scoresheet!$Q33+Scoresheet!$R33+Scoresheet!$S33+Scoresheet!$T33+Scoresheet!$U33+Scoresheet!$V33+Scoresheet!$W33)=0,0,ROUND(Scoresheet!S33/(Scoresheet!$O33+Scoresheet!$P33+Scoresheet!$Q33+Scoresheet!$R33+Scoresheet!$S33+Scoresheet!$T33+Scoresheet!$U33+Scoresheet!$V33+Scoresheet!$W33),2))),"ERR!"))</f>
        <v>0</v>
      </c>
      <c r="P33" s="66">
        <f>(IF(OR(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2,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0),(IF((Scoresheet!$O33+Scoresheet!$P33+Scoresheet!$Q33+Scoresheet!$R33+Scoresheet!$S33+Scoresheet!$T33+Scoresheet!$U33+Scoresheet!$V33+Scoresheet!$W33)=0,0,ROUND(Scoresheet!T33/(Scoresheet!$O33+Scoresheet!$P33+Scoresheet!$Q33+Scoresheet!$R33+Scoresheet!$S33+Scoresheet!$T33+Scoresheet!$U33+Scoresheet!$V33+Scoresheet!$W33),2))),"ERR!"))</f>
        <v>0</v>
      </c>
      <c r="Q33" s="66">
        <f>(IF(OR(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2,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0),(IF((Scoresheet!$O33+Scoresheet!$P33+Scoresheet!$Q33+Scoresheet!$R33+Scoresheet!$S33+Scoresheet!$T33+Scoresheet!$U33+Scoresheet!$V33+Scoresheet!$W33)=0,0,ROUND(Scoresheet!U33/(Scoresheet!$O33+Scoresheet!$P33+Scoresheet!$Q33+Scoresheet!$R33+Scoresheet!$S33+Scoresheet!$T33+Scoresheet!$U33+Scoresheet!$V33+Scoresheet!$W33),2))),"ERR!"))</f>
        <v>0</v>
      </c>
      <c r="R33" s="66">
        <f>(IF(OR(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2,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0),(IF((Scoresheet!$O33+Scoresheet!$P33+Scoresheet!$Q33+Scoresheet!$R33+Scoresheet!$S33+Scoresheet!$T33+Scoresheet!$U33+Scoresheet!$V33+Scoresheet!$W33)=0,0,ROUND(Scoresheet!V33/(Scoresheet!$O33+Scoresheet!$P33+Scoresheet!$Q33+Scoresheet!$R33+Scoresheet!$S33+Scoresheet!$T33+Scoresheet!$U33+Scoresheet!$V33+Scoresheet!$W33),2))),"ERR!"))</f>
        <v>0</v>
      </c>
      <c r="S33" s="114">
        <f>(IF(OR(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2,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0),(IF((Scoresheet!$O33+Scoresheet!$P33+Scoresheet!$Q33+Scoresheet!$R33+Scoresheet!$S33+Scoresheet!$T33+Scoresheet!$U33+Scoresheet!$V33+Scoresheet!$W33)=0,0,ROUND(Scoresheet!W33/(Scoresheet!$O33+Scoresheet!$P33+Scoresheet!$Q33+Scoresheet!$R33+Scoresheet!$S33+Scoresheet!$T33+Scoresheet!$U33+Scoresheet!$V33+Scoresheet!$W33),2))),"ERR!"))</f>
        <v>0</v>
      </c>
      <c r="T33" s="66">
        <f>Scoresheet!X33</f>
        <v>0</v>
      </c>
      <c r="U33" s="66">
        <f>IF((Scoresheet!$Y33+Scoresheet!$Z33+Scoresheet!$AA33)=0,0,FLOOR(Scoresheet!Y33/(Scoresheet!$Y33+Scoresheet!$Z33+Scoresheet!$AA33),0.01))</f>
        <v>0</v>
      </c>
      <c r="V33" s="66">
        <f>IF((Scoresheet!$Y33+Scoresheet!$Z33+Scoresheet!$AA33)=0,0,FLOOR(Scoresheet!Z33/(Scoresheet!$Y33+Scoresheet!$Z33+Scoresheet!$AA33),0.01))</f>
        <v>0</v>
      </c>
      <c r="W33" s="109">
        <f>IF((Scoresheet!$Y33+Scoresheet!$Z33+Scoresheet!$AA33)=0,0,FLOOR(Scoresheet!AA33/(Scoresheet!$Y33+Scoresheet!$Z33+Scoresheet!$AA33),0.01))</f>
        <v>0</v>
      </c>
      <c r="X33" s="66">
        <f>IF((Scoresheet!$AB33+Scoresheet!$AC33+Scoresheet!$AD33)=0,0,FLOOR(Scoresheet!AB33/(Scoresheet!$AB33+Scoresheet!$AC33+Scoresheet!$AD33),0.01))</f>
        <v>0</v>
      </c>
      <c r="Y33" s="66">
        <f>IF((Scoresheet!$AB33+Scoresheet!$AC33+Scoresheet!$AD33)=0,0,FLOOR(Scoresheet!AC33/(Scoresheet!$AB33+Scoresheet!$AC33+Scoresheet!$AD33),0.01))</f>
        <v>0</v>
      </c>
      <c r="Z33" s="115">
        <f>IF((Scoresheet!$AB33+Scoresheet!$AC33+Scoresheet!$AD33)=0,0,FLOOR(Scoresheet!AD33/(Scoresheet!$AB33+Scoresheet!$AC33+Scoresheet!$AD33),0.01))</f>
        <v>0</v>
      </c>
      <c r="AA33" s="116">
        <f>IF(OR((Scoresheet!$AE33+ABS(Scoresheet!$AF33-Scoresheet!$AE33)+ABS(Scoresheet!$AG33-Scoresheet!$AF33)+ABS(Scoresheet!$AH33-Scoresheet!$AG33)+ABS(Scoresheet!$AI33-Scoresheet!$AH33)+Scoresheet!$AI33)=2,(Scoresheet!$AE33+ABS(Scoresheet!$AF33-Scoresheet!$AE33)+ABS(Scoresheet!$AG33-Scoresheet!$AF33)+ABS(Scoresheet!$AH33-Scoresheet!$AG33)+ABS(Scoresheet!$AI33-Scoresheet!$AH33)+Scoresheet!$AI33)=0),(IF((Scoresheet!$AE33+Scoresheet!$AF33+Scoresheet!$AG33+Scoresheet!$AH33+Scoresheet!$AI33)=0,0,ROUND(Scoresheet!AE33/(Scoresheet!$AE33+Scoresheet!$AF33+Scoresheet!$AG33+Scoresheet!$AH33+Scoresheet!$AI33),2))),"ERR!")</f>
        <v>0</v>
      </c>
      <c r="AB33" s="115">
        <f>IF(OR((Scoresheet!$AE33+ABS(Scoresheet!$AF33-Scoresheet!$AE33)+ABS(Scoresheet!$AG33-Scoresheet!$AF33)+ABS(Scoresheet!$AH33-Scoresheet!$AG33)+ABS(Scoresheet!$AI33-Scoresheet!$AH33)+Scoresheet!$AI33)=2,(Scoresheet!$AE33+ABS(Scoresheet!$AF33-Scoresheet!$AE33)+ABS(Scoresheet!$AG33-Scoresheet!$AF33)+ABS(Scoresheet!$AH33-Scoresheet!$AG33)+ABS(Scoresheet!$AI33-Scoresheet!$AH33)+Scoresheet!$AI33)=0),(IF((Scoresheet!$AE33+Scoresheet!$AF33+Scoresheet!$AG33+Scoresheet!$AH33+Scoresheet!$AI33)=0,0,ROUND(Scoresheet!AF33/(Scoresheet!$AE33+Scoresheet!$AF33+Scoresheet!$AG33+Scoresheet!$AH33+Scoresheet!$AI33),2))),"ERR!")</f>
        <v>0</v>
      </c>
      <c r="AC33" s="115">
        <f>IF(OR((Scoresheet!$AE33+ABS(Scoresheet!$AF33-Scoresheet!$AE33)+ABS(Scoresheet!$AG33-Scoresheet!$AF33)+ABS(Scoresheet!$AH33-Scoresheet!$AG33)+ABS(Scoresheet!$AI33-Scoresheet!$AH33)+Scoresheet!$AI33)=2,(Scoresheet!$AE33+ABS(Scoresheet!$AF33-Scoresheet!$AE33)+ABS(Scoresheet!$AG33-Scoresheet!$AF33)+ABS(Scoresheet!$AH33-Scoresheet!$AG33)+ABS(Scoresheet!$AI33-Scoresheet!$AH33)+Scoresheet!$AI33)=0),(IF((Scoresheet!$AE33+Scoresheet!$AF33+Scoresheet!$AG33+Scoresheet!$AH33+Scoresheet!$AI33)=0,0,ROUND(Scoresheet!AG33/(Scoresheet!$AE33+Scoresheet!$AF33+Scoresheet!$AG33+Scoresheet!$AH33+Scoresheet!$AI33),2))),"ERR!")</f>
        <v>0</v>
      </c>
      <c r="AD33" s="115">
        <f>IF(OR((Scoresheet!$AE33+ABS(Scoresheet!$AF33-Scoresheet!$AE33)+ABS(Scoresheet!$AG33-Scoresheet!$AF33)+ABS(Scoresheet!$AH33-Scoresheet!$AG33)+ABS(Scoresheet!$AI33-Scoresheet!$AH33)+Scoresheet!$AI33)=2,(Scoresheet!$AE33+ABS(Scoresheet!$AF33-Scoresheet!$AE33)+ABS(Scoresheet!$AG33-Scoresheet!$AF33)+ABS(Scoresheet!$AH33-Scoresheet!$AG33)+ABS(Scoresheet!$AI33-Scoresheet!$AH33)+Scoresheet!$AI33)=0),(IF((Scoresheet!$AE33+Scoresheet!$AF33+Scoresheet!$AG33+Scoresheet!$AH33+Scoresheet!$AI33)=0,0,ROUND(Scoresheet!AH33/(Scoresheet!$AE33+Scoresheet!$AF33+Scoresheet!$AG33+Scoresheet!$AH33+Scoresheet!$AI33),2))),"ERR!")</f>
        <v>0</v>
      </c>
      <c r="AE33" s="114">
        <f>IF(OR((Scoresheet!$AE33+ABS(Scoresheet!$AF33-Scoresheet!$AE33)+ABS(Scoresheet!$AG33-Scoresheet!$AF33)+ABS(Scoresheet!$AH33-Scoresheet!$AG33)+ABS(Scoresheet!$AI33-Scoresheet!$AH33)+Scoresheet!$AI33)=2,(Scoresheet!$AE33+ABS(Scoresheet!$AF33-Scoresheet!$AE33)+ABS(Scoresheet!$AG33-Scoresheet!$AF33)+ABS(Scoresheet!$AH33-Scoresheet!$AG33)+ABS(Scoresheet!$AI33-Scoresheet!$AH33)+Scoresheet!$AI33)=0),(IF((Scoresheet!$AE33+Scoresheet!$AF33+Scoresheet!$AG33+Scoresheet!$AH33+Scoresheet!$AI33)=0,0,ROUND(Scoresheet!AI33/(Scoresheet!$AE33+Scoresheet!$AF33+Scoresheet!$AG33+Scoresheet!$AH33+Scoresheet!$AI33),2))),"ERR!")</f>
        <v>0</v>
      </c>
      <c r="AF33" s="66">
        <f>IF((Scoresheet!$AJ33+Scoresheet!$AK33+Scoresheet!$AL33)=0,0,FLOOR(Scoresheet!AJ33/(Scoresheet!$AJ33+Scoresheet!$AK33+Scoresheet!$AL33),0.01))</f>
        <v>0</v>
      </c>
      <c r="AG33" s="66">
        <f>IF((Scoresheet!$AJ33+Scoresheet!$AK33+Scoresheet!$AL33)=0,0,FLOOR(Scoresheet!AK33/(Scoresheet!$AJ33+Scoresheet!$AK33+Scoresheet!$AL33),0.01))</f>
        <v>0</v>
      </c>
      <c r="AH33" s="109">
        <f>IF((Scoresheet!$AJ33+Scoresheet!$AK33+Scoresheet!$AL33)=0,0,FLOOR(Scoresheet!AL33/(Scoresheet!$AJ33+Scoresheet!$AK33+Scoresheet!$AL33),0.01))</f>
        <v>0</v>
      </c>
      <c r="AI33" s="95"/>
      <c r="AJ33" s="95"/>
      <c r="AK33" s="95"/>
      <c r="AL33" s="95"/>
      <c r="AM33" s="95"/>
      <c r="AN33" s="95"/>
      <c r="AQ33" s="66">
        <f t="shared" si="0"/>
        <v>0</v>
      </c>
      <c r="AR33" s="66">
        <f t="shared" si="12"/>
        <v>0</v>
      </c>
      <c r="AS33" s="66">
        <f t="shared" si="13"/>
        <v>0</v>
      </c>
      <c r="AT33" s="66">
        <f t="shared" si="14"/>
        <v>0</v>
      </c>
      <c r="AU33" s="66">
        <f t="shared" si="15"/>
        <v>0</v>
      </c>
      <c r="AV33" s="66">
        <f t="shared" si="16"/>
        <v>0</v>
      </c>
      <c r="AW33" s="66">
        <f t="shared" si="17"/>
        <v>0</v>
      </c>
      <c r="AX33" s="66">
        <f t="shared" si="18"/>
        <v>0</v>
      </c>
      <c r="AY33" s="66">
        <f t="shared" si="19"/>
        <v>0</v>
      </c>
      <c r="AZ33" s="66">
        <f t="shared" si="20"/>
        <v>0</v>
      </c>
      <c r="BA33" s="66">
        <f t="shared" si="21"/>
        <v>0</v>
      </c>
      <c r="BB33" s="66">
        <f t="shared" si="22"/>
        <v>0</v>
      </c>
      <c r="BC33" s="66">
        <f t="shared" si="23"/>
        <v>0</v>
      </c>
      <c r="BD33" s="66">
        <f t="shared" si="24"/>
        <v>0</v>
      </c>
      <c r="BE33" s="66">
        <f t="shared" si="25"/>
        <v>0</v>
      </c>
      <c r="BF33" s="66">
        <f t="shared" si="26"/>
        <v>0</v>
      </c>
      <c r="BG33" s="66">
        <f t="shared" si="27"/>
        <v>0</v>
      </c>
      <c r="BH33" s="66">
        <f t="shared" si="28"/>
        <v>0</v>
      </c>
      <c r="BI33" s="66">
        <f t="shared" si="29"/>
        <v>0</v>
      </c>
      <c r="BJ33" s="66">
        <f t="shared" si="30"/>
        <v>0</v>
      </c>
      <c r="BK33" s="66">
        <f t="shared" si="31"/>
        <v>0</v>
      </c>
      <c r="BL33" s="66">
        <f t="shared" si="32"/>
        <v>0</v>
      </c>
      <c r="BM33" s="66">
        <f t="shared" si="33"/>
        <v>0</v>
      </c>
      <c r="BN33" s="66">
        <f t="shared" si="34"/>
        <v>0</v>
      </c>
      <c r="BO33" s="66">
        <f t="shared" si="35"/>
        <v>0</v>
      </c>
      <c r="BP33" s="66">
        <f t="shared" si="36"/>
        <v>0</v>
      </c>
      <c r="BQ33" s="66">
        <f t="shared" si="37"/>
        <v>0</v>
      </c>
      <c r="BR33" s="66">
        <f t="shared" si="38"/>
        <v>0</v>
      </c>
      <c r="BS33" s="66">
        <f t="shared" si="39"/>
        <v>0</v>
      </c>
      <c r="BT33" s="66">
        <f t="shared" si="40"/>
        <v>0</v>
      </c>
      <c r="BU33" s="66">
        <f t="shared" si="41"/>
        <v>0</v>
      </c>
      <c r="BV33" s="66">
        <f t="shared" si="42"/>
        <v>0</v>
      </c>
      <c r="BX33" s="66">
        <f t="shared" si="43"/>
        <v>0</v>
      </c>
      <c r="BY33" s="66">
        <f t="shared" si="5"/>
        <v>0</v>
      </c>
      <c r="BZ33" s="66">
        <f t="shared" si="6"/>
        <v>0</v>
      </c>
      <c r="CA33" s="66">
        <f t="shared" si="7"/>
        <v>0</v>
      </c>
      <c r="CB33" s="66">
        <f t="shared" si="8"/>
        <v>0</v>
      </c>
      <c r="CC33" s="66">
        <f t="shared" si="9"/>
        <v>0</v>
      </c>
      <c r="CD33" s="66">
        <f t="shared" si="10"/>
        <v>0</v>
      </c>
    </row>
    <row r="34" spans="1:82">
      <c r="A34" s="96">
        <f t="shared" si="11"/>
        <v>0</v>
      </c>
      <c r="B34" s="109">
        <f>Scoresheet!B34</f>
        <v>0</v>
      </c>
      <c r="C34" s="66">
        <f>IF(Scoresheet!C34=0,0,Scoresheet!C34/(Scoresheet!C34+Scoresheet!D34))</f>
        <v>0</v>
      </c>
      <c r="D34" s="109">
        <f>IF(Scoresheet!D34=0,0,Scoresheet!D34/(Scoresheet!C34+Scoresheet!D34))</f>
        <v>0</v>
      </c>
      <c r="E34" s="66">
        <f>IF(Scoresheet!E34=0,0,Scoresheet!E34/(Scoresheet!E34+Scoresheet!F34))</f>
        <v>0</v>
      </c>
      <c r="F34" s="66">
        <f>IF(Scoresheet!G34=0,0,Scoresheet!G34/(Scoresheet!G34+Scoresheet!H34)*(IF(Result!E34=0,1,Result!E34)))</f>
        <v>0</v>
      </c>
      <c r="G34" s="66">
        <f>IF(Scoresheet!I34=0,0,Scoresheet!I34/(Scoresheet!I34+Scoresheet!J34)*(IF(Result!E34=0,1,Result!E34)))</f>
        <v>0</v>
      </c>
      <c r="H34" s="66">
        <f>IF(Scoresheet!K34=0,0,Scoresheet!K34/(Scoresheet!L34+Scoresheet!K34)*(IF(Result!E34=0,1,Result!E34)))</f>
        <v>0</v>
      </c>
      <c r="I34" s="66">
        <f>IF(Scoresheet!L34=0,0,Scoresheet!L34/(Scoresheet!K34+Scoresheet!L34)*(IF(Result!E34=0,1,Result!E34)))</f>
        <v>0</v>
      </c>
      <c r="J34" s="109">
        <f>IF(Scoresheet!M34=0,0,Scoresheet!M34/(Scoresheet!M34+Scoresheet!N34))</f>
        <v>0</v>
      </c>
      <c r="K34" s="66">
        <f>(IF(OR(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2,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0),(IF((Scoresheet!$O34+Scoresheet!$P34+Scoresheet!$Q34+Scoresheet!$R34+Scoresheet!$S34+Scoresheet!$T34+Scoresheet!$U34+Scoresheet!$V34+Scoresheet!$W34)=0,0,ROUND(Scoresheet!O34/(Scoresheet!$O34+Scoresheet!$P34+Scoresheet!$Q34+Scoresheet!$R34+Scoresheet!$S34+Scoresheet!$T34+Scoresheet!$U34+Scoresheet!$V34+Scoresheet!$W34),2))),"ERR!"))</f>
        <v>0</v>
      </c>
      <c r="L34" s="66">
        <f>(IF(OR(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2,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0),(IF((Scoresheet!$O34+Scoresheet!$P34+Scoresheet!$Q34+Scoresheet!$R34+Scoresheet!$S34+Scoresheet!$T34+Scoresheet!$U34+Scoresheet!$V34+Scoresheet!$W34)=0,0,ROUND(Scoresheet!P34/(Scoresheet!$O34+Scoresheet!$P34+Scoresheet!$Q34+Scoresheet!$R34+Scoresheet!$S34+Scoresheet!$T34+Scoresheet!$U34+Scoresheet!$V34+Scoresheet!$W34),2))),"ERR!"))</f>
        <v>0</v>
      </c>
      <c r="M34" s="66">
        <f>(IF(OR(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2,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0),(IF((Scoresheet!$O34+Scoresheet!$P34+Scoresheet!$Q34+Scoresheet!$R34+Scoresheet!$S34+Scoresheet!$T34+Scoresheet!$U34+Scoresheet!$V34+Scoresheet!$W34)=0,0,ROUND(Scoresheet!Q34/(Scoresheet!$O34+Scoresheet!$P34+Scoresheet!$Q34+Scoresheet!$R34+Scoresheet!$S34+Scoresheet!$T34+Scoresheet!$U34+Scoresheet!$V34+Scoresheet!$W34),2))),"ERR!"))</f>
        <v>0</v>
      </c>
      <c r="N34" s="66">
        <f>(IF(OR(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2,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0),(IF((Scoresheet!$O34+Scoresheet!$P34+Scoresheet!$Q34+Scoresheet!$R34+Scoresheet!$S34+Scoresheet!$T34+Scoresheet!$U34+Scoresheet!$V34+Scoresheet!$W34)=0,0,ROUND(Scoresheet!R34/(Scoresheet!$O34+Scoresheet!$P34+Scoresheet!$Q34+Scoresheet!$R34+Scoresheet!$S34+Scoresheet!$T34+Scoresheet!$U34+Scoresheet!$V34+Scoresheet!$W34),2))),"ERR!"))</f>
        <v>0</v>
      </c>
      <c r="O34" s="66">
        <f>(IF(OR(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2,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0),(IF((Scoresheet!$O34+Scoresheet!$P34+Scoresheet!$Q34+Scoresheet!$R34+Scoresheet!$S34+Scoresheet!$T34+Scoresheet!$U34+Scoresheet!$V34+Scoresheet!$W34)=0,0,ROUND(Scoresheet!S34/(Scoresheet!$O34+Scoresheet!$P34+Scoresheet!$Q34+Scoresheet!$R34+Scoresheet!$S34+Scoresheet!$T34+Scoresheet!$U34+Scoresheet!$V34+Scoresheet!$W34),2))),"ERR!"))</f>
        <v>0</v>
      </c>
      <c r="P34" s="66">
        <f>(IF(OR(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2,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0),(IF((Scoresheet!$O34+Scoresheet!$P34+Scoresheet!$Q34+Scoresheet!$R34+Scoresheet!$S34+Scoresheet!$T34+Scoresheet!$U34+Scoresheet!$V34+Scoresheet!$W34)=0,0,ROUND(Scoresheet!T34/(Scoresheet!$O34+Scoresheet!$P34+Scoresheet!$Q34+Scoresheet!$R34+Scoresheet!$S34+Scoresheet!$T34+Scoresheet!$U34+Scoresheet!$V34+Scoresheet!$W34),2))),"ERR!"))</f>
        <v>0</v>
      </c>
      <c r="Q34" s="66">
        <f>(IF(OR(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2,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0),(IF((Scoresheet!$O34+Scoresheet!$P34+Scoresheet!$Q34+Scoresheet!$R34+Scoresheet!$S34+Scoresheet!$T34+Scoresheet!$U34+Scoresheet!$V34+Scoresheet!$W34)=0,0,ROUND(Scoresheet!U34/(Scoresheet!$O34+Scoresheet!$P34+Scoresheet!$Q34+Scoresheet!$R34+Scoresheet!$S34+Scoresheet!$T34+Scoresheet!$U34+Scoresheet!$V34+Scoresheet!$W34),2))),"ERR!"))</f>
        <v>0</v>
      </c>
      <c r="R34" s="66">
        <f>(IF(OR(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2,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0),(IF((Scoresheet!$O34+Scoresheet!$P34+Scoresheet!$Q34+Scoresheet!$R34+Scoresheet!$S34+Scoresheet!$T34+Scoresheet!$U34+Scoresheet!$V34+Scoresheet!$W34)=0,0,ROUND(Scoresheet!V34/(Scoresheet!$O34+Scoresheet!$P34+Scoresheet!$Q34+Scoresheet!$R34+Scoresheet!$S34+Scoresheet!$T34+Scoresheet!$U34+Scoresheet!$V34+Scoresheet!$W34),2))),"ERR!"))</f>
        <v>0</v>
      </c>
      <c r="S34" s="114">
        <f>(IF(OR(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2,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0),(IF((Scoresheet!$O34+Scoresheet!$P34+Scoresheet!$Q34+Scoresheet!$R34+Scoresheet!$S34+Scoresheet!$T34+Scoresheet!$U34+Scoresheet!$V34+Scoresheet!$W34)=0,0,ROUND(Scoresheet!W34/(Scoresheet!$O34+Scoresheet!$P34+Scoresheet!$Q34+Scoresheet!$R34+Scoresheet!$S34+Scoresheet!$T34+Scoresheet!$U34+Scoresheet!$V34+Scoresheet!$W34),2))),"ERR!"))</f>
        <v>0</v>
      </c>
      <c r="T34" s="66">
        <f>Scoresheet!X34</f>
        <v>0</v>
      </c>
      <c r="U34" s="66">
        <f>IF((Scoresheet!$Y34+Scoresheet!$Z34+Scoresheet!$AA34)=0,0,FLOOR(Scoresheet!Y34/(Scoresheet!$Y34+Scoresheet!$Z34+Scoresheet!$AA34),0.01))</f>
        <v>0</v>
      </c>
      <c r="V34" s="66">
        <f>IF((Scoresheet!$Y34+Scoresheet!$Z34+Scoresheet!$AA34)=0,0,FLOOR(Scoresheet!Z34/(Scoresheet!$Y34+Scoresheet!$Z34+Scoresheet!$AA34),0.01))</f>
        <v>0</v>
      </c>
      <c r="W34" s="109">
        <f>IF((Scoresheet!$Y34+Scoresheet!$Z34+Scoresheet!$AA34)=0,0,FLOOR(Scoresheet!AA34/(Scoresheet!$Y34+Scoresheet!$Z34+Scoresheet!$AA34),0.01))</f>
        <v>0</v>
      </c>
      <c r="X34" s="66">
        <f>IF((Scoresheet!$AB34+Scoresheet!$AC34+Scoresheet!$AD34)=0,0,FLOOR(Scoresheet!AB34/(Scoresheet!$AB34+Scoresheet!$AC34+Scoresheet!$AD34),0.01))</f>
        <v>0</v>
      </c>
      <c r="Y34" s="66">
        <f>IF((Scoresheet!$AB34+Scoresheet!$AC34+Scoresheet!$AD34)=0,0,FLOOR(Scoresheet!AC34/(Scoresheet!$AB34+Scoresheet!$AC34+Scoresheet!$AD34),0.01))</f>
        <v>0</v>
      </c>
      <c r="Z34" s="115">
        <f>IF((Scoresheet!$AB34+Scoresheet!$AC34+Scoresheet!$AD34)=0,0,FLOOR(Scoresheet!AD34/(Scoresheet!$AB34+Scoresheet!$AC34+Scoresheet!$AD34),0.01))</f>
        <v>0</v>
      </c>
      <c r="AA34" s="116">
        <f>IF(OR((Scoresheet!$AE34+ABS(Scoresheet!$AF34-Scoresheet!$AE34)+ABS(Scoresheet!$AG34-Scoresheet!$AF34)+ABS(Scoresheet!$AH34-Scoresheet!$AG34)+ABS(Scoresheet!$AI34-Scoresheet!$AH34)+Scoresheet!$AI34)=2,(Scoresheet!$AE34+ABS(Scoresheet!$AF34-Scoresheet!$AE34)+ABS(Scoresheet!$AG34-Scoresheet!$AF34)+ABS(Scoresheet!$AH34-Scoresheet!$AG34)+ABS(Scoresheet!$AI34-Scoresheet!$AH34)+Scoresheet!$AI34)=0),(IF((Scoresheet!$AE34+Scoresheet!$AF34+Scoresheet!$AG34+Scoresheet!$AH34+Scoresheet!$AI34)=0,0,ROUND(Scoresheet!AE34/(Scoresheet!$AE34+Scoresheet!$AF34+Scoresheet!$AG34+Scoresheet!$AH34+Scoresheet!$AI34),2))),"ERR!")</f>
        <v>0</v>
      </c>
      <c r="AB34" s="115">
        <f>IF(OR((Scoresheet!$AE34+ABS(Scoresheet!$AF34-Scoresheet!$AE34)+ABS(Scoresheet!$AG34-Scoresheet!$AF34)+ABS(Scoresheet!$AH34-Scoresheet!$AG34)+ABS(Scoresheet!$AI34-Scoresheet!$AH34)+Scoresheet!$AI34)=2,(Scoresheet!$AE34+ABS(Scoresheet!$AF34-Scoresheet!$AE34)+ABS(Scoresheet!$AG34-Scoresheet!$AF34)+ABS(Scoresheet!$AH34-Scoresheet!$AG34)+ABS(Scoresheet!$AI34-Scoresheet!$AH34)+Scoresheet!$AI34)=0),(IF((Scoresheet!$AE34+Scoresheet!$AF34+Scoresheet!$AG34+Scoresheet!$AH34+Scoresheet!$AI34)=0,0,ROUND(Scoresheet!AF34/(Scoresheet!$AE34+Scoresheet!$AF34+Scoresheet!$AG34+Scoresheet!$AH34+Scoresheet!$AI34),2))),"ERR!")</f>
        <v>0</v>
      </c>
      <c r="AC34" s="115">
        <f>IF(OR((Scoresheet!$AE34+ABS(Scoresheet!$AF34-Scoresheet!$AE34)+ABS(Scoresheet!$AG34-Scoresheet!$AF34)+ABS(Scoresheet!$AH34-Scoresheet!$AG34)+ABS(Scoresheet!$AI34-Scoresheet!$AH34)+Scoresheet!$AI34)=2,(Scoresheet!$AE34+ABS(Scoresheet!$AF34-Scoresheet!$AE34)+ABS(Scoresheet!$AG34-Scoresheet!$AF34)+ABS(Scoresheet!$AH34-Scoresheet!$AG34)+ABS(Scoresheet!$AI34-Scoresheet!$AH34)+Scoresheet!$AI34)=0),(IF((Scoresheet!$AE34+Scoresheet!$AF34+Scoresheet!$AG34+Scoresheet!$AH34+Scoresheet!$AI34)=0,0,ROUND(Scoresheet!AG34/(Scoresheet!$AE34+Scoresheet!$AF34+Scoresheet!$AG34+Scoresheet!$AH34+Scoresheet!$AI34),2))),"ERR!")</f>
        <v>0</v>
      </c>
      <c r="AD34" s="115">
        <f>IF(OR((Scoresheet!$AE34+ABS(Scoresheet!$AF34-Scoresheet!$AE34)+ABS(Scoresheet!$AG34-Scoresheet!$AF34)+ABS(Scoresheet!$AH34-Scoresheet!$AG34)+ABS(Scoresheet!$AI34-Scoresheet!$AH34)+Scoresheet!$AI34)=2,(Scoresheet!$AE34+ABS(Scoresheet!$AF34-Scoresheet!$AE34)+ABS(Scoresheet!$AG34-Scoresheet!$AF34)+ABS(Scoresheet!$AH34-Scoresheet!$AG34)+ABS(Scoresheet!$AI34-Scoresheet!$AH34)+Scoresheet!$AI34)=0),(IF((Scoresheet!$AE34+Scoresheet!$AF34+Scoresheet!$AG34+Scoresheet!$AH34+Scoresheet!$AI34)=0,0,ROUND(Scoresheet!AH34/(Scoresheet!$AE34+Scoresheet!$AF34+Scoresheet!$AG34+Scoresheet!$AH34+Scoresheet!$AI34),2))),"ERR!")</f>
        <v>0</v>
      </c>
      <c r="AE34" s="114">
        <f>IF(OR((Scoresheet!$AE34+ABS(Scoresheet!$AF34-Scoresheet!$AE34)+ABS(Scoresheet!$AG34-Scoresheet!$AF34)+ABS(Scoresheet!$AH34-Scoresheet!$AG34)+ABS(Scoresheet!$AI34-Scoresheet!$AH34)+Scoresheet!$AI34)=2,(Scoresheet!$AE34+ABS(Scoresheet!$AF34-Scoresheet!$AE34)+ABS(Scoresheet!$AG34-Scoresheet!$AF34)+ABS(Scoresheet!$AH34-Scoresheet!$AG34)+ABS(Scoresheet!$AI34-Scoresheet!$AH34)+Scoresheet!$AI34)=0),(IF((Scoresheet!$AE34+Scoresheet!$AF34+Scoresheet!$AG34+Scoresheet!$AH34+Scoresheet!$AI34)=0,0,ROUND(Scoresheet!AI34/(Scoresheet!$AE34+Scoresheet!$AF34+Scoresheet!$AG34+Scoresheet!$AH34+Scoresheet!$AI34),2))),"ERR!")</f>
        <v>0</v>
      </c>
      <c r="AF34" s="66">
        <f>IF((Scoresheet!$AJ34+Scoresheet!$AK34+Scoresheet!$AL34)=0,0,FLOOR(Scoresheet!AJ34/(Scoresheet!$AJ34+Scoresheet!$AK34+Scoresheet!$AL34),0.01))</f>
        <v>0</v>
      </c>
      <c r="AG34" s="66">
        <f>IF((Scoresheet!$AJ34+Scoresheet!$AK34+Scoresheet!$AL34)=0,0,FLOOR(Scoresheet!AK34/(Scoresheet!$AJ34+Scoresheet!$AK34+Scoresheet!$AL34),0.01))</f>
        <v>0</v>
      </c>
      <c r="AH34" s="109">
        <f>IF((Scoresheet!$AJ34+Scoresheet!$AK34+Scoresheet!$AL34)=0,0,FLOOR(Scoresheet!AL34/(Scoresheet!$AJ34+Scoresheet!$AK34+Scoresheet!$AL34),0.01))</f>
        <v>0</v>
      </c>
      <c r="AI34" s="95"/>
      <c r="AJ34" s="95"/>
      <c r="AK34" s="95"/>
      <c r="AL34" s="95"/>
      <c r="AM34" s="95"/>
      <c r="AN34" s="95"/>
      <c r="AQ34" s="66">
        <f t="shared" si="0"/>
        <v>0</v>
      </c>
      <c r="AR34" s="66">
        <f t="shared" si="12"/>
        <v>0</v>
      </c>
      <c r="AS34" s="66">
        <f t="shared" si="13"/>
        <v>0</v>
      </c>
      <c r="AT34" s="66">
        <f t="shared" si="14"/>
        <v>0</v>
      </c>
      <c r="AU34" s="66">
        <f t="shared" si="15"/>
        <v>0</v>
      </c>
      <c r="AV34" s="66">
        <f t="shared" si="16"/>
        <v>0</v>
      </c>
      <c r="AW34" s="66">
        <f t="shared" si="17"/>
        <v>0</v>
      </c>
      <c r="AX34" s="66">
        <f t="shared" si="18"/>
        <v>0</v>
      </c>
      <c r="AY34" s="66">
        <f t="shared" si="19"/>
        <v>0</v>
      </c>
      <c r="AZ34" s="66">
        <f t="shared" si="20"/>
        <v>0</v>
      </c>
      <c r="BA34" s="66">
        <f t="shared" si="21"/>
        <v>0</v>
      </c>
      <c r="BB34" s="66">
        <f t="shared" si="22"/>
        <v>0</v>
      </c>
      <c r="BC34" s="66">
        <f t="shared" si="23"/>
        <v>0</v>
      </c>
      <c r="BD34" s="66">
        <f t="shared" si="24"/>
        <v>0</v>
      </c>
      <c r="BE34" s="66">
        <f t="shared" si="25"/>
        <v>0</v>
      </c>
      <c r="BF34" s="66">
        <f t="shared" si="26"/>
        <v>0</v>
      </c>
      <c r="BG34" s="66">
        <f t="shared" si="27"/>
        <v>0</v>
      </c>
      <c r="BH34" s="66">
        <f t="shared" si="28"/>
        <v>0</v>
      </c>
      <c r="BI34" s="66">
        <f t="shared" si="29"/>
        <v>0</v>
      </c>
      <c r="BJ34" s="66">
        <f t="shared" si="30"/>
        <v>0</v>
      </c>
      <c r="BK34" s="66">
        <f t="shared" si="31"/>
        <v>0</v>
      </c>
      <c r="BL34" s="66">
        <f t="shared" si="32"/>
        <v>0</v>
      </c>
      <c r="BM34" s="66">
        <f t="shared" si="33"/>
        <v>0</v>
      </c>
      <c r="BN34" s="66">
        <f t="shared" si="34"/>
        <v>0</v>
      </c>
      <c r="BO34" s="66">
        <f t="shared" si="35"/>
        <v>0</v>
      </c>
      <c r="BP34" s="66">
        <f t="shared" si="36"/>
        <v>0</v>
      </c>
      <c r="BQ34" s="66">
        <f t="shared" si="37"/>
        <v>0</v>
      </c>
      <c r="BR34" s="66">
        <f t="shared" si="38"/>
        <v>0</v>
      </c>
      <c r="BS34" s="66">
        <f t="shared" si="39"/>
        <v>0</v>
      </c>
      <c r="BT34" s="66">
        <f t="shared" si="40"/>
        <v>0</v>
      </c>
      <c r="BU34" s="66">
        <f t="shared" si="41"/>
        <v>0</v>
      </c>
      <c r="BV34" s="66">
        <f t="shared" si="42"/>
        <v>0</v>
      </c>
      <c r="BX34" s="66">
        <f t="shared" si="43"/>
        <v>0</v>
      </c>
      <c r="BY34" s="66">
        <f t="shared" si="5"/>
        <v>0</v>
      </c>
      <c r="BZ34" s="66">
        <f t="shared" si="6"/>
        <v>0</v>
      </c>
      <c r="CA34" s="66">
        <f t="shared" si="7"/>
        <v>0</v>
      </c>
      <c r="CB34" s="66">
        <f t="shared" si="8"/>
        <v>0</v>
      </c>
      <c r="CC34" s="66">
        <f t="shared" si="9"/>
        <v>0</v>
      </c>
      <c r="CD34" s="66">
        <f t="shared" si="10"/>
        <v>0</v>
      </c>
    </row>
    <row r="35" spans="1:82">
      <c r="A35" s="96">
        <f t="shared" si="11"/>
        <v>0</v>
      </c>
      <c r="B35" s="109">
        <f>Scoresheet!B35</f>
        <v>0</v>
      </c>
      <c r="C35" s="66">
        <f>IF(Scoresheet!C35=0,0,Scoresheet!C35/(Scoresheet!C35+Scoresheet!D35))</f>
        <v>0</v>
      </c>
      <c r="D35" s="109">
        <f>IF(Scoresheet!D35=0,0,Scoresheet!D35/(Scoresheet!C35+Scoresheet!D35))</f>
        <v>0</v>
      </c>
      <c r="E35" s="66">
        <f>IF(Scoresheet!E35=0,0,Scoresheet!E35/(Scoresheet!E35+Scoresheet!F35))</f>
        <v>0</v>
      </c>
      <c r="F35" s="66">
        <f>IF(Scoresheet!G35=0,0,Scoresheet!G35/(Scoresheet!G35+Scoresheet!H35)*(IF(Result!E35=0,1,Result!E35)))</f>
        <v>0</v>
      </c>
      <c r="G35" s="66">
        <f>IF(Scoresheet!I35=0,0,Scoresheet!I35/(Scoresheet!I35+Scoresheet!J35)*(IF(Result!E35=0,1,Result!E35)))</f>
        <v>0</v>
      </c>
      <c r="H35" s="66">
        <f>IF(Scoresheet!K35=0,0,Scoresheet!K35/(Scoresheet!L35+Scoresheet!K35)*(IF(Result!E35=0,1,Result!E35)))</f>
        <v>0</v>
      </c>
      <c r="I35" s="66">
        <f>IF(Scoresheet!L35=0,0,Scoresheet!L35/(Scoresheet!K35+Scoresheet!L35)*(IF(Result!E35=0,1,Result!E35)))</f>
        <v>0</v>
      </c>
      <c r="J35" s="109">
        <f>IF(Scoresheet!M35=0,0,Scoresheet!M35/(Scoresheet!M35+Scoresheet!N35))</f>
        <v>0</v>
      </c>
      <c r="K35" s="66">
        <f>(IF(OR(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2,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0),(IF((Scoresheet!$O35+Scoresheet!$P35+Scoresheet!$Q35+Scoresheet!$R35+Scoresheet!$S35+Scoresheet!$T35+Scoresheet!$U35+Scoresheet!$V35+Scoresheet!$W35)=0,0,ROUND(Scoresheet!O35/(Scoresheet!$O35+Scoresheet!$P35+Scoresheet!$Q35+Scoresheet!$R35+Scoresheet!$S35+Scoresheet!$T35+Scoresheet!$U35+Scoresheet!$V35+Scoresheet!$W35),2))),"ERR!"))</f>
        <v>0</v>
      </c>
      <c r="L35" s="66">
        <f>(IF(OR(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2,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0),(IF((Scoresheet!$O35+Scoresheet!$P35+Scoresheet!$Q35+Scoresheet!$R35+Scoresheet!$S35+Scoresheet!$T35+Scoresheet!$U35+Scoresheet!$V35+Scoresheet!$W35)=0,0,ROUND(Scoresheet!P35/(Scoresheet!$O35+Scoresheet!$P35+Scoresheet!$Q35+Scoresheet!$R35+Scoresheet!$S35+Scoresheet!$T35+Scoresheet!$U35+Scoresheet!$V35+Scoresheet!$W35),2))),"ERR!"))</f>
        <v>0</v>
      </c>
      <c r="M35" s="66">
        <f>(IF(OR(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2,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0),(IF((Scoresheet!$O35+Scoresheet!$P35+Scoresheet!$Q35+Scoresheet!$R35+Scoresheet!$S35+Scoresheet!$T35+Scoresheet!$U35+Scoresheet!$V35+Scoresheet!$W35)=0,0,ROUND(Scoresheet!Q35/(Scoresheet!$O35+Scoresheet!$P35+Scoresheet!$Q35+Scoresheet!$R35+Scoresheet!$S35+Scoresheet!$T35+Scoresheet!$U35+Scoresheet!$V35+Scoresheet!$W35),2))),"ERR!"))</f>
        <v>0</v>
      </c>
      <c r="N35" s="66">
        <f>(IF(OR(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2,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0),(IF((Scoresheet!$O35+Scoresheet!$P35+Scoresheet!$Q35+Scoresheet!$R35+Scoresheet!$S35+Scoresheet!$T35+Scoresheet!$U35+Scoresheet!$V35+Scoresheet!$W35)=0,0,ROUND(Scoresheet!R35/(Scoresheet!$O35+Scoresheet!$P35+Scoresheet!$Q35+Scoresheet!$R35+Scoresheet!$S35+Scoresheet!$T35+Scoresheet!$U35+Scoresheet!$V35+Scoresheet!$W35),2))),"ERR!"))</f>
        <v>0</v>
      </c>
      <c r="O35" s="66">
        <f>(IF(OR(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2,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0),(IF((Scoresheet!$O35+Scoresheet!$P35+Scoresheet!$Q35+Scoresheet!$R35+Scoresheet!$S35+Scoresheet!$T35+Scoresheet!$U35+Scoresheet!$V35+Scoresheet!$W35)=0,0,ROUND(Scoresheet!S35/(Scoresheet!$O35+Scoresheet!$P35+Scoresheet!$Q35+Scoresheet!$R35+Scoresheet!$S35+Scoresheet!$T35+Scoresheet!$U35+Scoresheet!$V35+Scoresheet!$W35),2))),"ERR!"))</f>
        <v>0</v>
      </c>
      <c r="P35" s="66">
        <f>(IF(OR(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2,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0),(IF((Scoresheet!$O35+Scoresheet!$P35+Scoresheet!$Q35+Scoresheet!$R35+Scoresheet!$S35+Scoresheet!$T35+Scoresheet!$U35+Scoresheet!$V35+Scoresheet!$W35)=0,0,ROUND(Scoresheet!T35/(Scoresheet!$O35+Scoresheet!$P35+Scoresheet!$Q35+Scoresheet!$R35+Scoresheet!$S35+Scoresheet!$T35+Scoresheet!$U35+Scoresheet!$V35+Scoresheet!$W35),2))),"ERR!"))</f>
        <v>0</v>
      </c>
      <c r="Q35" s="66">
        <f>(IF(OR(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2,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0),(IF((Scoresheet!$O35+Scoresheet!$P35+Scoresheet!$Q35+Scoresheet!$R35+Scoresheet!$S35+Scoresheet!$T35+Scoresheet!$U35+Scoresheet!$V35+Scoresheet!$W35)=0,0,ROUND(Scoresheet!U35/(Scoresheet!$O35+Scoresheet!$P35+Scoresheet!$Q35+Scoresheet!$R35+Scoresheet!$S35+Scoresheet!$T35+Scoresheet!$U35+Scoresheet!$V35+Scoresheet!$W35),2))),"ERR!"))</f>
        <v>0</v>
      </c>
      <c r="R35" s="66">
        <f>(IF(OR(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2,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0),(IF((Scoresheet!$O35+Scoresheet!$P35+Scoresheet!$Q35+Scoresheet!$R35+Scoresheet!$S35+Scoresheet!$T35+Scoresheet!$U35+Scoresheet!$V35+Scoresheet!$W35)=0,0,ROUND(Scoresheet!V35/(Scoresheet!$O35+Scoresheet!$P35+Scoresheet!$Q35+Scoresheet!$R35+Scoresheet!$S35+Scoresheet!$T35+Scoresheet!$U35+Scoresheet!$V35+Scoresheet!$W35),2))),"ERR!"))</f>
        <v>0</v>
      </c>
      <c r="S35" s="114">
        <f>(IF(OR(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2,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0),(IF((Scoresheet!$O35+Scoresheet!$P35+Scoresheet!$Q35+Scoresheet!$R35+Scoresheet!$S35+Scoresheet!$T35+Scoresheet!$U35+Scoresheet!$V35+Scoresheet!$W35)=0,0,ROUND(Scoresheet!W35/(Scoresheet!$O35+Scoresheet!$P35+Scoresheet!$Q35+Scoresheet!$R35+Scoresheet!$S35+Scoresheet!$T35+Scoresheet!$U35+Scoresheet!$V35+Scoresheet!$W35),2))),"ERR!"))</f>
        <v>0</v>
      </c>
      <c r="T35" s="66">
        <f>Scoresheet!X35</f>
        <v>0</v>
      </c>
      <c r="U35" s="66">
        <f>IF((Scoresheet!$Y35+Scoresheet!$Z35+Scoresheet!$AA35)=0,0,FLOOR(Scoresheet!Y35/(Scoresheet!$Y35+Scoresheet!$Z35+Scoresheet!$AA35),0.01))</f>
        <v>0</v>
      </c>
      <c r="V35" s="66">
        <f>IF((Scoresheet!$Y35+Scoresheet!$Z35+Scoresheet!$AA35)=0,0,FLOOR(Scoresheet!Z35/(Scoresheet!$Y35+Scoresheet!$Z35+Scoresheet!$AA35),0.01))</f>
        <v>0</v>
      </c>
      <c r="W35" s="109">
        <f>IF((Scoresheet!$Y35+Scoresheet!$Z35+Scoresheet!$AA35)=0,0,FLOOR(Scoresheet!AA35/(Scoresheet!$Y35+Scoresheet!$Z35+Scoresheet!$AA35),0.01))</f>
        <v>0</v>
      </c>
      <c r="X35" s="66">
        <f>IF((Scoresheet!$AB35+Scoresheet!$AC35+Scoresheet!$AD35)=0,0,FLOOR(Scoresheet!AB35/(Scoresheet!$AB35+Scoresheet!$AC35+Scoresheet!$AD35),0.01))</f>
        <v>0</v>
      </c>
      <c r="Y35" s="66">
        <f>IF((Scoresheet!$AB35+Scoresheet!$AC35+Scoresheet!$AD35)=0,0,FLOOR(Scoresheet!AC35/(Scoresheet!$AB35+Scoresheet!$AC35+Scoresheet!$AD35),0.01))</f>
        <v>0</v>
      </c>
      <c r="Z35" s="115">
        <f>IF((Scoresheet!$AB35+Scoresheet!$AC35+Scoresheet!$AD35)=0,0,FLOOR(Scoresheet!AD35/(Scoresheet!$AB35+Scoresheet!$AC35+Scoresheet!$AD35),0.01))</f>
        <v>0</v>
      </c>
      <c r="AA35" s="116">
        <f>IF(OR((Scoresheet!$AE35+ABS(Scoresheet!$AF35-Scoresheet!$AE35)+ABS(Scoresheet!$AG35-Scoresheet!$AF35)+ABS(Scoresheet!$AH35-Scoresheet!$AG35)+ABS(Scoresheet!$AI35-Scoresheet!$AH35)+Scoresheet!$AI35)=2,(Scoresheet!$AE35+ABS(Scoresheet!$AF35-Scoresheet!$AE35)+ABS(Scoresheet!$AG35-Scoresheet!$AF35)+ABS(Scoresheet!$AH35-Scoresheet!$AG35)+ABS(Scoresheet!$AI35-Scoresheet!$AH35)+Scoresheet!$AI35)=0),(IF((Scoresheet!$AE35+Scoresheet!$AF35+Scoresheet!$AG35+Scoresheet!$AH35+Scoresheet!$AI35)=0,0,ROUND(Scoresheet!AE35/(Scoresheet!$AE35+Scoresheet!$AF35+Scoresheet!$AG35+Scoresheet!$AH35+Scoresheet!$AI35),2))),"ERR!")</f>
        <v>0</v>
      </c>
      <c r="AB35" s="115">
        <f>IF(OR((Scoresheet!$AE35+ABS(Scoresheet!$AF35-Scoresheet!$AE35)+ABS(Scoresheet!$AG35-Scoresheet!$AF35)+ABS(Scoresheet!$AH35-Scoresheet!$AG35)+ABS(Scoresheet!$AI35-Scoresheet!$AH35)+Scoresheet!$AI35)=2,(Scoresheet!$AE35+ABS(Scoresheet!$AF35-Scoresheet!$AE35)+ABS(Scoresheet!$AG35-Scoresheet!$AF35)+ABS(Scoresheet!$AH35-Scoresheet!$AG35)+ABS(Scoresheet!$AI35-Scoresheet!$AH35)+Scoresheet!$AI35)=0),(IF((Scoresheet!$AE35+Scoresheet!$AF35+Scoresheet!$AG35+Scoresheet!$AH35+Scoresheet!$AI35)=0,0,ROUND(Scoresheet!AF35/(Scoresheet!$AE35+Scoresheet!$AF35+Scoresheet!$AG35+Scoresheet!$AH35+Scoresheet!$AI35),2))),"ERR!")</f>
        <v>0</v>
      </c>
      <c r="AC35" s="115">
        <f>IF(OR((Scoresheet!$AE35+ABS(Scoresheet!$AF35-Scoresheet!$AE35)+ABS(Scoresheet!$AG35-Scoresheet!$AF35)+ABS(Scoresheet!$AH35-Scoresheet!$AG35)+ABS(Scoresheet!$AI35-Scoresheet!$AH35)+Scoresheet!$AI35)=2,(Scoresheet!$AE35+ABS(Scoresheet!$AF35-Scoresheet!$AE35)+ABS(Scoresheet!$AG35-Scoresheet!$AF35)+ABS(Scoresheet!$AH35-Scoresheet!$AG35)+ABS(Scoresheet!$AI35-Scoresheet!$AH35)+Scoresheet!$AI35)=0),(IF((Scoresheet!$AE35+Scoresheet!$AF35+Scoresheet!$AG35+Scoresheet!$AH35+Scoresheet!$AI35)=0,0,ROUND(Scoresheet!AG35/(Scoresheet!$AE35+Scoresheet!$AF35+Scoresheet!$AG35+Scoresheet!$AH35+Scoresheet!$AI35),2))),"ERR!")</f>
        <v>0</v>
      </c>
      <c r="AD35" s="115">
        <f>IF(OR((Scoresheet!$AE35+ABS(Scoresheet!$AF35-Scoresheet!$AE35)+ABS(Scoresheet!$AG35-Scoresheet!$AF35)+ABS(Scoresheet!$AH35-Scoresheet!$AG35)+ABS(Scoresheet!$AI35-Scoresheet!$AH35)+Scoresheet!$AI35)=2,(Scoresheet!$AE35+ABS(Scoresheet!$AF35-Scoresheet!$AE35)+ABS(Scoresheet!$AG35-Scoresheet!$AF35)+ABS(Scoresheet!$AH35-Scoresheet!$AG35)+ABS(Scoresheet!$AI35-Scoresheet!$AH35)+Scoresheet!$AI35)=0),(IF((Scoresheet!$AE35+Scoresheet!$AF35+Scoresheet!$AG35+Scoresheet!$AH35+Scoresheet!$AI35)=0,0,ROUND(Scoresheet!AH35/(Scoresheet!$AE35+Scoresheet!$AF35+Scoresheet!$AG35+Scoresheet!$AH35+Scoresheet!$AI35),2))),"ERR!")</f>
        <v>0</v>
      </c>
      <c r="AE35" s="114">
        <f>IF(OR((Scoresheet!$AE35+ABS(Scoresheet!$AF35-Scoresheet!$AE35)+ABS(Scoresheet!$AG35-Scoresheet!$AF35)+ABS(Scoresheet!$AH35-Scoresheet!$AG35)+ABS(Scoresheet!$AI35-Scoresheet!$AH35)+Scoresheet!$AI35)=2,(Scoresheet!$AE35+ABS(Scoresheet!$AF35-Scoresheet!$AE35)+ABS(Scoresheet!$AG35-Scoresheet!$AF35)+ABS(Scoresheet!$AH35-Scoresheet!$AG35)+ABS(Scoresheet!$AI35-Scoresheet!$AH35)+Scoresheet!$AI35)=0),(IF((Scoresheet!$AE35+Scoresheet!$AF35+Scoresheet!$AG35+Scoresheet!$AH35+Scoresheet!$AI35)=0,0,ROUND(Scoresheet!AI35/(Scoresheet!$AE35+Scoresheet!$AF35+Scoresheet!$AG35+Scoresheet!$AH35+Scoresheet!$AI35),2))),"ERR!")</f>
        <v>0</v>
      </c>
      <c r="AF35" s="66">
        <f>IF((Scoresheet!$AJ35+Scoresheet!$AK35+Scoresheet!$AL35)=0,0,FLOOR(Scoresheet!AJ35/(Scoresheet!$AJ35+Scoresheet!$AK35+Scoresheet!$AL35),0.01))</f>
        <v>0</v>
      </c>
      <c r="AG35" s="66">
        <f>IF((Scoresheet!$AJ35+Scoresheet!$AK35+Scoresheet!$AL35)=0,0,FLOOR(Scoresheet!AK35/(Scoresheet!$AJ35+Scoresheet!$AK35+Scoresheet!$AL35),0.01))</f>
        <v>0</v>
      </c>
      <c r="AH35" s="109">
        <f>IF((Scoresheet!$AJ35+Scoresheet!$AK35+Scoresheet!$AL35)=0,0,FLOOR(Scoresheet!AL35/(Scoresheet!$AJ35+Scoresheet!$AK35+Scoresheet!$AL35),0.01))</f>
        <v>0</v>
      </c>
      <c r="AI35" s="95"/>
      <c r="AJ35" s="95"/>
      <c r="AK35" s="95"/>
      <c r="AL35" s="95"/>
      <c r="AM35" s="95"/>
      <c r="AN35" s="95"/>
      <c r="AQ35" s="66">
        <f t="shared" si="0"/>
        <v>0</v>
      </c>
      <c r="AR35" s="66">
        <f t="shared" si="12"/>
        <v>0</v>
      </c>
      <c r="AS35" s="66">
        <f t="shared" si="13"/>
        <v>0</v>
      </c>
      <c r="AT35" s="66">
        <f t="shared" si="14"/>
        <v>0</v>
      </c>
      <c r="AU35" s="66">
        <f t="shared" si="15"/>
        <v>0</v>
      </c>
      <c r="AV35" s="66">
        <f t="shared" si="16"/>
        <v>0</v>
      </c>
      <c r="AW35" s="66">
        <f t="shared" si="17"/>
        <v>0</v>
      </c>
      <c r="AX35" s="66">
        <f t="shared" si="18"/>
        <v>0</v>
      </c>
      <c r="AY35" s="66">
        <f t="shared" si="19"/>
        <v>0</v>
      </c>
      <c r="AZ35" s="66">
        <f t="shared" si="20"/>
        <v>0</v>
      </c>
      <c r="BA35" s="66">
        <f t="shared" si="21"/>
        <v>0</v>
      </c>
      <c r="BB35" s="66">
        <f t="shared" si="22"/>
        <v>0</v>
      </c>
      <c r="BC35" s="66">
        <f t="shared" si="23"/>
        <v>0</v>
      </c>
      <c r="BD35" s="66">
        <f t="shared" si="24"/>
        <v>0</v>
      </c>
      <c r="BE35" s="66">
        <f t="shared" si="25"/>
        <v>0</v>
      </c>
      <c r="BF35" s="66">
        <f t="shared" si="26"/>
        <v>0</v>
      </c>
      <c r="BG35" s="66">
        <f t="shared" si="27"/>
        <v>0</v>
      </c>
      <c r="BH35" s="66">
        <f t="shared" si="28"/>
        <v>0</v>
      </c>
      <c r="BI35" s="66">
        <f t="shared" si="29"/>
        <v>0</v>
      </c>
      <c r="BJ35" s="66">
        <f t="shared" si="30"/>
        <v>0</v>
      </c>
      <c r="BK35" s="66">
        <f t="shared" si="31"/>
        <v>0</v>
      </c>
      <c r="BL35" s="66">
        <f t="shared" si="32"/>
        <v>0</v>
      </c>
      <c r="BM35" s="66">
        <f t="shared" si="33"/>
        <v>0</v>
      </c>
      <c r="BN35" s="66">
        <f t="shared" si="34"/>
        <v>0</v>
      </c>
      <c r="BO35" s="66">
        <f t="shared" si="35"/>
        <v>0</v>
      </c>
      <c r="BP35" s="66">
        <f t="shared" si="36"/>
        <v>0</v>
      </c>
      <c r="BQ35" s="66">
        <f t="shared" si="37"/>
        <v>0</v>
      </c>
      <c r="BR35" s="66">
        <f t="shared" si="38"/>
        <v>0</v>
      </c>
      <c r="BS35" s="66">
        <f t="shared" si="39"/>
        <v>0</v>
      </c>
      <c r="BT35" s="66">
        <f t="shared" si="40"/>
        <v>0</v>
      </c>
      <c r="BU35" s="66">
        <f t="shared" si="41"/>
        <v>0</v>
      </c>
      <c r="BV35" s="66">
        <f t="shared" si="42"/>
        <v>0</v>
      </c>
      <c r="BX35" s="66">
        <f t="shared" si="43"/>
        <v>0</v>
      </c>
      <c r="BY35" s="66">
        <f t="shared" si="5"/>
        <v>0</v>
      </c>
      <c r="BZ35" s="66">
        <f t="shared" si="6"/>
        <v>0</v>
      </c>
      <c r="CA35" s="66">
        <f t="shared" si="7"/>
        <v>0</v>
      </c>
      <c r="CB35" s="66">
        <f t="shared" si="8"/>
        <v>0</v>
      </c>
      <c r="CC35" s="66">
        <f t="shared" si="9"/>
        <v>0</v>
      </c>
      <c r="CD35" s="66">
        <f t="shared" si="10"/>
        <v>0</v>
      </c>
    </row>
    <row r="36" spans="1:82">
      <c r="A36" s="96">
        <f t="shared" si="11"/>
        <v>0</v>
      </c>
      <c r="B36" s="109">
        <f>Scoresheet!B36</f>
        <v>0</v>
      </c>
      <c r="C36" s="66">
        <f>IF(Scoresheet!C36=0,0,Scoresheet!C36/(Scoresheet!C36+Scoresheet!D36))</f>
        <v>0</v>
      </c>
      <c r="D36" s="109">
        <f>IF(Scoresheet!D36=0,0,Scoresheet!D36/(Scoresheet!C36+Scoresheet!D36))</f>
        <v>0</v>
      </c>
      <c r="E36" s="66">
        <f>IF(Scoresheet!E36=0,0,Scoresheet!E36/(Scoresheet!E36+Scoresheet!F36))</f>
        <v>0</v>
      </c>
      <c r="F36" s="66">
        <f>IF(Scoresheet!G36=0,0,Scoresheet!G36/(Scoresheet!G36+Scoresheet!H36)*(IF(Result!E36=0,1,Result!E36)))</f>
        <v>0</v>
      </c>
      <c r="G36" s="66">
        <f>IF(Scoresheet!I36=0,0,Scoresheet!I36/(Scoresheet!I36+Scoresheet!J36)*(IF(Result!E36=0,1,Result!E36)))</f>
        <v>0</v>
      </c>
      <c r="H36" s="66">
        <f>IF(Scoresheet!K36=0,0,Scoresheet!K36/(Scoresheet!L36+Scoresheet!K36)*(IF(Result!E36=0,1,Result!E36)))</f>
        <v>0</v>
      </c>
      <c r="I36" s="66">
        <f>IF(Scoresheet!L36=0,0,Scoresheet!L36/(Scoresheet!K36+Scoresheet!L36)*(IF(Result!E36=0,1,Result!E36)))</f>
        <v>0</v>
      </c>
      <c r="J36" s="109">
        <f>IF(Scoresheet!M36=0,0,Scoresheet!M36/(Scoresheet!M36+Scoresheet!N36))</f>
        <v>0</v>
      </c>
      <c r="K36" s="66">
        <f>(IF(OR(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2,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0),(IF((Scoresheet!$O36+Scoresheet!$P36+Scoresheet!$Q36+Scoresheet!$R36+Scoresheet!$S36+Scoresheet!$T36+Scoresheet!$U36+Scoresheet!$V36+Scoresheet!$W36)=0,0,ROUND(Scoresheet!O36/(Scoresheet!$O36+Scoresheet!$P36+Scoresheet!$Q36+Scoresheet!$R36+Scoresheet!$S36+Scoresheet!$T36+Scoresheet!$U36+Scoresheet!$V36+Scoresheet!$W36),2))),"ERR!"))</f>
        <v>0</v>
      </c>
      <c r="L36" s="66">
        <f>(IF(OR(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2,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0),(IF((Scoresheet!$O36+Scoresheet!$P36+Scoresheet!$Q36+Scoresheet!$R36+Scoresheet!$S36+Scoresheet!$T36+Scoresheet!$U36+Scoresheet!$V36+Scoresheet!$W36)=0,0,ROUND(Scoresheet!P36/(Scoresheet!$O36+Scoresheet!$P36+Scoresheet!$Q36+Scoresheet!$R36+Scoresheet!$S36+Scoresheet!$T36+Scoresheet!$U36+Scoresheet!$V36+Scoresheet!$W36),2))),"ERR!"))</f>
        <v>0</v>
      </c>
      <c r="M36" s="66">
        <f>(IF(OR(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2,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0),(IF((Scoresheet!$O36+Scoresheet!$P36+Scoresheet!$Q36+Scoresheet!$R36+Scoresheet!$S36+Scoresheet!$T36+Scoresheet!$U36+Scoresheet!$V36+Scoresheet!$W36)=0,0,ROUND(Scoresheet!Q36/(Scoresheet!$O36+Scoresheet!$P36+Scoresheet!$Q36+Scoresheet!$R36+Scoresheet!$S36+Scoresheet!$T36+Scoresheet!$U36+Scoresheet!$V36+Scoresheet!$W36),2))),"ERR!"))</f>
        <v>0</v>
      </c>
      <c r="N36" s="66">
        <f>(IF(OR(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2,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0),(IF((Scoresheet!$O36+Scoresheet!$P36+Scoresheet!$Q36+Scoresheet!$R36+Scoresheet!$S36+Scoresheet!$T36+Scoresheet!$U36+Scoresheet!$V36+Scoresheet!$W36)=0,0,ROUND(Scoresheet!R36/(Scoresheet!$O36+Scoresheet!$P36+Scoresheet!$Q36+Scoresheet!$R36+Scoresheet!$S36+Scoresheet!$T36+Scoresheet!$U36+Scoresheet!$V36+Scoresheet!$W36),2))),"ERR!"))</f>
        <v>0</v>
      </c>
      <c r="O36" s="66">
        <f>(IF(OR(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2,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0),(IF((Scoresheet!$O36+Scoresheet!$P36+Scoresheet!$Q36+Scoresheet!$R36+Scoresheet!$S36+Scoresheet!$T36+Scoresheet!$U36+Scoresheet!$V36+Scoresheet!$W36)=0,0,ROUND(Scoresheet!S36/(Scoresheet!$O36+Scoresheet!$P36+Scoresheet!$Q36+Scoresheet!$R36+Scoresheet!$S36+Scoresheet!$T36+Scoresheet!$U36+Scoresheet!$V36+Scoresheet!$W36),2))),"ERR!"))</f>
        <v>0</v>
      </c>
      <c r="P36" s="66">
        <f>(IF(OR(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2,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0),(IF((Scoresheet!$O36+Scoresheet!$P36+Scoresheet!$Q36+Scoresheet!$R36+Scoresheet!$S36+Scoresheet!$T36+Scoresheet!$U36+Scoresheet!$V36+Scoresheet!$W36)=0,0,ROUND(Scoresheet!T36/(Scoresheet!$O36+Scoresheet!$P36+Scoresheet!$Q36+Scoresheet!$R36+Scoresheet!$S36+Scoresheet!$T36+Scoresheet!$U36+Scoresheet!$V36+Scoresheet!$W36),2))),"ERR!"))</f>
        <v>0</v>
      </c>
      <c r="Q36" s="66">
        <f>(IF(OR(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2,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0),(IF((Scoresheet!$O36+Scoresheet!$P36+Scoresheet!$Q36+Scoresheet!$R36+Scoresheet!$S36+Scoresheet!$T36+Scoresheet!$U36+Scoresheet!$V36+Scoresheet!$W36)=0,0,ROUND(Scoresheet!U36/(Scoresheet!$O36+Scoresheet!$P36+Scoresheet!$Q36+Scoresheet!$R36+Scoresheet!$S36+Scoresheet!$T36+Scoresheet!$U36+Scoresheet!$V36+Scoresheet!$W36),2))),"ERR!"))</f>
        <v>0</v>
      </c>
      <c r="R36" s="66">
        <f>(IF(OR(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2,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0),(IF((Scoresheet!$O36+Scoresheet!$P36+Scoresheet!$Q36+Scoresheet!$R36+Scoresheet!$S36+Scoresheet!$T36+Scoresheet!$U36+Scoresheet!$V36+Scoresheet!$W36)=0,0,ROUND(Scoresheet!V36/(Scoresheet!$O36+Scoresheet!$P36+Scoresheet!$Q36+Scoresheet!$R36+Scoresheet!$S36+Scoresheet!$T36+Scoresheet!$U36+Scoresheet!$V36+Scoresheet!$W36),2))),"ERR!"))</f>
        <v>0</v>
      </c>
      <c r="S36" s="114">
        <f>(IF(OR(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2,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0),(IF((Scoresheet!$O36+Scoresheet!$P36+Scoresheet!$Q36+Scoresheet!$R36+Scoresheet!$S36+Scoresheet!$T36+Scoresheet!$U36+Scoresheet!$V36+Scoresheet!$W36)=0,0,ROUND(Scoresheet!W36/(Scoresheet!$O36+Scoresheet!$P36+Scoresheet!$Q36+Scoresheet!$R36+Scoresheet!$S36+Scoresheet!$T36+Scoresheet!$U36+Scoresheet!$V36+Scoresheet!$W36),2))),"ERR!"))</f>
        <v>0</v>
      </c>
      <c r="T36" s="66">
        <f>Scoresheet!X36</f>
        <v>0</v>
      </c>
      <c r="U36" s="66">
        <f>IF((Scoresheet!$Y36+Scoresheet!$Z36+Scoresheet!$AA36)=0,0,FLOOR(Scoresheet!Y36/(Scoresheet!$Y36+Scoresheet!$Z36+Scoresheet!$AA36),0.01))</f>
        <v>0</v>
      </c>
      <c r="V36" s="66">
        <f>IF((Scoresheet!$Y36+Scoresheet!$Z36+Scoresheet!$AA36)=0,0,FLOOR(Scoresheet!Z36/(Scoresheet!$Y36+Scoresheet!$Z36+Scoresheet!$AA36),0.01))</f>
        <v>0</v>
      </c>
      <c r="W36" s="109">
        <f>IF((Scoresheet!$Y36+Scoresheet!$Z36+Scoresheet!$AA36)=0,0,FLOOR(Scoresheet!AA36/(Scoresheet!$Y36+Scoresheet!$Z36+Scoresheet!$AA36),0.01))</f>
        <v>0</v>
      </c>
      <c r="X36" s="66">
        <f>IF((Scoresheet!$AB36+Scoresheet!$AC36+Scoresheet!$AD36)=0,0,FLOOR(Scoresheet!AB36/(Scoresheet!$AB36+Scoresheet!$AC36+Scoresheet!$AD36),0.01))</f>
        <v>0</v>
      </c>
      <c r="Y36" s="66">
        <f>IF((Scoresheet!$AB36+Scoresheet!$AC36+Scoresheet!$AD36)=0,0,FLOOR(Scoresheet!AC36/(Scoresheet!$AB36+Scoresheet!$AC36+Scoresheet!$AD36),0.01))</f>
        <v>0</v>
      </c>
      <c r="Z36" s="115">
        <f>IF((Scoresheet!$AB36+Scoresheet!$AC36+Scoresheet!$AD36)=0,0,FLOOR(Scoresheet!AD36/(Scoresheet!$AB36+Scoresheet!$AC36+Scoresheet!$AD36),0.01))</f>
        <v>0</v>
      </c>
      <c r="AA36" s="116">
        <f>IF(OR((Scoresheet!$AE36+ABS(Scoresheet!$AF36-Scoresheet!$AE36)+ABS(Scoresheet!$AG36-Scoresheet!$AF36)+ABS(Scoresheet!$AH36-Scoresheet!$AG36)+ABS(Scoresheet!$AI36-Scoresheet!$AH36)+Scoresheet!$AI36)=2,(Scoresheet!$AE36+ABS(Scoresheet!$AF36-Scoresheet!$AE36)+ABS(Scoresheet!$AG36-Scoresheet!$AF36)+ABS(Scoresheet!$AH36-Scoresheet!$AG36)+ABS(Scoresheet!$AI36-Scoresheet!$AH36)+Scoresheet!$AI36)=0),(IF((Scoresheet!$AE36+Scoresheet!$AF36+Scoresheet!$AG36+Scoresheet!$AH36+Scoresheet!$AI36)=0,0,ROUND(Scoresheet!AE36/(Scoresheet!$AE36+Scoresheet!$AF36+Scoresheet!$AG36+Scoresheet!$AH36+Scoresheet!$AI36),2))),"ERR!")</f>
        <v>0</v>
      </c>
      <c r="AB36" s="115">
        <f>IF(OR((Scoresheet!$AE36+ABS(Scoresheet!$AF36-Scoresheet!$AE36)+ABS(Scoresheet!$AG36-Scoresheet!$AF36)+ABS(Scoresheet!$AH36-Scoresheet!$AG36)+ABS(Scoresheet!$AI36-Scoresheet!$AH36)+Scoresheet!$AI36)=2,(Scoresheet!$AE36+ABS(Scoresheet!$AF36-Scoresheet!$AE36)+ABS(Scoresheet!$AG36-Scoresheet!$AF36)+ABS(Scoresheet!$AH36-Scoresheet!$AG36)+ABS(Scoresheet!$AI36-Scoresheet!$AH36)+Scoresheet!$AI36)=0),(IF((Scoresheet!$AE36+Scoresheet!$AF36+Scoresheet!$AG36+Scoresheet!$AH36+Scoresheet!$AI36)=0,0,ROUND(Scoresheet!AF36/(Scoresheet!$AE36+Scoresheet!$AF36+Scoresheet!$AG36+Scoresheet!$AH36+Scoresheet!$AI36),2))),"ERR!")</f>
        <v>0</v>
      </c>
      <c r="AC36" s="115">
        <f>IF(OR((Scoresheet!$AE36+ABS(Scoresheet!$AF36-Scoresheet!$AE36)+ABS(Scoresheet!$AG36-Scoresheet!$AF36)+ABS(Scoresheet!$AH36-Scoresheet!$AG36)+ABS(Scoresheet!$AI36-Scoresheet!$AH36)+Scoresheet!$AI36)=2,(Scoresheet!$AE36+ABS(Scoresheet!$AF36-Scoresheet!$AE36)+ABS(Scoresheet!$AG36-Scoresheet!$AF36)+ABS(Scoresheet!$AH36-Scoresheet!$AG36)+ABS(Scoresheet!$AI36-Scoresheet!$AH36)+Scoresheet!$AI36)=0),(IF((Scoresheet!$AE36+Scoresheet!$AF36+Scoresheet!$AG36+Scoresheet!$AH36+Scoresheet!$AI36)=0,0,ROUND(Scoresheet!AG36/(Scoresheet!$AE36+Scoresheet!$AF36+Scoresheet!$AG36+Scoresheet!$AH36+Scoresheet!$AI36),2))),"ERR!")</f>
        <v>0</v>
      </c>
      <c r="AD36" s="115">
        <f>IF(OR((Scoresheet!$AE36+ABS(Scoresheet!$AF36-Scoresheet!$AE36)+ABS(Scoresheet!$AG36-Scoresheet!$AF36)+ABS(Scoresheet!$AH36-Scoresheet!$AG36)+ABS(Scoresheet!$AI36-Scoresheet!$AH36)+Scoresheet!$AI36)=2,(Scoresheet!$AE36+ABS(Scoresheet!$AF36-Scoresheet!$AE36)+ABS(Scoresheet!$AG36-Scoresheet!$AF36)+ABS(Scoresheet!$AH36-Scoresheet!$AG36)+ABS(Scoresheet!$AI36-Scoresheet!$AH36)+Scoresheet!$AI36)=0),(IF((Scoresheet!$AE36+Scoresheet!$AF36+Scoresheet!$AG36+Scoresheet!$AH36+Scoresheet!$AI36)=0,0,ROUND(Scoresheet!AH36/(Scoresheet!$AE36+Scoresheet!$AF36+Scoresheet!$AG36+Scoresheet!$AH36+Scoresheet!$AI36),2))),"ERR!")</f>
        <v>0</v>
      </c>
      <c r="AE36" s="114">
        <f>IF(OR((Scoresheet!$AE36+ABS(Scoresheet!$AF36-Scoresheet!$AE36)+ABS(Scoresheet!$AG36-Scoresheet!$AF36)+ABS(Scoresheet!$AH36-Scoresheet!$AG36)+ABS(Scoresheet!$AI36-Scoresheet!$AH36)+Scoresheet!$AI36)=2,(Scoresheet!$AE36+ABS(Scoresheet!$AF36-Scoresheet!$AE36)+ABS(Scoresheet!$AG36-Scoresheet!$AF36)+ABS(Scoresheet!$AH36-Scoresheet!$AG36)+ABS(Scoresheet!$AI36-Scoresheet!$AH36)+Scoresheet!$AI36)=0),(IF((Scoresheet!$AE36+Scoresheet!$AF36+Scoresheet!$AG36+Scoresheet!$AH36+Scoresheet!$AI36)=0,0,ROUND(Scoresheet!AI36/(Scoresheet!$AE36+Scoresheet!$AF36+Scoresheet!$AG36+Scoresheet!$AH36+Scoresheet!$AI36),2))),"ERR!")</f>
        <v>0</v>
      </c>
      <c r="AF36" s="66">
        <f>IF((Scoresheet!$AJ36+Scoresheet!$AK36+Scoresheet!$AL36)=0,0,FLOOR(Scoresheet!AJ36/(Scoresheet!$AJ36+Scoresheet!$AK36+Scoresheet!$AL36),0.01))</f>
        <v>0</v>
      </c>
      <c r="AG36" s="66">
        <f>IF((Scoresheet!$AJ36+Scoresheet!$AK36+Scoresheet!$AL36)=0,0,FLOOR(Scoresheet!AK36/(Scoresheet!$AJ36+Scoresheet!$AK36+Scoresheet!$AL36),0.01))</f>
        <v>0</v>
      </c>
      <c r="AH36" s="109">
        <f>IF((Scoresheet!$AJ36+Scoresheet!$AK36+Scoresheet!$AL36)=0,0,FLOOR(Scoresheet!AL36/(Scoresheet!$AJ36+Scoresheet!$AK36+Scoresheet!$AL36),0.01))</f>
        <v>0</v>
      </c>
      <c r="AI36" s="95"/>
      <c r="AJ36" s="95"/>
      <c r="AK36" s="95"/>
      <c r="AL36" s="95"/>
      <c r="AM36" s="95"/>
      <c r="AN36" s="95"/>
      <c r="AQ36" s="66">
        <f t="shared" si="0"/>
        <v>0</v>
      </c>
      <c r="AR36" s="66">
        <f t="shared" si="12"/>
        <v>0</v>
      </c>
      <c r="AS36" s="66">
        <f t="shared" si="13"/>
        <v>0</v>
      </c>
      <c r="AT36" s="66">
        <f t="shared" si="14"/>
        <v>0</v>
      </c>
      <c r="AU36" s="66">
        <f t="shared" si="15"/>
        <v>0</v>
      </c>
      <c r="AV36" s="66">
        <f t="shared" si="16"/>
        <v>0</v>
      </c>
      <c r="AW36" s="66">
        <f t="shared" si="17"/>
        <v>0</v>
      </c>
      <c r="AX36" s="66">
        <f t="shared" si="18"/>
        <v>0</v>
      </c>
      <c r="AY36" s="66">
        <f t="shared" si="19"/>
        <v>0</v>
      </c>
      <c r="AZ36" s="66">
        <f t="shared" si="20"/>
        <v>0</v>
      </c>
      <c r="BA36" s="66">
        <f t="shared" si="21"/>
        <v>0</v>
      </c>
      <c r="BB36" s="66">
        <f t="shared" si="22"/>
        <v>0</v>
      </c>
      <c r="BC36" s="66">
        <f t="shared" si="23"/>
        <v>0</v>
      </c>
      <c r="BD36" s="66">
        <f t="shared" si="24"/>
        <v>0</v>
      </c>
      <c r="BE36" s="66">
        <f t="shared" si="25"/>
        <v>0</v>
      </c>
      <c r="BF36" s="66">
        <f t="shared" si="26"/>
        <v>0</v>
      </c>
      <c r="BG36" s="66">
        <f t="shared" si="27"/>
        <v>0</v>
      </c>
      <c r="BH36" s="66">
        <f t="shared" si="28"/>
        <v>0</v>
      </c>
      <c r="BI36" s="66">
        <f t="shared" si="29"/>
        <v>0</v>
      </c>
      <c r="BJ36" s="66">
        <f t="shared" si="30"/>
        <v>0</v>
      </c>
      <c r="BK36" s="66">
        <f t="shared" si="31"/>
        <v>0</v>
      </c>
      <c r="BL36" s="66">
        <f t="shared" si="32"/>
        <v>0</v>
      </c>
      <c r="BM36" s="66">
        <f t="shared" si="33"/>
        <v>0</v>
      </c>
      <c r="BN36" s="66">
        <f t="shared" si="34"/>
        <v>0</v>
      </c>
      <c r="BO36" s="66">
        <f t="shared" si="35"/>
        <v>0</v>
      </c>
      <c r="BP36" s="66">
        <f t="shared" si="36"/>
        <v>0</v>
      </c>
      <c r="BQ36" s="66">
        <f t="shared" si="37"/>
        <v>0</v>
      </c>
      <c r="BR36" s="66">
        <f t="shared" si="38"/>
        <v>0</v>
      </c>
      <c r="BS36" s="66">
        <f t="shared" si="39"/>
        <v>0</v>
      </c>
      <c r="BT36" s="66">
        <f t="shared" si="40"/>
        <v>0</v>
      </c>
      <c r="BU36" s="66">
        <f t="shared" si="41"/>
        <v>0</v>
      </c>
      <c r="BV36" s="66">
        <f t="shared" si="42"/>
        <v>0</v>
      </c>
      <c r="BX36" s="66">
        <f t="shared" si="43"/>
        <v>0</v>
      </c>
      <c r="BY36" s="66">
        <f t="shared" si="5"/>
        <v>0</v>
      </c>
      <c r="BZ36" s="66">
        <f t="shared" si="6"/>
        <v>0</v>
      </c>
      <c r="CA36" s="66">
        <f t="shared" si="7"/>
        <v>0</v>
      </c>
      <c r="CB36" s="66">
        <f t="shared" si="8"/>
        <v>0</v>
      </c>
      <c r="CC36" s="66">
        <f t="shared" si="9"/>
        <v>0</v>
      </c>
      <c r="CD36" s="66">
        <f t="shared" si="10"/>
        <v>0</v>
      </c>
    </row>
    <row r="37" spans="1:82">
      <c r="A37" s="96">
        <f t="shared" si="11"/>
        <v>0</v>
      </c>
      <c r="B37" s="109">
        <f>Scoresheet!B37</f>
        <v>0</v>
      </c>
      <c r="C37" s="66">
        <f>IF(Scoresheet!C37=0,0,Scoresheet!C37/(Scoresheet!C37+Scoresheet!D37))</f>
        <v>0</v>
      </c>
      <c r="D37" s="109">
        <f>IF(Scoresheet!D37=0,0,Scoresheet!D37/(Scoresheet!C37+Scoresheet!D37))</f>
        <v>0</v>
      </c>
      <c r="E37" s="66">
        <f>IF(Scoresheet!E37=0,0,Scoresheet!E37/(Scoresheet!E37+Scoresheet!F37))</f>
        <v>0</v>
      </c>
      <c r="F37" s="66">
        <f>IF(Scoresheet!G37=0,0,Scoresheet!G37/(Scoresheet!G37+Scoresheet!H37)*(IF(Result!E37=0,1,Result!E37)))</f>
        <v>0</v>
      </c>
      <c r="G37" s="66">
        <f>IF(Scoresheet!I37=0,0,Scoresheet!I37/(Scoresheet!I37+Scoresheet!J37)*(IF(Result!E37=0,1,Result!E37)))</f>
        <v>0</v>
      </c>
      <c r="H37" s="66">
        <f>IF(Scoresheet!K37=0,0,Scoresheet!K37/(Scoresheet!L37+Scoresheet!K37)*(IF(Result!E37=0,1,Result!E37)))</f>
        <v>0</v>
      </c>
      <c r="I37" s="66">
        <f>IF(Scoresheet!L37=0,0,Scoresheet!L37/(Scoresheet!K37+Scoresheet!L37)*(IF(Result!E37=0,1,Result!E37)))</f>
        <v>0</v>
      </c>
      <c r="J37" s="109">
        <f>IF(Scoresheet!M37=0,0,Scoresheet!M37/(Scoresheet!M37+Scoresheet!N37))</f>
        <v>0</v>
      </c>
      <c r="K37" s="66">
        <f>(IF(OR(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2,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0),(IF((Scoresheet!$O37+Scoresheet!$P37+Scoresheet!$Q37+Scoresheet!$R37+Scoresheet!$S37+Scoresheet!$T37+Scoresheet!$U37+Scoresheet!$V37+Scoresheet!$W37)=0,0,ROUND(Scoresheet!O37/(Scoresheet!$O37+Scoresheet!$P37+Scoresheet!$Q37+Scoresheet!$R37+Scoresheet!$S37+Scoresheet!$T37+Scoresheet!$U37+Scoresheet!$V37+Scoresheet!$W37),2))),"ERR!"))</f>
        <v>0</v>
      </c>
      <c r="L37" s="66">
        <f>(IF(OR(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2,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0),(IF((Scoresheet!$O37+Scoresheet!$P37+Scoresheet!$Q37+Scoresheet!$R37+Scoresheet!$S37+Scoresheet!$T37+Scoresheet!$U37+Scoresheet!$V37+Scoresheet!$W37)=0,0,ROUND(Scoresheet!P37/(Scoresheet!$O37+Scoresheet!$P37+Scoresheet!$Q37+Scoresheet!$R37+Scoresheet!$S37+Scoresheet!$T37+Scoresheet!$U37+Scoresheet!$V37+Scoresheet!$W37),2))),"ERR!"))</f>
        <v>0</v>
      </c>
      <c r="M37" s="66">
        <f>(IF(OR(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2,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0),(IF((Scoresheet!$O37+Scoresheet!$P37+Scoresheet!$Q37+Scoresheet!$R37+Scoresheet!$S37+Scoresheet!$T37+Scoresheet!$U37+Scoresheet!$V37+Scoresheet!$W37)=0,0,ROUND(Scoresheet!Q37/(Scoresheet!$O37+Scoresheet!$P37+Scoresheet!$Q37+Scoresheet!$R37+Scoresheet!$S37+Scoresheet!$T37+Scoresheet!$U37+Scoresheet!$V37+Scoresheet!$W37),2))),"ERR!"))</f>
        <v>0</v>
      </c>
      <c r="N37" s="66">
        <f>(IF(OR(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2,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0),(IF((Scoresheet!$O37+Scoresheet!$P37+Scoresheet!$Q37+Scoresheet!$R37+Scoresheet!$S37+Scoresheet!$T37+Scoresheet!$U37+Scoresheet!$V37+Scoresheet!$W37)=0,0,ROUND(Scoresheet!R37/(Scoresheet!$O37+Scoresheet!$P37+Scoresheet!$Q37+Scoresheet!$R37+Scoresheet!$S37+Scoresheet!$T37+Scoresheet!$U37+Scoresheet!$V37+Scoresheet!$W37),2))),"ERR!"))</f>
        <v>0</v>
      </c>
      <c r="O37" s="66">
        <f>(IF(OR(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2,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0),(IF((Scoresheet!$O37+Scoresheet!$P37+Scoresheet!$Q37+Scoresheet!$R37+Scoresheet!$S37+Scoresheet!$T37+Scoresheet!$U37+Scoresheet!$V37+Scoresheet!$W37)=0,0,ROUND(Scoresheet!S37/(Scoresheet!$O37+Scoresheet!$P37+Scoresheet!$Q37+Scoresheet!$R37+Scoresheet!$S37+Scoresheet!$T37+Scoresheet!$U37+Scoresheet!$V37+Scoresheet!$W37),2))),"ERR!"))</f>
        <v>0</v>
      </c>
      <c r="P37" s="66">
        <f>(IF(OR(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2,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0),(IF((Scoresheet!$O37+Scoresheet!$P37+Scoresheet!$Q37+Scoresheet!$R37+Scoresheet!$S37+Scoresheet!$T37+Scoresheet!$U37+Scoresheet!$V37+Scoresheet!$W37)=0,0,ROUND(Scoresheet!T37/(Scoresheet!$O37+Scoresheet!$P37+Scoresheet!$Q37+Scoresheet!$R37+Scoresheet!$S37+Scoresheet!$T37+Scoresheet!$U37+Scoresheet!$V37+Scoresheet!$W37),2))),"ERR!"))</f>
        <v>0</v>
      </c>
      <c r="Q37" s="66">
        <f>(IF(OR(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2,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0),(IF((Scoresheet!$O37+Scoresheet!$P37+Scoresheet!$Q37+Scoresheet!$R37+Scoresheet!$S37+Scoresheet!$T37+Scoresheet!$U37+Scoresheet!$V37+Scoresheet!$W37)=0,0,ROUND(Scoresheet!U37/(Scoresheet!$O37+Scoresheet!$P37+Scoresheet!$Q37+Scoresheet!$R37+Scoresheet!$S37+Scoresheet!$T37+Scoresheet!$U37+Scoresheet!$V37+Scoresheet!$W37),2))),"ERR!"))</f>
        <v>0</v>
      </c>
      <c r="R37" s="66">
        <f>(IF(OR(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2,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0),(IF((Scoresheet!$O37+Scoresheet!$P37+Scoresheet!$Q37+Scoresheet!$R37+Scoresheet!$S37+Scoresheet!$T37+Scoresheet!$U37+Scoresheet!$V37+Scoresheet!$W37)=0,0,ROUND(Scoresheet!V37/(Scoresheet!$O37+Scoresheet!$P37+Scoresheet!$Q37+Scoresheet!$R37+Scoresheet!$S37+Scoresheet!$T37+Scoresheet!$U37+Scoresheet!$V37+Scoresheet!$W37),2))),"ERR!"))</f>
        <v>0</v>
      </c>
      <c r="S37" s="114">
        <f>(IF(OR(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2,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0),(IF((Scoresheet!$O37+Scoresheet!$P37+Scoresheet!$Q37+Scoresheet!$R37+Scoresheet!$S37+Scoresheet!$T37+Scoresheet!$U37+Scoresheet!$V37+Scoresheet!$W37)=0,0,ROUND(Scoresheet!W37/(Scoresheet!$O37+Scoresheet!$P37+Scoresheet!$Q37+Scoresheet!$R37+Scoresheet!$S37+Scoresheet!$T37+Scoresheet!$U37+Scoresheet!$V37+Scoresheet!$W37),2))),"ERR!"))</f>
        <v>0</v>
      </c>
      <c r="T37" s="66">
        <f>Scoresheet!X37</f>
        <v>0</v>
      </c>
      <c r="U37" s="66">
        <f>IF((Scoresheet!$Y37+Scoresheet!$Z37+Scoresheet!$AA37)=0,0,FLOOR(Scoresheet!Y37/(Scoresheet!$Y37+Scoresheet!$Z37+Scoresheet!$AA37),0.01))</f>
        <v>0</v>
      </c>
      <c r="V37" s="66">
        <f>IF((Scoresheet!$Y37+Scoresheet!$Z37+Scoresheet!$AA37)=0,0,FLOOR(Scoresheet!Z37/(Scoresheet!$Y37+Scoresheet!$Z37+Scoresheet!$AA37),0.01))</f>
        <v>0</v>
      </c>
      <c r="W37" s="109">
        <f>IF((Scoresheet!$Y37+Scoresheet!$Z37+Scoresheet!$AA37)=0,0,FLOOR(Scoresheet!AA37/(Scoresheet!$Y37+Scoresheet!$Z37+Scoresheet!$AA37),0.01))</f>
        <v>0</v>
      </c>
      <c r="X37" s="66">
        <f>IF((Scoresheet!$AB37+Scoresheet!$AC37+Scoresheet!$AD37)=0,0,FLOOR(Scoresheet!AB37/(Scoresheet!$AB37+Scoresheet!$AC37+Scoresheet!$AD37),0.01))</f>
        <v>0</v>
      </c>
      <c r="Y37" s="66">
        <f>IF((Scoresheet!$AB37+Scoresheet!$AC37+Scoresheet!$AD37)=0,0,FLOOR(Scoresheet!AC37/(Scoresheet!$AB37+Scoresheet!$AC37+Scoresheet!$AD37),0.01))</f>
        <v>0</v>
      </c>
      <c r="Z37" s="115">
        <f>IF((Scoresheet!$AB37+Scoresheet!$AC37+Scoresheet!$AD37)=0,0,FLOOR(Scoresheet!AD37/(Scoresheet!$AB37+Scoresheet!$AC37+Scoresheet!$AD37),0.01))</f>
        <v>0</v>
      </c>
      <c r="AA37" s="116">
        <f>IF(OR((Scoresheet!$AE37+ABS(Scoresheet!$AF37-Scoresheet!$AE37)+ABS(Scoresheet!$AG37-Scoresheet!$AF37)+ABS(Scoresheet!$AH37-Scoresheet!$AG37)+ABS(Scoresheet!$AI37-Scoresheet!$AH37)+Scoresheet!$AI37)=2,(Scoresheet!$AE37+ABS(Scoresheet!$AF37-Scoresheet!$AE37)+ABS(Scoresheet!$AG37-Scoresheet!$AF37)+ABS(Scoresheet!$AH37-Scoresheet!$AG37)+ABS(Scoresheet!$AI37-Scoresheet!$AH37)+Scoresheet!$AI37)=0),(IF((Scoresheet!$AE37+Scoresheet!$AF37+Scoresheet!$AG37+Scoresheet!$AH37+Scoresheet!$AI37)=0,0,ROUND(Scoresheet!AE37/(Scoresheet!$AE37+Scoresheet!$AF37+Scoresheet!$AG37+Scoresheet!$AH37+Scoresheet!$AI37),2))),"ERR!")</f>
        <v>0</v>
      </c>
      <c r="AB37" s="115">
        <f>IF(OR((Scoresheet!$AE37+ABS(Scoresheet!$AF37-Scoresheet!$AE37)+ABS(Scoresheet!$AG37-Scoresheet!$AF37)+ABS(Scoresheet!$AH37-Scoresheet!$AG37)+ABS(Scoresheet!$AI37-Scoresheet!$AH37)+Scoresheet!$AI37)=2,(Scoresheet!$AE37+ABS(Scoresheet!$AF37-Scoresheet!$AE37)+ABS(Scoresheet!$AG37-Scoresheet!$AF37)+ABS(Scoresheet!$AH37-Scoresheet!$AG37)+ABS(Scoresheet!$AI37-Scoresheet!$AH37)+Scoresheet!$AI37)=0),(IF((Scoresheet!$AE37+Scoresheet!$AF37+Scoresheet!$AG37+Scoresheet!$AH37+Scoresheet!$AI37)=0,0,ROUND(Scoresheet!AF37/(Scoresheet!$AE37+Scoresheet!$AF37+Scoresheet!$AG37+Scoresheet!$AH37+Scoresheet!$AI37),2))),"ERR!")</f>
        <v>0</v>
      </c>
      <c r="AC37" s="115">
        <f>IF(OR((Scoresheet!$AE37+ABS(Scoresheet!$AF37-Scoresheet!$AE37)+ABS(Scoresheet!$AG37-Scoresheet!$AF37)+ABS(Scoresheet!$AH37-Scoresheet!$AG37)+ABS(Scoresheet!$AI37-Scoresheet!$AH37)+Scoresheet!$AI37)=2,(Scoresheet!$AE37+ABS(Scoresheet!$AF37-Scoresheet!$AE37)+ABS(Scoresheet!$AG37-Scoresheet!$AF37)+ABS(Scoresheet!$AH37-Scoresheet!$AG37)+ABS(Scoresheet!$AI37-Scoresheet!$AH37)+Scoresheet!$AI37)=0),(IF((Scoresheet!$AE37+Scoresheet!$AF37+Scoresheet!$AG37+Scoresheet!$AH37+Scoresheet!$AI37)=0,0,ROUND(Scoresheet!AG37/(Scoresheet!$AE37+Scoresheet!$AF37+Scoresheet!$AG37+Scoresheet!$AH37+Scoresheet!$AI37),2))),"ERR!")</f>
        <v>0</v>
      </c>
      <c r="AD37" s="115">
        <f>IF(OR((Scoresheet!$AE37+ABS(Scoresheet!$AF37-Scoresheet!$AE37)+ABS(Scoresheet!$AG37-Scoresheet!$AF37)+ABS(Scoresheet!$AH37-Scoresheet!$AG37)+ABS(Scoresheet!$AI37-Scoresheet!$AH37)+Scoresheet!$AI37)=2,(Scoresheet!$AE37+ABS(Scoresheet!$AF37-Scoresheet!$AE37)+ABS(Scoresheet!$AG37-Scoresheet!$AF37)+ABS(Scoresheet!$AH37-Scoresheet!$AG37)+ABS(Scoresheet!$AI37-Scoresheet!$AH37)+Scoresheet!$AI37)=0),(IF((Scoresheet!$AE37+Scoresheet!$AF37+Scoresheet!$AG37+Scoresheet!$AH37+Scoresheet!$AI37)=0,0,ROUND(Scoresheet!AH37/(Scoresheet!$AE37+Scoresheet!$AF37+Scoresheet!$AG37+Scoresheet!$AH37+Scoresheet!$AI37),2))),"ERR!")</f>
        <v>0</v>
      </c>
      <c r="AE37" s="114">
        <f>IF(OR((Scoresheet!$AE37+ABS(Scoresheet!$AF37-Scoresheet!$AE37)+ABS(Scoresheet!$AG37-Scoresheet!$AF37)+ABS(Scoresheet!$AH37-Scoresheet!$AG37)+ABS(Scoresheet!$AI37-Scoresheet!$AH37)+Scoresheet!$AI37)=2,(Scoresheet!$AE37+ABS(Scoresheet!$AF37-Scoresheet!$AE37)+ABS(Scoresheet!$AG37-Scoresheet!$AF37)+ABS(Scoresheet!$AH37-Scoresheet!$AG37)+ABS(Scoresheet!$AI37-Scoresheet!$AH37)+Scoresheet!$AI37)=0),(IF((Scoresheet!$AE37+Scoresheet!$AF37+Scoresheet!$AG37+Scoresheet!$AH37+Scoresheet!$AI37)=0,0,ROUND(Scoresheet!AI37/(Scoresheet!$AE37+Scoresheet!$AF37+Scoresheet!$AG37+Scoresheet!$AH37+Scoresheet!$AI37),2))),"ERR!")</f>
        <v>0</v>
      </c>
      <c r="AF37" s="66">
        <f>IF((Scoresheet!$AJ37+Scoresheet!$AK37+Scoresheet!$AL37)=0,0,FLOOR(Scoresheet!AJ37/(Scoresheet!$AJ37+Scoresheet!$AK37+Scoresheet!$AL37),0.01))</f>
        <v>0</v>
      </c>
      <c r="AG37" s="66">
        <f>IF((Scoresheet!$AJ37+Scoresheet!$AK37+Scoresheet!$AL37)=0,0,FLOOR(Scoresheet!AK37/(Scoresheet!$AJ37+Scoresheet!$AK37+Scoresheet!$AL37),0.01))</f>
        <v>0</v>
      </c>
      <c r="AH37" s="109">
        <f>IF((Scoresheet!$AJ37+Scoresheet!$AK37+Scoresheet!$AL37)=0,0,FLOOR(Scoresheet!AL37/(Scoresheet!$AJ37+Scoresheet!$AK37+Scoresheet!$AL37),0.01))</f>
        <v>0</v>
      </c>
      <c r="AI37" s="95"/>
      <c r="AJ37" s="95"/>
      <c r="AK37" s="95"/>
      <c r="AL37" s="95"/>
      <c r="AM37" s="95"/>
      <c r="AN37" s="95"/>
      <c r="AQ37" s="66">
        <f t="shared" si="0"/>
        <v>0</v>
      </c>
      <c r="AR37" s="66">
        <f t="shared" si="12"/>
        <v>0</v>
      </c>
      <c r="AS37" s="66">
        <f t="shared" si="13"/>
        <v>0</v>
      </c>
      <c r="AT37" s="66">
        <f t="shared" si="14"/>
        <v>0</v>
      </c>
      <c r="AU37" s="66">
        <f t="shared" si="15"/>
        <v>0</v>
      </c>
      <c r="AV37" s="66">
        <f t="shared" si="16"/>
        <v>0</v>
      </c>
      <c r="AW37" s="66">
        <f t="shared" si="17"/>
        <v>0</v>
      </c>
      <c r="AX37" s="66">
        <f t="shared" si="18"/>
        <v>0</v>
      </c>
      <c r="AY37" s="66">
        <f t="shared" si="19"/>
        <v>0</v>
      </c>
      <c r="AZ37" s="66">
        <f t="shared" si="20"/>
        <v>0</v>
      </c>
      <c r="BA37" s="66">
        <f t="shared" si="21"/>
        <v>0</v>
      </c>
      <c r="BB37" s="66">
        <f t="shared" si="22"/>
        <v>0</v>
      </c>
      <c r="BC37" s="66">
        <f t="shared" si="23"/>
        <v>0</v>
      </c>
      <c r="BD37" s="66">
        <f t="shared" si="24"/>
        <v>0</v>
      </c>
      <c r="BE37" s="66">
        <f t="shared" si="25"/>
        <v>0</v>
      </c>
      <c r="BF37" s="66">
        <f t="shared" si="26"/>
        <v>0</v>
      </c>
      <c r="BG37" s="66">
        <f t="shared" si="27"/>
        <v>0</v>
      </c>
      <c r="BH37" s="66">
        <f t="shared" si="28"/>
        <v>0</v>
      </c>
      <c r="BI37" s="66">
        <f t="shared" si="29"/>
        <v>0</v>
      </c>
      <c r="BJ37" s="66">
        <f t="shared" si="30"/>
        <v>0</v>
      </c>
      <c r="BK37" s="66">
        <f t="shared" si="31"/>
        <v>0</v>
      </c>
      <c r="BL37" s="66">
        <f t="shared" si="32"/>
        <v>0</v>
      </c>
      <c r="BM37" s="66">
        <f t="shared" si="33"/>
        <v>0</v>
      </c>
      <c r="BN37" s="66">
        <f t="shared" si="34"/>
        <v>0</v>
      </c>
      <c r="BO37" s="66">
        <f t="shared" si="35"/>
        <v>0</v>
      </c>
      <c r="BP37" s="66">
        <f t="shared" si="36"/>
        <v>0</v>
      </c>
      <c r="BQ37" s="66">
        <f t="shared" si="37"/>
        <v>0</v>
      </c>
      <c r="BR37" s="66">
        <f t="shared" si="38"/>
        <v>0</v>
      </c>
      <c r="BS37" s="66">
        <f t="shared" si="39"/>
        <v>0</v>
      </c>
      <c r="BT37" s="66">
        <f t="shared" si="40"/>
        <v>0</v>
      </c>
      <c r="BU37" s="66">
        <f t="shared" si="41"/>
        <v>0</v>
      </c>
      <c r="BV37" s="66">
        <f t="shared" si="42"/>
        <v>0</v>
      </c>
      <c r="BX37" s="66">
        <f t="shared" si="43"/>
        <v>0</v>
      </c>
      <c r="BY37" s="66">
        <f t="shared" si="5"/>
        <v>0</v>
      </c>
      <c r="BZ37" s="66">
        <f t="shared" si="6"/>
        <v>0</v>
      </c>
      <c r="CA37" s="66">
        <f t="shared" si="7"/>
        <v>0</v>
      </c>
      <c r="CB37" s="66">
        <f t="shared" si="8"/>
        <v>0</v>
      </c>
      <c r="CC37" s="66">
        <f t="shared" si="9"/>
        <v>0</v>
      </c>
      <c r="CD37" s="66">
        <f t="shared" si="10"/>
        <v>0</v>
      </c>
    </row>
    <row r="38" spans="1:82">
      <c r="A38" s="96">
        <f t="shared" si="11"/>
        <v>0</v>
      </c>
      <c r="B38" s="109">
        <f>Scoresheet!B38</f>
        <v>0</v>
      </c>
      <c r="C38" s="66">
        <f>IF(Scoresheet!C38=0,0,Scoresheet!C38/(Scoresheet!C38+Scoresheet!D38))</f>
        <v>0</v>
      </c>
      <c r="D38" s="109">
        <f>IF(Scoresheet!D38=0,0,Scoresheet!D38/(Scoresheet!C38+Scoresheet!D38))</f>
        <v>0</v>
      </c>
      <c r="E38" s="66">
        <f>IF(Scoresheet!E38=0,0,Scoresheet!E38/(Scoresheet!E38+Scoresheet!F38))</f>
        <v>0</v>
      </c>
      <c r="F38" s="66">
        <f>IF(Scoresheet!G38=0,0,Scoresheet!G38/(Scoresheet!G38+Scoresheet!H38)*(IF(Result!E38=0,1,Result!E38)))</f>
        <v>0</v>
      </c>
      <c r="G38" s="66">
        <f>IF(Scoresheet!I38=0,0,Scoresheet!I38/(Scoresheet!I38+Scoresheet!J38)*(IF(Result!E38=0,1,Result!E38)))</f>
        <v>0</v>
      </c>
      <c r="H38" s="66">
        <f>IF(Scoresheet!K38=0,0,Scoresheet!K38/(Scoresheet!L38+Scoresheet!K38)*(IF(Result!E38=0,1,Result!E38)))</f>
        <v>0</v>
      </c>
      <c r="I38" s="66">
        <f>IF(Scoresheet!L38=0,0,Scoresheet!L38/(Scoresheet!K38+Scoresheet!L38)*(IF(Result!E38=0,1,Result!E38)))</f>
        <v>0</v>
      </c>
      <c r="J38" s="109">
        <f>IF(Scoresheet!M38=0,0,Scoresheet!M38/(Scoresheet!M38+Scoresheet!N38))</f>
        <v>0</v>
      </c>
      <c r="K38" s="66">
        <f>(IF(OR(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2,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0),(IF((Scoresheet!$O38+Scoresheet!$P38+Scoresheet!$Q38+Scoresheet!$R38+Scoresheet!$S38+Scoresheet!$T38+Scoresheet!$U38+Scoresheet!$V38+Scoresheet!$W38)=0,0,ROUND(Scoresheet!O38/(Scoresheet!$O38+Scoresheet!$P38+Scoresheet!$Q38+Scoresheet!$R38+Scoresheet!$S38+Scoresheet!$T38+Scoresheet!$U38+Scoresheet!$V38+Scoresheet!$W38),2))),"ERR!"))</f>
        <v>0</v>
      </c>
      <c r="L38" s="66">
        <f>(IF(OR(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2,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0),(IF((Scoresheet!$O38+Scoresheet!$P38+Scoresheet!$Q38+Scoresheet!$R38+Scoresheet!$S38+Scoresheet!$T38+Scoresheet!$U38+Scoresheet!$V38+Scoresheet!$W38)=0,0,ROUND(Scoresheet!P38/(Scoresheet!$O38+Scoresheet!$P38+Scoresheet!$Q38+Scoresheet!$R38+Scoresheet!$S38+Scoresheet!$T38+Scoresheet!$U38+Scoresheet!$V38+Scoresheet!$W38),2))),"ERR!"))</f>
        <v>0</v>
      </c>
      <c r="M38" s="66">
        <f>(IF(OR(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2,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0),(IF((Scoresheet!$O38+Scoresheet!$P38+Scoresheet!$Q38+Scoresheet!$R38+Scoresheet!$S38+Scoresheet!$T38+Scoresheet!$U38+Scoresheet!$V38+Scoresheet!$W38)=0,0,ROUND(Scoresheet!Q38/(Scoresheet!$O38+Scoresheet!$P38+Scoresheet!$Q38+Scoresheet!$R38+Scoresheet!$S38+Scoresheet!$T38+Scoresheet!$U38+Scoresheet!$V38+Scoresheet!$W38),2))),"ERR!"))</f>
        <v>0</v>
      </c>
      <c r="N38" s="66">
        <f>(IF(OR(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2,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0),(IF((Scoresheet!$O38+Scoresheet!$P38+Scoresheet!$Q38+Scoresheet!$R38+Scoresheet!$S38+Scoresheet!$T38+Scoresheet!$U38+Scoresheet!$V38+Scoresheet!$W38)=0,0,ROUND(Scoresheet!R38/(Scoresheet!$O38+Scoresheet!$P38+Scoresheet!$Q38+Scoresheet!$R38+Scoresheet!$S38+Scoresheet!$T38+Scoresheet!$U38+Scoresheet!$V38+Scoresheet!$W38),2))),"ERR!"))</f>
        <v>0</v>
      </c>
      <c r="O38" s="66">
        <f>(IF(OR(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2,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0),(IF((Scoresheet!$O38+Scoresheet!$P38+Scoresheet!$Q38+Scoresheet!$R38+Scoresheet!$S38+Scoresheet!$T38+Scoresheet!$U38+Scoresheet!$V38+Scoresheet!$W38)=0,0,ROUND(Scoresheet!S38/(Scoresheet!$O38+Scoresheet!$P38+Scoresheet!$Q38+Scoresheet!$R38+Scoresheet!$S38+Scoresheet!$T38+Scoresheet!$U38+Scoresheet!$V38+Scoresheet!$W38),2))),"ERR!"))</f>
        <v>0</v>
      </c>
      <c r="P38" s="66">
        <f>(IF(OR(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2,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0),(IF((Scoresheet!$O38+Scoresheet!$P38+Scoresheet!$Q38+Scoresheet!$R38+Scoresheet!$S38+Scoresheet!$T38+Scoresheet!$U38+Scoresheet!$V38+Scoresheet!$W38)=0,0,ROUND(Scoresheet!T38/(Scoresheet!$O38+Scoresheet!$P38+Scoresheet!$Q38+Scoresheet!$R38+Scoresheet!$S38+Scoresheet!$T38+Scoresheet!$U38+Scoresheet!$V38+Scoresheet!$W38),2))),"ERR!"))</f>
        <v>0</v>
      </c>
      <c r="Q38" s="66">
        <f>(IF(OR(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2,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0),(IF((Scoresheet!$O38+Scoresheet!$P38+Scoresheet!$Q38+Scoresheet!$R38+Scoresheet!$S38+Scoresheet!$T38+Scoresheet!$U38+Scoresheet!$V38+Scoresheet!$W38)=0,0,ROUND(Scoresheet!U38/(Scoresheet!$O38+Scoresheet!$P38+Scoresheet!$Q38+Scoresheet!$R38+Scoresheet!$S38+Scoresheet!$T38+Scoresheet!$U38+Scoresheet!$V38+Scoresheet!$W38),2))),"ERR!"))</f>
        <v>0</v>
      </c>
      <c r="R38" s="66">
        <f>(IF(OR(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2,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0),(IF((Scoresheet!$O38+Scoresheet!$P38+Scoresheet!$Q38+Scoresheet!$R38+Scoresheet!$S38+Scoresheet!$T38+Scoresheet!$U38+Scoresheet!$V38+Scoresheet!$W38)=0,0,ROUND(Scoresheet!V38/(Scoresheet!$O38+Scoresheet!$P38+Scoresheet!$Q38+Scoresheet!$R38+Scoresheet!$S38+Scoresheet!$T38+Scoresheet!$U38+Scoresheet!$V38+Scoresheet!$W38),2))),"ERR!"))</f>
        <v>0</v>
      </c>
      <c r="S38" s="114">
        <f>(IF(OR(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2,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0),(IF((Scoresheet!$O38+Scoresheet!$P38+Scoresheet!$Q38+Scoresheet!$R38+Scoresheet!$S38+Scoresheet!$T38+Scoresheet!$U38+Scoresheet!$V38+Scoresheet!$W38)=0,0,ROUND(Scoresheet!W38/(Scoresheet!$O38+Scoresheet!$P38+Scoresheet!$Q38+Scoresheet!$R38+Scoresheet!$S38+Scoresheet!$T38+Scoresheet!$U38+Scoresheet!$V38+Scoresheet!$W38),2))),"ERR!"))</f>
        <v>0</v>
      </c>
      <c r="T38" s="66">
        <f>Scoresheet!X38</f>
        <v>0</v>
      </c>
      <c r="U38" s="66">
        <f>IF((Scoresheet!$Y38+Scoresheet!$Z38+Scoresheet!$AA38)=0,0,FLOOR(Scoresheet!Y38/(Scoresheet!$Y38+Scoresheet!$Z38+Scoresheet!$AA38),0.01))</f>
        <v>0</v>
      </c>
      <c r="V38" s="66">
        <f>IF((Scoresheet!$Y38+Scoresheet!$Z38+Scoresheet!$AA38)=0,0,FLOOR(Scoresheet!Z38/(Scoresheet!$Y38+Scoresheet!$Z38+Scoresheet!$AA38),0.01))</f>
        <v>0</v>
      </c>
      <c r="W38" s="109">
        <f>IF((Scoresheet!$Y38+Scoresheet!$Z38+Scoresheet!$AA38)=0,0,FLOOR(Scoresheet!AA38/(Scoresheet!$Y38+Scoresheet!$Z38+Scoresheet!$AA38),0.01))</f>
        <v>0</v>
      </c>
      <c r="X38" s="66">
        <f>IF((Scoresheet!$AB38+Scoresheet!$AC38+Scoresheet!$AD38)=0,0,FLOOR(Scoresheet!AB38/(Scoresheet!$AB38+Scoresheet!$AC38+Scoresheet!$AD38),0.01))</f>
        <v>0</v>
      </c>
      <c r="Y38" s="66">
        <f>IF((Scoresheet!$AB38+Scoresheet!$AC38+Scoresheet!$AD38)=0,0,FLOOR(Scoresheet!AC38/(Scoresheet!$AB38+Scoresheet!$AC38+Scoresheet!$AD38),0.01))</f>
        <v>0</v>
      </c>
      <c r="Z38" s="115">
        <f>IF((Scoresheet!$AB38+Scoresheet!$AC38+Scoresheet!$AD38)=0,0,FLOOR(Scoresheet!AD38/(Scoresheet!$AB38+Scoresheet!$AC38+Scoresheet!$AD38),0.01))</f>
        <v>0</v>
      </c>
      <c r="AA38" s="116">
        <f>IF(OR((Scoresheet!$AE38+ABS(Scoresheet!$AF38-Scoresheet!$AE38)+ABS(Scoresheet!$AG38-Scoresheet!$AF38)+ABS(Scoresheet!$AH38-Scoresheet!$AG38)+ABS(Scoresheet!$AI38-Scoresheet!$AH38)+Scoresheet!$AI38)=2,(Scoresheet!$AE38+ABS(Scoresheet!$AF38-Scoresheet!$AE38)+ABS(Scoresheet!$AG38-Scoresheet!$AF38)+ABS(Scoresheet!$AH38-Scoresheet!$AG38)+ABS(Scoresheet!$AI38-Scoresheet!$AH38)+Scoresheet!$AI38)=0),(IF((Scoresheet!$AE38+Scoresheet!$AF38+Scoresheet!$AG38+Scoresheet!$AH38+Scoresheet!$AI38)=0,0,ROUND(Scoresheet!AE38/(Scoresheet!$AE38+Scoresheet!$AF38+Scoresheet!$AG38+Scoresheet!$AH38+Scoresheet!$AI38),2))),"ERR!")</f>
        <v>0</v>
      </c>
      <c r="AB38" s="115">
        <f>IF(OR((Scoresheet!$AE38+ABS(Scoresheet!$AF38-Scoresheet!$AE38)+ABS(Scoresheet!$AG38-Scoresheet!$AF38)+ABS(Scoresheet!$AH38-Scoresheet!$AG38)+ABS(Scoresheet!$AI38-Scoresheet!$AH38)+Scoresheet!$AI38)=2,(Scoresheet!$AE38+ABS(Scoresheet!$AF38-Scoresheet!$AE38)+ABS(Scoresheet!$AG38-Scoresheet!$AF38)+ABS(Scoresheet!$AH38-Scoresheet!$AG38)+ABS(Scoresheet!$AI38-Scoresheet!$AH38)+Scoresheet!$AI38)=0),(IF((Scoresheet!$AE38+Scoresheet!$AF38+Scoresheet!$AG38+Scoresheet!$AH38+Scoresheet!$AI38)=0,0,ROUND(Scoresheet!AF38/(Scoresheet!$AE38+Scoresheet!$AF38+Scoresheet!$AG38+Scoresheet!$AH38+Scoresheet!$AI38),2))),"ERR!")</f>
        <v>0</v>
      </c>
      <c r="AC38" s="115">
        <f>IF(OR((Scoresheet!$AE38+ABS(Scoresheet!$AF38-Scoresheet!$AE38)+ABS(Scoresheet!$AG38-Scoresheet!$AF38)+ABS(Scoresheet!$AH38-Scoresheet!$AG38)+ABS(Scoresheet!$AI38-Scoresheet!$AH38)+Scoresheet!$AI38)=2,(Scoresheet!$AE38+ABS(Scoresheet!$AF38-Scoresheet!$AE38)+ABS(Scoresheet!$AG38-Scoresheet!$AF38)+ABS(Scoresheet!$AH38-Scoresheet!$AG38)+ABS(Scoresheet!$AI38-Scoresheet!$AH38)+Scoresheet!$AI38)=0),(IF((Scoresheet!$AE38+Scoresheet!$AF38+Scoresheet!$AG38+Scoresheet!$AH38+Scoresheet!$AI38)=0,0,ROUND(Scoresheet!AG38/(Scoresheet!$AE38+Scoresheet!$AF38+Scoresheet!$AG38+Scoresheet!$AH38+Scoresheet!$AI38),2))),"ERR!")</f>
        <v>0</v>
      </c>
      <c r="AD38" s="115">
        <f>IF(OR((Scoresheet!$AE38+ABS(Scoresheet!$AF38-Scoresheet!$AE38)+ABS(Scoresheet!$AG38-Scoresheet!$AF38)+ABS(Scoresheet!$AH38-Scoresheet!$AG38)+ABS(Scoresheet!$AI38-Scoresheet!$AH38)+Scoresheet!$AI38)=2,(Scoresheet!$AE38+ABS(Scoresheet!$AF38-Scoresheet!$AE38)+ABS(Scoresheet!$AG38-Scoresheet!$AF38)+ABS(Scoresheet!$AH38-Scoresheet!$AG38)+ABS(Scoresheet!$AI38-Scoresheet!$AH38)+Scoresheet!$AI38)=0),(IF((Scoresheet!$AE38+Scoresheet!$AF38+Scoresheet!$AG38+Scoresheet!$AH38+Scoresheet!$AI38)=0,0,ROUND(Scoresheet!AH38/(Scoresheet!$AE38+Scoresheet!$AF38+Scoresheet!$AG38+Scoresheet!$AH38+Scoresheet!$AI38),2))),"ERR!")</f>
        <v>0</v>
      </c>
      <c r="AE38" s="114">
        <f>IF(OR((Scoresheet!$AE38+ABS(Scoresheet!$AF38-Scoresheet!$AE38)+ABS(Scoresheet!$AG38-Scoresheet!$AF38)+ABS(Scoresheet!$AH38-Scoresheet!$AG38)+ABS(Scoresheet!$AI38-Scoresheet!$AH38)+Scoresheet!$AI38)=2,(Scoresheet!$AE38+ABS(Scoresheet!$AF38-Scoresheet!$AE38)+ABS(Scoresheet!$AG38-Scoresheet!$AF38)+ABS(Scoresheet!$AH38-Scoresheet!$AG38)+ABS(Scoresheet!$AI38-Scoresheet!$AH38)+Scoresheet!$AI38)=0),(IF((Scoresheet!$AE38+Scoresheet!$AF38+Scoresheet!$AG38+Scoresheet!$AH38+Scoresheet!$AI38)=0,0,ROUND(Scoresheet!AI38/(Scoresheet!$AE38+Scoresheet!$AF38+Scoresheet!$AG38+Scoresheet!$AH38+Scoresheet!$AI38),2))),"ERR!")</f>
        <v>0</v>
      </c>
      <c r="AF38" s="66">
        <f>IF((Scoresheet!$AJ38+Scoresheet!$AK38+Scoresheet!$AL38)=0,0,FLOOR(Scoresheet!AJ38/(Scoresheet!$AJ38+Scoresheet!$AK38+Scoresheet!$AL38),0.01))</f>
        <v>0</v>
      </c>
      <c r="AG38" s="66">
        <f>IF((Scoresheet!$AJ38+Scoresheet!$AK38+Scoresheet!$AL38)=0,0,FLOOR(Scoresheet!AK38/(Scoresheet!$AJ38+Scoresheet!$AK38+Scoresheet!$AL38),0.01))</f>
        <v>0</v>
      </c>
      <c r="AH38" s="109">
        <f>IF((Scoresheet!$AJ38+Scoresheet!$AK38+Scoresheet!$AL38)=0,0,FLOOR(Scoresheet!AL38/(Scoresheet!$AJ38+Scoresheet!$AK38+Scoresheet!$AL38),0.01))</f>
        <v>0</v>
      </c>
      <c r="AI38" s="95"/>
      <c r="AJ38" s="95"/>
      <c r="AK38" s="95"/>
      <c r="AL38" s="95"/>
      <c r="AM38" s="95"/>
      <c r="AN38" s="95"/>
      <c r="AQ38" s="66">
        <f t="shared" si="0"/>
        <v>0</v>
      </c>
      <c r="AR38" s="66">
        <f t="shared" si="12"/>
        <v>0</v>
      </c>
      <c r="AS38" s="66">
        <f t="shared" si="13"/>
        <v>0</v>
      </c>
      <c r="AT38" s="66">
        <f t="shared" si="14"/>
        <v>0</v>
      </c>
      <c r="AU38" s="66">
        <f t="shared" si="15"/>
        <v>0</v>
      </c>
      <c r="AV38" s="66">
        <f t="shared" si="16"/>
        <v>0</v>
      </c>
      <c r="AW38" s="66">
        <f t="shared" si="17"/>
        <v>0</v>
      </c>
      <c r="AX38" s="66">
        <f t="shared" si="18"/>
        <v>0</v>
      </c>
      <c r="AY38" s="66">
        <f t="shared" si="19"/>
        <v>0</v>
      </c>
      <c r="AZ38" s="66">
        <f t="shared" si="20"/>
        <v>0</v>
      </c>
      <c r="BA38" s="66">
        <f t="shared" si="21"/>
        <v>0</v>
      </c>
      <c r="BB38" s="66">
        <f t="shared" si="22"/>
        <v>0</v>
      </c>
      <c r="BC38" s="66">
        <f t="shared" si="23"/>
        <v>0</v>
      </c>
      <c r="BD38" s="66">
        <f t="shared" si="24"/>
        <v>0</v>
      </c>
      <c r="BE38" s="66">
        <f t="shared" si="25"/>
        <v>0</v>
      </c>
      <c r="BF38" s="66">
        <f t="shared" si="26"/>
        <v>0</v>
      </c>
      <c r="BG38" s="66">
        <f t="shared" si="27"/>
        <v>0</v>
      </c>
      <c r="BH38" s="66">
        <f t="shared" si="28"/>
        <v>0</v>
      </c>
      <c r="BI38" s="66">
        <f t="shared" si="29"/>
        <v>0</v>
      </c>
      <c r="BJ38" s="66">
        <f t="shared" si="30"/>
        <v>0</v>
      </c>
      <c r="BK38" s="66">
        <f t="shared" si="31"/>
        <v>0</v>
      </c>
      <c r="BL38" s="66">
        <f t="shared" si="32"/>
        <v>0</v>
      </c>
      <c r="BM38" s="66">
        <f t="shared" si="33"/>
        <v>0</v>
      </c>
      <c r="BN38" s="66">
        <f t="shared" si="34"/>
        <v>0</v>
      </c>
      <c r="BO38" s="66">
        <f t="shared" si="35"/>
        <v>0</v>
      </c>
      <c r="BP38" s="66">
        <f t="shared" si="36"/>
        <v>0</v>
      </c>
      <c r="BQ38" s="66">
        <f t="shared" si="37"/>
        <v>0</v>
      </c>
      <c r="BR38" s="66">
        <f t="shared" si="38"/>
        <v>0</v>
      </c>
      <c r="BS38" s="66">
        <f t="shared" si="39"/>
        <v>0</v>
      </c>
      <c r="BT38" s="66">
        <f t="shared" si="40"/>
        <v>0</v>
      </c>
      <c r="BU38" s="66">
        <f t="shared" si="41"/>
        <v>0</v>
      </c>
      <c r="BV38" s="66">
        <f t="shared" si="42"/>
        <v>0</v>
      </c>
      <c r="BX38" s="66">
        <f t="shared" si="43"/>
        <v>0</v>
      </c>
      <c r="BY38" s="66">
        <f t="shared" si="5"/>
        <v>0</v>
      </c>
      <c r="BZ38" s="66">
        <f t="shared" si="6"/>
        <v>0</v>
      </c>
      <c r="CA38" s="66">
        <f t="shared" si="7"/>
        <v>0</v>
      </c>
      <c r="CB38" s="66">
        <f t="shared" si="8"/>
        <v>0</v>
      </c>
      <c r="CC38" s="66">
        <f t="shared" si="9"/>
        <v>0</v>
      </c>
      <c r="CD38" s="66">
        <f t="shared" si="10"/>
        <v>0</v>
      </c>
    </row>
    <row r="39" spans="1:82">
      <c r="A39" s="96">
        <f t="shared" si="11"/>
        <v>0</v>
      </c>
      <c r="B39" s="109">
        <f>Scoresheet!B39</f>
        <v>0</v>
      </c>
      <c r="C39" s="66">
        <f>IF(Scoresheet!C39=0,0,Scoresheet!C39/(Scoresheet!C39+Scoresheet!D39))</f>
        <v>0</v>
      </c>
      <c r="D39" s="109">
        <f>IF(Scoresheet!D39=0,0,Scoresheet!D39/(Scoresheet!C39+Scoresheet!D39))</f>
        <v>0</v>
      </c>
      <c r="E39" s="66">
        <f>IF(Scoresheet!E39=0,0,Scoresheet!E39/(Scoresheet!E39+Scoresheet!F39))</f>
        <v>0</v>
      </c>
      <c r="F39" s="66">
        <f>IF(Scoresheet!G39=0,0,Scoresheet!G39/(Scoresheet!G39+Scoresheet!H39)*(IF(Result!E39=0,1,Result!E39)))</f>
        <v>0</v>
      </c>
      <c r="G39" s="66">
        <f>IF(Scoresheet!I39=0,0,Scoresheet!I39/(Scoresheet!I39+Scoresheet!J39)*(IF(Result!E39=0,1,Result!E39)))</f>
        <v>0</v>
      </c>
      <c r="H39" s="66">
        <f>IF(Scoresheet!K39=0,0,Scoresheet!K39/(Scoresheet!L39+Scoresheet!K39)*(IF(Result!E39=0,1,Result!E39)))</f>
        <v>0</v>
      </c>
      <c r="I39" s="66">
        <f>IF(Scoresheet!L39=0,0,Scoresheet!L39/(Scoresheet!K39+Scoresheet!L39)*(IF(Result!E39=0,1,Result!E39)))</f>
        <v>0</v>
      </c>
      <c r="J39" s="109">
        <f>IF(Scoresheet!M39=0,0,Scoresheet!M39/(Scoresheet!M39+Scoresheet!N39))</f>
        <v>0</v>
      </c>
      <c r="K39" s="66">
        <f>(IF(OR(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2,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0),(IF((Scoresheet!$O39+Scoresheet!$P39+Scoresheet!$Q39+Scoresheet!$R39+Scoresheet!$S39+Scoresheet!$T39+Scoresheet!$U39+Scoresheet!$V39+Scoresheet!$W39)=0,0,ROUND(Scoresheet!O39/(Scoresheet!$O39+Scoresheet!$P39+Scoresheet!$Q39+Scoresheet!$R39+Scoresheet!$S39+Scoresheet!$T39+Scoresheet!$U39+Scoresheet!$V39+Scoresheet!$W39),2))),"ERR!"))</f>
        <v>0</v>
      </c>
      <c r="L39" s="66">
        <f>(IF(OR(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2,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0),(IF((Scoresheet!$O39+Scoresheet!$P39+Scoresheet!$Q39+Scoresheet!$R39+Scoresheet!$S39+Scoresheet!$T39+Scoresheet!$U39+Scoresheet!$V39+Scoresheet!$W39)=0,0,ROUND(Scoresheet!P39/(Scoresheet!$O39+Scoresheet!$P39+Scoresheet!$Q39+Scoresheet!$R39+Scoresheet!$S39+Scoresheet!$T39+Scoresheet!$U39+Scoresheet!$V39+Scoresheet!$W39),2))),"ERR!"))</f>
        <v>0</v>
      </c>
      <c r="M39" s="66">
        <f>(IF(OR(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2,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0),(IF((Scoresheet!$O39+Scoresheet!$P39+Scoresheet!$Q39+Scoresheet!$R39+Scoresheet!$S39+Scoresheet!$T39+Scoresheet!$U39+Scoresheet!$V39+Scoresheet!$W39)=0,0,ROUND(Scoresheet!Q39/(Scoresheet!$O39+Scoresheet!$P39+Scoresheet!$Q39+Scoresheet!$R39+Scoresheet!$S39+Scoresheet!$T39+Scoresheet!$U39+Scoresheet!$V39+Scoresheet!$W39),2))),"ERR!"))</f>
        <v>0</v>
      </c>
      <c r="N39" s="66">
        <f>(IF(OR(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2,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0),(IF((Scoresheet!$O39+Scoresheet!$P39+Scoresheet!$Q39+Scoresheet!$R39+Scoresheet!$S39+Scoresheet!$T39+Scoresheet!$U39+Scoresheet!$V39+Scoresheet!$W39)=0,0,ROUND(Scoresheet!R39/(Scoresheet!$O39+Scoresheet!$P39+Scoresheet!$Q39+Scoresheet!$R39+Scoresheet!$S39+Scoresheet!$T39+Scoresheet!$U39+Scoresheet!$V39+Scoresheet!$W39),2))),"ERR!"))</f>
        <v>0</v>
      </c>
      <c r="O39" s="66">
        <f>(IF(OR(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2,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0),(IF((Scoresheet!$O39+Scoresheet!$P39+Scoresheet!$Q39+Scoresheet!$R39+Scoresheet!$S39+Scoresheet!$T39+Scoresheet!$U39+Scoresheet!$V39+Scoresheet!$W39)=0,0,ROUND(Scoresheet!S39/(Scoresheet!$O39+Scoresheet!$P39+Scoresheet!$Q39+Scoresheet!$R39+Scoresheet!$S39+Scoresheet!$T39+Scoresheet!$U39+Scoresheet!$V39+Scoresheet!$W39),2))),"ERR!"))</f>
        <v>0</v>
      </c>
      <c r="P39" s="66">
        <f>(IF(OR(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2,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0),(IF((Scoresheet!$O39+Scoresheet!$P39+Scoresheet!$Q39+Scoresheet!$R39+Scoresheet!$S39+Scoresheet!$T39+Scoresheet!$U39+Scoresheet!$V39+Scoresheet!$W39)=0,0,ROUND(Scoresheet!T39/(Scoresheet!$O39+Scoresheet!$P39+Scoresheet!$Q39+Scoresheet!$R39+Scoresheet!$S39+Scoresheet!$T39+Scoresheet!$U39+Scoresheet!$V39+Scoresheet!$W39),2))),"ERR!"))</f>
        <v>0</v>
      </c>
      <c r="Q39" s="66">
        <f>(IF(OR(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2,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0),(IF((Scoresheet!$O39+Scoresheet!$P39+Scoresheet!$Q39+Scoresheet!$R39+Scoresheet!$S39+Scoresheet!$T39+Scoresheet!$U39+Scoresheet!$V39+Scoresheet!$W39)=0,0,ROUND(Scoresheet!U39/(Scoresheet!$O39+Scoresheet!$P39+Scoresheet!$Q39+Scoresheet!$R39+Scoresheet!$S39+Scoresheet!$T39+Scoresheet!$U39+Scoresheet!$V39+Scoresheet!$W39),2))),"ERR!"))</f>
        <v>0</v>
      </c>
      <c r="R39" s="66">
        <f>(IF(OR(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2,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0),(IF((Scoresheet!$O39+Scoresheet!$P39+Scoresheet!$Q39+Scoresheet!$R39+Scoresheet!$S39+Scoresheet!$T39+Scoresheet!$U39+Scoresheet!$V39+Scoresheet!$W39)=0,0,ROUND(Scoresheet!V39/(Scoresheet!$O39+Scoresheet!$P39+Scoresheet!$Q39+Scoresheet!$R39+Scoresheet!$S39+Scoresheet!$T39+Scoresheet!$U39+Scoresheet!$V39+Scoresheet!$W39),2))),"ERR!"))</f>
        <v>0</v>
      </c>
      <c r="S39" s="114">
        <f>(IF(OR(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2,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0),(IF((Scoresheet!$O39+Scoresheet!$P39+Scoresheet!$Q39+Scoresheet!$R39+Scoresheet!$S39+Scoresheet!$T39+Scoresheet!$U39+Scoresheet!$V39+Scoresheet!$W39)=0,0,ROUND(Scoresheet!W39/(Scoresheet!$O39+Scoresheet!$P39+Scoresheet!$Q39+Scoresheet!$R39+Scoresheet!$S39+Scoresheet!$T39+Scoresheet!$U39+Scoresheet!$V39+Scoresheet!$W39),2))),"ERR!"))</f>
        <v>0</v>
      </c>
      <c r="T39" s="66">
        <f>Scoresheet!X39</f>
        <v>0</v>
      </c>
      <c r="U39" s="66">
        <f>IF((Scoresheet!$Y39+Scoresheet!$Z39+Scoresheet!$AA39)=0,0,FLOOR(Scoresheet!Y39/(Scoresheet!$Y39+Scoresheet!$Z39+Scoresheet!$AA39),0.01))</f>
        <v>0</v>
      </c>
      <c r="V39" s="66">
        <f>IF((Scoresheet!$Y39+Scoresheet!$Z39+Scoresheet!$AA39)=0,0,FLOOR(Scoresheet!Z39/(Scoresheet!$Y39+Scoresheet!$Z39+Scoresheet!$AA39),0.01))</f>
        <v>0</v>
      </c>
      <c r="W39" s="109">
        <f>IF((Scoresheet!$Y39+Scoresheet!$Z39+Scoresheet!$AA39)=0,0,FLOOR(Scoresheet!AA39/(Scoresheet!$Y39+Scoresheet!$Z39+Scoresheet!$AA39),0.01))</f>
        <v>0</v>
      </c>
      <c r="X39" s="66">
        <f>IF((Scoresheet!$AB39+Scoresheet!$AC39+Scoresheet!$AD39)=0,0,FLOOR(Scoresheet!AB39/(Scoresheet!$AB39+Scoresheet!$AC39+Scoresheet!$AD39),0.01))</f>
        <v>0</v>
      </c>
      <c r="Y39" s="66">
        <f>IF((Scoresheet!$AB39+Scoresheet!$AC39+Scoresheet!$AD39)=0,0,FLOOR(Scoresheet!AC39/(Scoresheet!$AB39+Scoresheet!$AC39+Scoresheet!$AD39),0.01))</f>
        <v>0</v>
      </c>
      <c r="Z39" s="115">
        <f>IF((Scoresheet!$AB39+Scoresheet!$AC39+Scoresheet!$AD39)=0,0,FLOOR(Scoresheet!AD39/(Scoresheet!$AB39+Scoresheet!$AC39+Scoresheet!$AD39),0.01))</f>
        <v>0</v>
      </c>
      <c r="AA39" s="116">
        <f>IF(OR((Scoresheet!$AE39+ABS(Scoresheet!$AF39-Scoresheet!$AE39)+ABS(Scoresheet!$AG39-Scoresheet!$AF39)+ABS(Scoresheet!$AH39-Scoresheet!$AG39)+ABS(Scoresheet!$AI39-Scoresheet!$AH39)+Scoresheet!$AI39)=2,(Scoresheet!$AE39+ABS(Scoresheet!$AF39-Scoresheet!$AE39)+ABS(Scoresheet!$AG39-Scoresheet!$AF39)+ABS(Scoresheet!$AH39-Scoresheet!$AG39)+ABS(Scoresheet!$AI39-Scoresheet!$AH39)+Scoresheet!$AI39)=0),(IF((Scoresheet!$AE39+Scoresheet!$AF39+Scoresheet!$AG39+Scoresheet!$AH39+Scoresheet!$AI39)=0,0,ROUND(Scoresheet!AE39/(Scoresheet!$AE39+Scoresheet!$AF39+Scoresheet!$AG39+Scoresheet!$AH39+Scoresheet!$AI39),2))),"ERR!")</f>
        <v>0</v>
      </c>
      <c r="AB39" s="115">
        <f>IF(OR((Scoresheet!$AE39+ABS(Scoresheet!$AF39-Scoresheet!$AE39)+ABS(Scoresheet!$AG39-Scoresheet!$AF39)+ABS(Scoresheet!$AH39-Scoresheet!$AG39)+ABS(Scoresheet!$AI39-Scoresheet!$AH39)+Scoresheet!$AI39)=2,(Scoresheet!$AE39+ABS(Scoresheet!$AF39-Scoresheet!$AE39)+ABS(Scoresheet!$AG39-Scoresheet!$AF39)+ABS(Scoresheet!$AH39-Scoresheet!$AG39)+ABS(Scoresheet!$AI39-Scoresheet!$AH39)+Scoresheet!$AI39)=0),(IF((Scoresheet!$AE39+Scoresheet!$AF39+Scoresheet!$AG39+Scoresheet!$AH39+Scoresheet!$AI39)=0,0,ROUND(Scoresheet!AF39/(Scoresheet!$AE39+Scoresheet!$AF39+Scoresheet!$AG39+Scoresheet!$AH39+Scoresheet!$AI39),2))),"ERR!")</f>
        <v>0</v>
      </c>
      <c r="AC39" s="115">
        <f>IF(OR((Scoresheet!$AE39+ABS(Scoresheet!$AF39-Scoresheet!$AE39)+ABS(Scoresheet!$AG39-Scoresheet!$AF39)+ABS(Scoresheet!$AH39-Scoresheet!$AG39)+ABS(Scoresheet!$AI39-Scoresheet!$AH39)+Scoresheet!$AI39)=2,(Scoresheet!$AE39+ABS(Scoresheet!$AF39-Scoresheet!$AE39)+ABS(Scoresheet!$AG39-Scoresheet!$AF39)+ABS(Scoresheet!$AH39-Scoresheet!$AG39)+ABS(Scoresheet!$AI39-Scoresheet!$AH39)+Scoresheet!$AI39)=0),(IF((Scoresheet!$AE39+Scoresheet!$AF39+Scoresheet!$AG39+Scoresheet!$AH39+Scoresheet!$AI39)=0,0,ROUND(Scoresheet!AG39/(Scoresheet!$AE39+Scoresheet!$AF39+Scoresheet!$AG39+Scoresheet!$AH39+Scoresheet!$AI39),2))),"ERR!")</f>
        <v>0</v>
      </c>
      <c r="AD39" s="115">
        <f>IF(OR((Scoresheet!$AE39+ABS(Scoresheet!$AF39-Scoresheet!$AE39)+ABS(Scoresheet!$AG39-Scoresheet!$AF39)+ABS(Scoresheet!$AH39-Scoresheet!$AG39)+ABS(Scoresheet!$AI39-Scoresheet!$AH39)+Scoresheet!$AI39)=2,(Scoresheet!$AE39+ABS(Scoresheet!$AF39-Scoresheet!$AE39)+ABS(Scoresheet!$AG39-Scoresheet!$AF39)+ABS(Scoresheet!$AH39-Scoresheet!$AG39)+ABS(Scoresheet!$AI39-Scoresheet!$AH39)+Scoresheet!$AI39)=0),(IF((Scoresheet!$AE39+Scoresheet!$AF39+Scoresheet!$AG39+Scoresheet!$AH39+Scoresheet!$AI39)=0,0,ROUND(Scoresheet!AH39/(Scoresheet!$AE39+Scoresheet!$AF39+Scoresheet!$AG39+Scoresheet!$AH39+Scoresheet!$AI39),2))),"ERR!")</f>
        <v>0</v>
      </c>
      <c r="AE39" s="114">
        <f>IF(OR((Scoresheet!$AE39+ABS(Scoresheet!$AF39-Scoresheet!$AE39)+ABS(Scoresheet!$AG39-Scoresheet!$AF39)+ABS(Scoresheet!$AH39-Scoresheet!$AG39)+ABS(Scoresheet!$AI39-Scoresheet!$AH39)+Scoresheet!$AI39)=2,(Scoresheet!$AE39+ABS(Scoresheet!$AF39-Scoresheet!$AE39)+ABS(Scoresheet!$AG39-Scoresheet!$AF39)+ABS(Scoresheet!$AH39-Scoresheet!$AG39)+ABS(Scoresheet!$AI39-Scoresheet!$AH39)+Scoresheet!$AI39)=0),(IF((Scoresheet!$AE39+Scoresheet!$AF39+Scoresheet!$AG39+Scoresheet!$AH39+Scoresheet!$AI39)=0,0,ROUND(Scoresheet!AI39/(Scoresheet!$AE39+Scoresheet!$AF39+Scoresheet!$AG39+Scoresheet!$AH39+Scoresheet!$AI39),2))),"ERR!")</f>
        <v>0</v>
      </c>
      <c r="AF39" s="66">
        <f>IF((Scoresheet!$AJ39+Scoresheet!$AK39+Scoresheet!$AL39)=0,0,FLOOR(Scoresheet!AJ39/(Scoresheet!$AJ39+Scoresheet!$AK39+Scoresheet!$AL39),0.01))</f>
        <v>0</v>
      </c>
      <c r="AG39" s="66">
        <f>IF((Scoresheet!$AJ39+Scoresheet!$AK39+Scoresheet!$AL39)=0,0,FLOOR(Scoresheet!AK39/(Scoresheet!$AJ39+Scoresheet!$AK39+Scoresheet!$AL39),0.01))</f>
        <v>0</v>
      </c>
      <c r="AH39" s="109">
        <f>IF((Scoresheet!$AJ39+Scoresheet!$AK39+Scoresheet!$AL39)=0,0,FLOOR(Scoresheet!AL39/(Scoresheet!$AJ39+Scoresheet!$AK39+Scoresheet!$AL39),0.01))</f>
        <v>0</v>
      </c>
      <c r="AI39" s="95"/>
      <c r="AJ39" s="95"/>
      <c r="AK39" s="95"/>
      <c r="AL39" s="95"/>
      <c r="AM39" s="95"/>
      <c r="AN39" s="95"/>
      <c r="AQ39" s="66">
        <f t="shared" ref="AQ39:AQ56" si="44">IF((B39)&gt;0,1,0)</f>
        <v>0</v>
      </c>
      <c r="AR39" s="66">
        <f t="shared" si="12"/>
        <v>0</v>
      </c>
      <c r="AS39" s="66">
        <f t="shared" si="13"/>
        <v>0</v>
      </c>
      <c r="AT39" s="66">
        <f t="shared" si="14"/>
        <v>0</v>
      </c>
      <c r="AU39" s="66">
        <f t="shared" si="15"/>
        <v>0</v>
      </c>
      <c r="AV39" s="66">
        <f t="shared" si="16"/>
        <v>0</v>
      </c>
      <c r="AW39" s="66">
        <f t="shared" si="17"/>
        <v>0</v>
      </c>
      <c r="AX39" s="66">
        <f t="shared" si="18"/>
        <v>0</v>
      </c>
      <c r="AY39" s="66">
        <f t="shared" si="19"/>
        <v>0</v>
      </c>
      <c r="AZ39" s="66">
        <f t="shared" si="20"/>
        <v>0</v>
      </c>
      <c r="BA39" s="66">
        <f t="shared" si="21"/>
        <v>0</v>
      </c>
      <c r="BB39" s="66">
        <f t="shared" si="22"/>
        <v>0</v>
      </c>
      <c r="BC39" s="66">
        <f t="shared" si="23"/>
        <v>0</v>
      </c>
      <c r="BD39" s="66">
        <f t="shared" si="24"/>
        <v>0</v>
      </c>
      <c r="BE39" s="66">
        <f t="shared" si="25"/>
        <v>0</v>
      </c>
      <c r="BF39" s="66">
        <f t="shared" si="26"/>
        <v>0</v>
      </c>
      <c r="BG39" s="66">
        <f t="shared" si="27"/>
        <v>0</v>
      </c>
      <c r="BH39" s="66">
        <f t="shared" si="28"/>
        <v>0</v>
      </c>
      <c r="BI39" s="66">
        <f t="shared" si="29"/>
        <v>0</v>
      </c>
      <c r="BJ39" s="66">
        <f t="shared" si="30"/>
        <v>0</v>
      </c>
      <c r="BK39" s="66">
        <f t="shared" si="31"/>
        <v>0</v>
      </c>
      <c r="BL39" s="66">
        <f t="shared" si="32"/>
        <v>0</v>
      </c>
      <c r="BM39" s="66">
        <f t="shared" si="33"/>
        <v>0</v>
      </c>
      <c r="BN39" s="66">
        <f t="shared" si="34"/>
        <v>0</v>
      </c>
      <c r="BO39" s="66">
        <f t="shared" si="35"/>
        <v>0</v>
      </c>
      <c r="BP39" s="66">
        <f t="shared" si="36"/>
        <v>0</v>
      </c>
      <c r="BQ39" s="66">
        <f t="shared" si="37"/>
        <v>0</v>
      </c>
      <c r="BR39" s="66">
        <f t="shared" si="38"/>
        <v>0</v>
      </c>
      <c r="BS39" s="66">
        <f t="shared" si="39"/>
        <v>0</v>
      </c>
      <c r="BT39" s="66">
        <f t="shared" si="40"/>
        <v>0</v>
      </c>
      <c r="BU39" s="66">
        <f t="shared" si="41"/>
        <v>0</v>
      </c>
      <c r="BV39" s="66">
        <f t="shared" si="42"/>
        <v>0</v>
      </c>
      <c r="BX39" s="66">
        <f t="shared" si="43"/>
        <v>0</v>
      </c>
      <c r="BY39" s="66">
        <f t="shared" ref="BY39:BY56" si="45">IF(AS39+AT39+AU39+AV39+AW39+AX39&gt;0,1,0)</f>
        <v>0</v>
      </c>
      <c r="BZ39" s="66">
        <f t="shared" ref="BZ39:BZ56" si="46">IF(AY39+AZ39+BA39+BB39+BC39+BD39+BE39+BF39+BG39&gt;0,1,0)</f>
        <v>0</v>
      </c>
      <c r="CA39" s="66">
        <f t="shared" ref="CA39:CA56" si="47">IF(BH39+BI39+BJ39+BK39&gt;0,1,0)</f>
        <v>0</v>
      </c>
      <c r="CB39" s="66">
        <f t="shared" ref="CB39:CB56" si="48">IF(BL39+BM39+BN39&gt;0,1,0)</f>
        <v>0</v>
      </c>
      <c r="CC39" s="66">
        <f t="shared" ref="CC39:CC56" si="49">IF(BO39+BP39+BQ39+BR39+BS39&gt;0,1,0)</f>
        <v>0</v>
      </c>
      <c r="CD39" s="66">
        <f t="shared" ref="CD39:CD56" si="50">IF(BT39+BU39+BV39&gt;0,1,0)</f>
        <v>0</v>
      </c>
    </row>
    <row r="40" spans="1:82">
      <c r="A40" s="96">
        <f t="shared" si="11"/>
        <v>0</v>
      </c>
      <c r="B40" s="109">
        <f>Scoresheet!B40</f>
        <v>0</v>
      </c>
      <c r="C40" s="66">
        <f>IF(Scoresheet!C40=0,0,Scoresheet!C40/(Scoresheet!C40+Scoresheet!D40))</f>
        <v>0</v>
      </c>
      <c r="D40" s="109">
        <f>IF(Scoresheet!D40=0,0,Scoresheet!D40/(Scoresheet!C40+Scoresheet!D40))</f>
        <v>0</v>
      </c>
      <c r="E40" s="66">
        <f>IF(Scoresheet!E40=0,0,Scoresheet!E40/(Scoresheet!E40+Scoresheet!F40))</f>
        <v>0</v>
      </c>
      <c r="F40" s="66">
        <f>IF(Scoresheet!G40=0,0,Scoresheet!G40/(Scoresheet!G40+Scoresheet!H40)*(IF(Result!E40=0,1,Result!E40)))</f>
        <v>0</v>
      </c>
      <c r="G40" s="66">
        <f>IF(Scoresheet!I40=0,0,Scoresheet!I40/(Scoresheet!I40+Scoresheet!J40)*(IF(Result!E40=0,1,Result!E40)))</f>
        <v>0</v>
      </c>
      <c r="H40" s="66">
        <f>IF(Scoresheet!K40=0,0,Scoresheet!K40/(Scoresheet!L40+Scoresheet!K40)*(IF(Result!E40=0,1,Result!E40)))</f>
        <v>0</v>
      </c>
      <c r="I40" s="66">
        <f>IF(Scoresheet!L40=0,0,Scoresheet!L40/(Scoresheet!K40+Scoresheet!L40)*(IF(Result!E40=0,1,Result!E40)))</f>
        <v>0</v>
      </c>
      <c r="J40" s="109">
        <f>IF(Scoresheet!M40=0,0,Scoresheet!M40/(Scoresheet!M40+Scoresheet!N40))</f>
        <v>0</v>
      </c>
      <c r="K40" s="66">
        <f>(IF(OR(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2,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0),(IF((Scoresheet!$O40+Scoresheet!$P40+Scoresheet!$Q40+Scoresheet!$R40+Scoresheet!$S40+Scoresheet!$T40+Scoresheet!$U40+Scoresheet!$V40+Scoresheet!$W40)=0,0,ROUND(Scoresheet!O40/(Scoresheet!$O40+Scoresheet!$P40+Scoresheet!$Q40+Scoresheet!$R40+Scoresheet!$S40+Scoresheet!$T40+Scoresheet!$U40+Scoresheet!$V40+Scoresheet!$W40),2))),"ERR!"))</f>
        <v>0</v>
      </c>
      <c r="L40" s="66">
        <f>(IF(OR(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2,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0),(IF((Scoresheet!$O40+Scoresheet!$P40+Scoresheet!$Q40+Scoresheet!$R40+Scoresheet!$S40+Scoresheet!$T40+Scoresheet!$U40+Scoresheet!$V40+Scoresheet!$W40)=0,0,ROUND(Scoresheet!P40/(Scoresheet!$O40+Scoresheet!$P40+Scoresheet!$Q40+Scoresheet!$R40+Scoresheet!$S40+Scoresheet!$T40+Scoresheet!$U40+Scoresheet!$V40+Scoresheet!$W40),2))),"ERR!"))</f>
        <v>0</v>
      </c>
      <c r="M40" s="66">
        <f>(IF(OR(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2,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0),(IF((Scoresheet!$O40+Scoresheet!$P40+Scoresheet!$Q40+Scoresheet!$R40+Scoresheet!$S40+Scoresheet!$T40+Scoresheet!$U40+Scoresheet!$V40+Scoresheet!$W40)=0,0,ROUND(Scoresheet!Q40/(Scoresheet!$O40+Scoresheet!$P40+Scoresheet!$Q40+Scoresheet!$R40+Scoresheet!$S40+Scoresheet!$T40+Scoresheet!$U40+Scoresheet!$V40+Scoresheet!$W40),2))),"ERR!"))</f>
        <v>0</v>
      </c>
      <c r="N40" s="66">
        <f>(IF(OR(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2,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0),(IF((Scoresheet!$O40+Scoresheet!$P40+Scoresheet!$Q40+Scoresheet!$R40+Scoresheet!$S40+Scoresheet!$T40+Scoresheet!$U40+Scoresheet!$V40+Scoresheet!$W40)=0,0,ROUND(Scoresheet!R40/(Scoresheet!$O40+Scoresheet!$P40+Scoresheet!$Q40+Scoresheet!$R40+Scoresheet!$S40+Scoresheet!$T40+Scoresheet!$U40+Scoresheet!$V40+Scoresheet!$W40),2))),"ERR!"))</f>
        <v>0</v>
      </c>
      <c r="O40" s="66">
        <f>(IF(OR(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2,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0),(IF((Scoresheet!$O40+Scoresheet!$P40+Scoresheet!$Q40+Scoresheet!$R40+Scoresheet!$S40+Scoresheet!$T40+Scoresheet!$U40+Scoresheet!$V40+Scoresheet!$W40)=0,0,ROUND(Scoresheet!S40/(Scoresheet!$O40+Scoresheet!$P40+Scoresheet!$Q40+Scoresheet!$R40+Scoresheet!$S40+Scoresheet!$T40+Scoresheet!$U40+Scoresheet!$V40+Scoresheet!$W40),2))),"ERR!"))</f>
        <v>0</v>
      </c>
      <c r="P40" s="66">
        <f>(IF(OR(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2,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0),(IF((Scoresheet!$O40+Scoresheet!$P40+Scoresheet!$Q40+Scoresheet!$R40+Scoresheet!$S40+Scoresheet!$T40+Scoresheet!$U40+Scoresheet!$V40+Scoresheet!$W40)=0,0,ROUND(Scoresheet!T40/(Scoresheet!$O40+Scoresheet!$P40+Scoresheet!$Q40+Scoresheet!$R40+Scoresheet!$S40+Scoresheet!$T40+Scoresheet!$U40+Scoresheet!$V40+Scoresheet!$W40),2))),"ERR!"))</f>
        <v>0</v>
      </c>
      <c r="Q40" s="66">
        <f>(IF(OR(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2,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0),(IF((Scoresheet!$O40+Scoresheet!$P40+Scoresheet!$Q40+Scoresheet!$R40+Scoresheet!$S40+Scoresheet!$T40+Scoresheet!$U40+Scoresheet!$V40+Scoresheet!$W40)=0,0,ROUND(Scoresheet!U40/(Scoresheet!$O40+Scoresheet!$P40+Scoresheet!$Q40+Scoresheet!$R40+Scoresheet!$S40+Scoresheet!$T40+Scoresheet!$U40+Scoresheet!$V40+Scoresheet!$W40),2))),"ERR!"))</f>
        <v>0</v>
      </c>
      <c r="R40" s="66">
        <f>(IF(OR(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2,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0),(IF((Scoresheet!$O40+Scoresheet!$P40+Scoresheet!$Q40+Scoresheet!$R40+Scoresheet!$S40+Scoresheet!$T40+Scoresheet!$U40+Scoresheet!$V40+Scoresheet!$W40)=0,0,ROUND(Scoresheet!V40/(Scoresheet!$O40+Scoresheet!$P40+Scoresheet!$Q40+Scoresheet!$R40+Scoresheet!$S40+Scoresheet!$T40+Scoresheet!$U40+Scoresheet!$V40+Scoresheet!$W40),2))),"ERR!"))</f>
        <v>0</v>
      </c>
      <c r="S40" s="114">
        <f>(IF(OR(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2,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0),(IF((Scoresheet!$O40+Scoresheet!$P40+Scoresheet!$Q40+Scoresheet!$R40+Scoresheet!$S40+Scoresheet!$T40+Scoresheet!$U40+Scoresheet!$V40+Scoresheet!$W40)=0,0,ROUND(Scoresheet!W40/(Scoresheet!$O40+Scoresheet!$P40+Scoresheet!$Q40+Scoresheet!$R40+Scoresheet!$S40+Scoresheet!$T40+Scoresheet!$U40+Scoresheet!$V40+Scoresheet!$W40),2))),"ERR!"))</f>
        <v>0</v>
      </c>
      <c r="T40" s="66">
        <f>Scoresheet!X40</f>
        <v>0</v>
      </c>
      <c r="U40" s="66">
        <f>IF((Scoresheet!$Y40+Scoresheet!$Z40+Scoresheet!$AA40)=0,0,FLOOR(Scoresheet!Y40/(Scoresheet!$Y40+Scoresheet!$Z40+Scoresheet!$AA40),0.01))</f>
        <v>0</v>
      </c>
      <c r="V40" s="66">
        <f>IF((Scoresheet!$Y40+Scoresheet!$Z40+Scoresheet!$AA40)=0,0,FLOOR(Scoresheet!Z40/(Scoresheet!$Y40+Scoresheet!$Z40+Scoresheet!$AA40),0.01))</f>
        <v>0</v>
      </c>
      <c r="W40" s="109">
        <f>IF((Scoresheet!$Y40+Scoresheet!$Z40+Scoresheet!$AA40)=0,0,FLOOR(Scoresheet!AA40/(Scoresheet!$Y40+Scoresheet!$Z40+Scoresheet!$AA40),0.01))</f>
        <v>0</v>
      </c>
      <c r="X40" s="66">
        <f>IF((Scoresheet!$AB40+Scoresheet!$AC40+Scoresheet!$AD40)=0,0,FLOOR(Scoresheet!AB40/(Scoresheet!$AB40+Scoresheet!$AC40+Scoresheet!$AD40),0.01))</f>
        <v>0</v>
      </c>
      <c r="Y40" s="66">
        <f>IF((Scoresheet!$AB40+Scoresheet!$AC40+Scoresheet!$AD40)=0,0,FLOOR(Scoresheet!AC40/(Scoresheet!$AB40+Scoresheet!$AC40+Scoresheet!$AD40),0.01))</f>
        <v>0</v>
      </c>
      <c r="Z40" s="115">
        <f>IF((Scoresheet!$AB40+Scoresheet!$AC40+Scoresheet!$AD40)=0,0,FLOOR(Scoresheet!AD40/(Scoresheet!$AB40+Scoresheet!$AC40+Scoresheet!$AD40),0.01))</f>
        <v>0</v>
      </c>
      <c r="AA40" s="116">
        <f>IF(OR((Scoresheet!$AE40+ABS(Scoresheet!$AF40-Scoresheet!$AE40)+ABS(Scoresheet!$AG40-Scoresheet!$AF40)+ABS(Scoresheet!$AH40-Scoresheet!$AG40)+ABS(Scoresheet!$AI40-Scoresheet!$AH40)+Scoresheet!$AI40)=2,(Scoresheet!$AE40+ABS(Scoresheet!$AF40-Scoresheet!$AE40)+ABS(Scoresheet!$AG40-Scoresheet!$AF40)+ABS(Scoresheet!$AH40-Scoresheet!$AG40)+ABS(Scoresheet!$AI40-Scoresheet!$AH40)+Scoresheet!$AI40)=0),(IF((Scoresheet!$AE40+Scoresheet!$AF40+Scoresheet!$AG40+Scoresheet!$AH40+Scoresheet!$AI40)=0,0,ROUND(Scoresheet!AE40/(Scoresheet!$AE40+Scoresheet!$AF40+Scoresheet!$AG40+Scoresheet!$AH40+Scoresheet!$AI40),2))),"ERR!")</f>
        <v>0</v>
      </c>
      <c r="AB40" s="115">
        <f>IF(OR((Scoresheet!$AE40+ABS(Scoresheet!$AF40-Scoresheet!$AE40)+ABS(Scoresheet!$AG40-Scoresheet!$AF40)+ABS(Scoresheet!$AH40-Scoresheet!$AG40)+ABS(Scoresheet!$AI40-Scoresheet!$AH40)+Scoresheet!$AI40)=2,(Scoresheet!$AE40+ABS(Scoresheet!$AF40-Scoresheet!$AE40)+ABS(Scoresheet!$AG40-Scoresheet!$AF40)+ABS(Scoresheet!$AH40-Scoresheet!$AG40)+ABS(Scoresheet!$AI40-Scoresheet!$AH40)+Scoresheet!$AI40)=0),(IF((Scoresheet!$AE40+Scoresheet!$AF40+Scoresheet!$AG40+Scoresheet!$AH40+Scoresheet!$AI40)=0,0,ROUND(Scoresheet!AF40/(Scoresheet!$AE40+Scoresheet!$AF40+Scoresheet!$AG40+Scoresheet!$AH40+Scoresheet!$AI40),2))),"ERR!")</f>
        <v>0</v>
      </c>
      <c r="AC40" s="115">
        <f>IF(OR((Scoresheet!$AE40+ABS(Scoresheet!$AF40-Scoresheet!$AE40)+ABS(Scoresheet!$AG40-Scoresheet!$AF40)+ABS(Scoresheet!$AH40-Scoresheet!$AG40)+ABS(Scoresheet!$AI40-Scoresheet!$AH40)+Scoresheet!$AI40)=2,(Scoresheet!$AE40+ABS(Scoresheet!$AF40-Scoresheet!$AE40)+ABS(Scoresheet!$AG40-Scoresheet!$AF40)+ABS(Scoresheet!$AH40-Scoresheet!$AG40)+ABS(Scoresheet!$AI40-Scoresheet!$AH40)+Scoresheet!$AI40)=0),(IF((Scoresheet!$AE40+Scoresheet!$AF40+Scoresheet!$AG40+Scoresheet!$AH40+Scoresheet!$AI40)=0,0,ROUND(Scoresheet!AG40/(Scoresheet!$AE40+Scoresheet!$AF40+Scoresheet!$AG40+Scoresheet!$AH40+Scoresheet!$AI40),2))),"ERR!")</f>
        <v>0</v>
      </c>
      <c r="AD40" s="115">
        <f>IF(OR((Scoresheet!$AE40+ABS(Scoresheet!$AF40-Scoresheet!$AE40)+ABS(Scoresheet!$AG40-Scoresheet!$AF40)+ABS(Scoresheet!$AH40-Scoresheet!$AG40)+ABS(Scoresheet!$AI40-Scoresheet!$AH40)+Scoresheet!$AI40)=2,(Scoresheet!$AE40+ABS(Scoresheet!$AF40-Scoresheet!$AE40)+ABS(Scoresheet!$AG40-Scoresheet!$AF40)+ABS(Scoresheet!$AH40-Scoresheet!$AG40)+ABS(Scoresheet!$AI40-Scoresheet!$AH40)+Scoresheet!$AI40)=0),(IF((Scoresheet!$AE40+Scoresheet!$AF40+Scoresheet!$AG40+Scoresheet!$AH40+Scoresheet!$AI40)=0,0,ROUND(Scoresheet!AH40/(Scoresheet!$AE40+Scoresheet!$AF40+Scoresheet!$AG40+Scoresheet!$AH40+Scoresheet!$AI40),2))),"ERR!")</f>
        <v>0</v>
      </c>
      <c r="AE40" s="114">
        <f>IF(OR((Scoresheet!$AE40+ABS(Scoresheet!$AF40-Scoresheet!$AE40)+ABS(Scoresheet!$AG40-Scoresheet!$AF40)+ABS(Scoresheet!$AH40-Scoresheet!$AG40)+ABS(Scoresheet!$AI40-Scoresheet!$AH40)+Scoresheet!$AI40)=2,(Scoresheet!$AE40+ABS(Scoresheet!$AF40-Scoresheet!$AE40)+ABS(Scoresheet!$AG40-Scoresheet!$AF40)+ABS(Scoresheet!$AH40-Scoresheet!$AG40)+ABS(Scoresheet!$AI40-Scoresheet!$AH40)+Scoresheet!$AI40)=0),(IF((Scoresheet!$AE40+Scoresheet!$AF40+Scoresheet!$AG40+Scoresheet!$AH40+Scoresheet!$AI40)=0,0,ROUND(Scoresheet!AI40/(Scoresheet!$AE40+Scoresheet!$AF40+Scoresheet!$AG40+Scoresheet!$AH40+Scoresheet!$AI40),2))),"ERR!")</f>
        <v>0</v>
      </c>
      <c r="AF40" s="66">
        <f>IF((Scoresheet!$AJ40+Scoresheet!$AK40+Scoresheet!$AL40)=0,0,FLOOR(Scoresheet!AJ40/(Scoresheet!$AJ40+Scoresheet!$AK40+Scoresheet!$AL40),0.01))</f>
        <v>0</v>
      </c>
      <c r="AG40" s="66">
        <f>IF((Scoresheet!$AJ40+Scoresheet!$AK40+Scoresheet!$AL40)=0,0,FLOOR(Scoresheet!AK40/(Scoresheet!$AJ40+Scoresheet!$AK40+Scoresheet!$AL40),0.01))</f>
        <v>0</v>
      </c>
      <c r="AH40" s="109">
        <f>IF((Scoresheet!$AJ40+Scoresheet!$AK40+Scoresheet!$AL40)=0,0,FLOOR(Scoresheet!AL40/(Scoresheet!$AJ40+Scoresheet!$AK40+Scoresheet!$AL40),0.01))</f>
        <v>0</v>
      </c>
      <c r="AI40" s="95"/>
      <c r="AJ40" s="95"/>
      <c r="AK40" s="95"/>
      <c r="AL40" s="95"/>
      <c r="AM40" s="95"/>
      <c r="AN40" s="95"/>
      <c r="AQ40" s="66">
        <f t="shared" si="44"/>
        <v>0</v>
      </c>
      <c r="AR40" s="66">
        <f t="shared" si="12"/>
        <v>0</v>
      </c>
      <c r="AS40" s="66">
        <f t="shared" si="13"/>
        <v>0</v>
      </c>
      <c r="AT40" s="66">
        <f t="shared" si="14"/>
        <v>0</v>
      </c>
      <c r="AU40" s="66">
        <f t="shared" si="15"/>
        <v>0</v>
      </c>
      <c r="AV40" s="66">
        <f t="shared" si="16"/>
        <v>0</v>
      </c>
      <c r="AW40" s="66">
        <f t="shared" si="17"/>
        <v>0</v>
      </c>
      <c r="AX40" s="66">
        <f t="shared" si="18"/>
        <v>0</v>
      </c>
      <c r="AY40" s="66">
        <f t="shared" si="19"/>
        <v>0</v>
      </c>
      <c r="AZ40" s="66">
        <f t="shared" si="20"/>
        <v>0</v>
      </c>
      <c r="BA40" s="66">
        <f t="shared" si="21"/>
        <v>0</v>
      </c>
      <c r="BB40" s="66">
        <f t="shared" si="22"/>
        <v>0</v>
      </c>
      <c r="BC40" s="66">
        <f t="shared" si="23"/>
        <v>0</v>
      </c>
      <c r="BD40" s="66">
        <f t="shared" si="24"/>
        <v>0</v>
      </c>
      <c r="BE40" s="66">
        <f t="shared" si="25"/>
        <v>0</v>
      </c>
      <c r="BF40" s="66">
        <f t="shared" si="26"/>
        <v>0</v>
      </c>
      <c r="BG40" s="66">
        <f t="shared" si="27"/>
        <v>0</v>
      </c>
      <c r="BH40" s="66">
        <f t="shared" si="28"/>
        <v>0</v>
      </c>
      <c r="BI40" s="66">
        <f t="shared" si="29"/>
        <v>0</v>
      </c>
      <c r="BJ40" s="66">
        <f t="shared" si="30"/>
        <v>0</v>
      </c>
      <c r="BK40" s="66">
        <f t="shared" si="31"/>
        <v>0</v>
      </c>
      <c r="BL40" s="66">
        <f t="shared" si="32"/>
        <v>0</v>
      </c>
      <c r="BM40" s="66">
        <f t="shared" si="33"/>
        <v>0</v>
      </c>
      <c r="BN40" s="66">
        <f t="shared" si="34"/>
        <v>0</v>
      </c>
      <c r="BO40" s="66">
        <f t="shared" si="35"/>
        <v>0</v>
      </c>
      <c r="BP40" s="66">
        <f t="shared" si="36"/>
        <v>0</v>
      </c>
      <c r="BQ40" s="66">
        <f t="shared" si="37"/>
        <v>0</v>
      </c>
      <c r="BR40" s="66">
        <f t="shared" si="38"/>
        <v>0</v>
      </c>
      <c r="BS40" s="66">
        <f t="shared" si="39"/>
        <v>0</v>
      </c>
      <c r="BT40" s="66">
        <f t="shared" si="40"/>
        <v>0</v>
      </c>
      <c r="BU40" s="66">
        <f t="shared" si="41"/>
        <v>0</v>
      </c>
      <c r="BV40" s="66">
        <f t="shared" si="42"/>
        <v>0</v>
      </c>
      <c r="BX40" s="66">
        <f t="shared" si="43"/>
        <v>0</v>
      </c>
      <c r="BY40" s="66">
        <f t="shared" si="45"/>
        <v>0</v>
      </c>
      <c r="BZ40" s="66">
        <f t="shared" si="46"/>
        <v>0</v>
      </c>
      <c r="CA40" s="66">
        <f t="shared" si="47"/>
        <v>0</v>
      </c>
      <c r="CB40" s="66">
        <f t="shared" si="48"/>
        <v>0</v>
      </c>
      <c r="CC40" s="66">
        <f t="shared" si="49"/>
        <v>0</v>
      </c>
      <c r="CD40" s="66">
        <f t="shared" si="50"/>
        <v>0</v>
      </c>
    </row>
    <row r="41" spans="1:82">
      <c r="A41" s="96">
        <f t="shared" si="11"/>
        <v>0</v>
      </c>
      <c r="B41" s="109">
        <f>Scoresheet!B41</f>
        <v>0</v>
      </c>
      <c r="C41" s="66">
        <f>IF(Scoresheet!C41=0,0,Scoresheet!C41/(Scoresheet!C41+Scoresheet!D41))</f>
        <v>0</v>
      </c>
      <c r="D41" s="109">
        <f>IF(Scoresheet!D41=0,0,Scoresheet!D41/(Scoresheet!C41+Scoresheet!D41))</f>
        <v>0</v>
      </c>
      <c r="E41" s="66">
        <f>IF(Scoresheet!E41=0,0,Scoresheet!E41/(Scoresheet!E41+Scoresheet!F41))</f>
        <v>0</v>
      </c>
      <c r="F41" s="66">
        <f>IF(Scoresheet!G41=0,0,Scoresheet!G41/(Scoresheet!G41+Scoresheet!H41)*(IF(Result!E41=0,1,Result!E41)))</f>
        <v>0</v>
      </c>
      <c r="G41" s="66">
        <f>IF(Scoresheet!I41=0,0,Scoresheet!I41/(Scoresheet!I41+Scoresheet!J41)*(IF(Result!E41=0,1,Result!E41)))</f>
        <v>0</v>
      </c>
      <c r="H41" s="66">
        <f>IF(Scoresheet!K41=0,0,Scoresheet!K41/(Scoresheet!L41+Scoresheet!K41)*(IF(Result!E41=0,1,Result!E41)))</f>
        <v>0</v>
      </c>
      <c r="I41" s="66">
        <f>IF(Scoresheet!L41=0,0,Scoresheet!L41/(Scoresheet!K41+Scoresheet!L41)*(IF(Result!E41=0,1,Result!E41)))</f>
        <v>0</v>
      </c>
      <c r="J41" s="109">
        <f>IF(Scoresheet!M41=0,0,Scoresheet!M41/(Scoresheet!M41+Scoresheet!N41))</f>
        <v>0</v>
      </c>
      <c r="K41" s="66">
        <f>(IF(OR(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2,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0),(IF((Scoresheet!$O41+Scoresheet!$P41+Scoresheet!$Q41+Scoresheet!$R41+Scoresheet!$S41+Scoresheet!$T41+Scoresheet!$U41+Scoresheet!$V41+Scoresheet!$W41)=0,0,ROUND(Scoresheet!O41/(Scoresheet!$O41+Scoresheet!$P41+Scoresheet!$Q41+Scoresheet!$R41+Scoresheet!$S41+Scoresheet!$T41+Scoresheet!$U41+Scoresheet!$V41+Scoresheet!$W41),2))),"ERR!"))</f>
        <v>0</v>
      </c>
      <c r="L41" s="66">
        <f>(IF(OR(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2,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0),(IF((Scoresheet!$O41+Scoresheet!$P41+Scoresheet!$Q41+Scoresheet!$R41+Scoresheet!$S41+Scoresheet!$T41+Scoresheet!$U41+Scoresheet!$V41+Scoresheet!$W41)=0,0,ROUND(Scoresheet!P41/(Scoresheet!$O41+Scoresheet!$P41+Scoresheet!$Q41+Scoresheet!$R41+Scoresheet!$S41+Scoresheet!$T41+Scoresheet!$U41+Scoresheet!$V41+Scoresheet!$W41),2))),"ERR!"))</f>
        <v>0</v>
      </c>
      <c r="M41" s="66">
        <f>(IF(OR(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2,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0),(IF((Scoresheet!$O41+Scoresheet!$P41+Scoresheet!$Q41+Scoresheet!$R41+Scoresheet!$S41+Scoresheet!$T41+Scoresheet!$U41+Scoresheet!$V41+Scoresheet!$W41)=0,0,ROUND(Scoresheet!Q41/(Scoresheet!$O41+Scoresheet!$P41+Scoresheet!$Q41+Scoresheet!$R41+Scoresheet!$S41+Scoresheet!$T41+Scoresheet!$U41+Scoresheet!$V41+Scoresheet!$W41),2))),"ERR!"))</f>
        <v>0</v>
      </c>
      <c r="N41" s="66">
        <f>(IF(OR(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2,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0),(IF((Scoresheet!$O41+Scoresheet!$P41+Scoresheet!$Q41+Scoresheet!$R41+Scoresheet!$S41+Scoresheet!$T41+Scoresheet!$U41+Scoresheet!$V41+Scoresheet!$W41)=0,0,ROUND(Scoresheet!R41/(Scoresheet!$O41+Scoresheet!$P41+Scoresheet!$Q41+Scoresheet!$R41+Scoresheet!$S41+Scoresheet!$T41+Scoresheet!$U41+Scoresheet!$V41+Scoresheet!$W41),2))),"ERR!"))</f>
        <v>0</v>
      </c>
      <c r="O41" s="66">
        <f>(IF(OR(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2,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0),(IF((Scoresheet!$O41+Scoresheet!$P41+Scoresheet!$Q41+Scoresheet!$R41+Scoresheet!$S41+Scoresheet!$T41+Scoresheet!$U41+Scoresheet!$V41+Scoresheet!$W41)=0,0,ROUND(Scoresheet!S41/(Scoresheet!$O41+Scoresheet!$P41+Scoresheet!$Q41+Scoresheet!$R41+Scoresheet!$S41+Scoresheet!$T41+Scoresheet!$U41+Scoresheet!$V41+Scoresheet!$W41),2))),"ERR!"))</f>
        <v>0</v>
      </c>
      <c r="P41" s="66">
        <f>(IF(OR(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2,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0),(IF((Scoresheet!$O41+Scoresheet!$P41+Scoresheet!$Q41+Scoresheet!$R41+Scoresheet!$S41+Scoresheet!$T41+Scoresheet!$U41+Scoresheet!$V41+Scoresheet!$W41)=0,0,ROUND(Scoresheet!T41/(Scoresheet!$O41+Scoresheet!$P41+Scoresheet!$Q41+Scoresheet!$R41+Scoresheet!$S41+Scoresheet!$T41+Scoresheet!$U41+Scoresheet!$V41+Scoresheet!$W41),2))),"ERR!"))</f>
        <v>0</v>
      </c>
      <c r="Q41" s="66">
        <f>(IF(OR(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2,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0),(IF((Scoresheet!$O41+Scoresheet!$P41+Scoresheet!$Q41+Scoresheet!$R41+Scoresheet!$S41+Scoresheet!$T41+Scoresheet!$U41+Scoresheet!$V41+Scoresheet!$W41)=0,0,ROUND(Scoresheet!U41/(Scoresheet!$O41+Scoresheet!$P41+Scoresheet!$Q41+Scoresheet!$R41+Scoresheet!$S41+Scoresheet!$T41+Scoresheet!$U41+Scoresheet!$V41+Scoresheet!$W41),2))),"ERR!"))</f>
        <v>0</v>
      </c>
      <c r="R41" s="66">
        <f>(IF(OR(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2,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0),(IF((Scoresheet!$O41+Scoresheet!$P41+Scoresheet!$Q41+Scoresheet!$R41+Scoresheet!$S41+Scoresheet!$T41+Scoresheet!$U41+Scoresheet!$V41+Scoresheet!$W41)=0,0,ROUND(Scoresheet!V41/(Scoresheet!$O41+Scoresheet!$P41+Scoresheet!$Q41+Scoresheet!$R41+Scoresheet!$S41+Scoresheet!$T41+Scoresheet!$U41+Scoresheet!$V41+Scoresheet!$W41),2))),"ERR!"))</f>
        <v>0</v>
      </c>
      <c r="S41" s="114">
        <f>(IF(OR(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2,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0),(IF((Scoresheet!$O41+Scoresheet!$P41+Scoresheet!$Q41+Scoresheet!$R41+Scoresheet!$S41+Scoresheet!$T41+Scoresheet!$U41+Scoresheet!$V41+Scoresheet!$W41)=0,0,ROUND(Scoresheet!W41/(Scoresheet!$O41+Scoresheet!$P41+Scoresheet!$Q41+Scoresheet!$R41+Scoresheet!$S41+Scoresheet!$T41+Scoresheet!$U41+Scoresheet!$V41+Scoresheet!$W41),2))),"ERR!"))</f>
        <v>0</v>
      </c>
      <c r="T41" s="66">
        <f>Scoresheet!X41</f>
        <v>0</v>
      </c>
      <c r="U41" s="66">
        <f>IF((Scoresheet!$Y41+Scoresheet!$Z41+Scoresheet!$AA41)=0,0,FLOOR(Scoresheet!Y41/(Scoresheet!$Y41+Scoresheet!$Z41+Scoresheet!$AA41),0.01))</f>
        <v>0</v>
      </c>
      <c r="V41" s="66">
        <f>IF((Scoresheet!$Y41+Scoresheet!$Z41+Scoresheet!$AA41)=0,0,FLOOR(Scoresheet!Z41/(Scoresheet!$Y41+Scoresheet!$Z41+Scoresheet!$AA41),0.01))</f>
        <v>0</v>
      </c>
      <c r="W41" s="109">
        <f>IF((Scoresheet!$Y41+Scoresheet!$Z41+Scoresheet!$AA41)=0,0,FLOOR(Scoresheet!AA41/(Scoresheet!$Y41+Scoresheet!$Z41+Scoresheet!$AA41),0.01))</f>
        <v>0</v>
      </c>
      <c r="X41" s="66">
        <f>IF((Scoresheet!$AB41+Scoresheet!$AC41+Scoresheet!$AD41)=0,0,FLOOR(Scoresheet!AB41/(Scoresheet!$AB41+Scoresheet!$AC41+Scoresheet!$AD41),0.01))</f>
        <v>0</v>
      </c>
      <c r="Y41" s="66">
        <f>IF((Scoresheet!$AB41+Scoresheet!$AC41+Scoresheet!$AD41)=0,0,FLOOR(Scoresheet!AC41/(Scoresheet!$AB41+Scoresheet!$AC41+Scoresheet!$AD41),0.01))</f>
        <v>0</v>
      </c>
      <c r="Z41" s="115">
        <f>IF((Scoresheet!$AB41+Scoresheet!$AC41+Scoresheet!$AD41)=0,0,FLOOR(Scoresheet!AD41/(Scoresheet!$AB41+Scoresheet!$AC41+Scoresheet!$AD41),0.01))</f>
        <v>0</v>
      </c>
      <c r="AA41" s="116">
        <f>IF(OR((Scoresheet!$AE41+ABS(Scoresheet!$AF41-Scoresheet!$AE41)+ABS(Scoresheet!$AG41-Scoresheet!$AF41)+ABS(Scoresheet!$AH41-Scoresheet!$AG41)+ABS(Scoresheet!$AI41-Scoresheet!$AH41)+Scoresheet!$AI41)=2,(Scoresheet!$AE41+ABS(Scoresheet!$AF41-Scoresheet!$AE41)+ABS(Scoresheet!$AG41-Scoresheet!$AF41)+ABS(Scoresheet!$AH41-Scoresheet!$AG41)+ABS(Scoresheet!$AI41-Scoresheet!$AH41)+Scoresheet!$AI41)=0),(IF((Scoresheet!$AE41+Scoresheet!$AF41+Scoresheet!$AG41+Scoresheet!$AH41+Scoresheet!$AI41)=0,0,ROUND(Scoresheet!AE41/(Scoresheet!$AE41+Scoresheet!$AF41+Scoresheet!$AG41+Scoresheet!$AH41+Scoresheet!$AI41),2))),"ERR!")</f>
        <v>0</v>
      </c>
      <c r="AB41" s="115">
        <f>IF(OR((Scoresheet!$AE41+ABS(Scoresheet!$AF41-Scoresheet!$AE41)+ABS(Scoresheet!$AG41-Scoresheet!$AF41)+ABS(Scoresheet!$AH41-Scoresheet!$AG41)+ABS(Scoresheet!$AI41-Scoresheet!$AH41)+Scoresheet!$AI41)=2,(Scoresheet!$AE41+ABS(Scoresheet!$AF41-Scoresheet!$AE41)+ABS(Scoresheet!$AG41-Scoresheet!$AF41)+ABS(Scoresheet!$AH41-Scoresheet!$AG41)+ABS(Scoresheet!$AI41-Scoresheet!$AH41)+Scoresheet!$AI41)=0),(IF((Scoresheet!$AE41+Scoresheet!$AF41+Scoresheet!$AG41+Scoresheet!$AH41+Scoresheet!$AI41)=0,0,ROUND(Scoresheet!AF41/(Scoresheet!$AE41+Scoresheet!$AF41+Scoresheet!$AG41+Scoresheet!$AH41+Scoresheet!$AI41),2))),"ERR!")</f>
        <v>0</v>
      </c>
      <c r="AC41" s="115">
        <f>IF(OR((Scoresheet!$AE41+ABS(Scoresheet!$AF41-Scoresheet!$AE41)+ABS(Scoresheet!$AG41-Scoresheet!$AF41)+ABS(Scoresheet!$AH41-Scoresheet!$AG41)+ABS(Scoresheet!$AI41-Scoresheet!$AH41)+Scoresheet!$AI41)=2,(Scoresheet!$AE41+ABS(Scoresheet!$AF41-Scoresheet!$AE41)+ABS(Scoresheet!$AG41-Scoresheet!$AF41)+ABS(Scoresheet!$AH41-Scoresheet!$AG41)+ABS(Scoresheet!$AI41-Scoresheet!$AH41)+Scoresheet!$AI41)=0),(IF((Scoresheet!$AE41+Scoresheet!$AF41+Scoresheet!$AG41+Scoresheet!$AH41+Scoresheet!$AI41)=0,0,ROUND(Scoresheet!AG41/(Scoresheet!$AE41+Scoresheet!$AF41+Scoresheet!$AG41+Scoresheet!$AH41+Scoresheet!$AI41),2))),"ERR!")</f>
        <v>0</v>
      </c>
      <c r="AD41" s="115">
        <f>IF(OR((Scoresheet!$AE41+ABS(Scoresheet!$AF41-Scoresheet!$AE41)+ABS(Scoresheet!$AG41-Scoresheet!$AF41)+ABS(Scoresheet!$AH41-Scoresheet!$AG41)+ABS(Scoresheet!$AI41-Scoresheet!$AH41)+Scoresheet!$AI41)=2,(Scoresheet!$AE41+ABS(Scoresheet!$AF41-Scoresheet!$AE41)+ABS(Scoresheet!$AG41-Scoresheet!$AF41)+ABS(Scoresheet!$AH41-Scoresheet!$AG41)+ABS(Scoresheet!$AI41-Scoresheet!$AH41)+Scoresheet!$AI41)=0),(IF((Scoresheet!$AE41+Scoresheet!$AF41+Scoresheet!$AG41+Scoresheet!$AH41+Scoresheet!$AI41)=0,0,ROUND(Scoresheet!AH41/(Scoresheet!$AE41+Scoresheet!$AF41+Scoresheet!$AG41+Scoresheet!$AH41+Scoresheet!$AI41),2))),"ERR!")</f>
        <v>0</v>
      </c>
      <c r="AE41" s="114">
        <f>IF(OR((Scoresheet!$AE41+ABS(Scoresheet!$AF41-Scoresheet!$AE41)+ABS(Scoresheet!$AG41-Scoresheet!$AF41)+ABS(Scoresheet!$AH41-Scoresheet!$AG41)+ABS(Scoresheet!$AI41-Scoresheet!$AH41)+Scoresheet!$AI41)=2,(Scoresheet!$AE41+ABS(Scoresheet!$AF41-Scoresheet!$AE41)+ABS(Scoresheet!$AG41-Scoresheet!$AF41)+ABS(Scoresheet!$AH41-Scoresheet!$AG41)+ABS(Scoresheet!$AI41-Scoresheet!$AH41)+Scoresheet!$AI41)=0),(IF((Scoresheet!$AE41+Scoresheet!$AF41+Scoresheet!$AG41+Scoresheet!$AH41+Scoresheet!$AI41)=0,0,ROUND(Scoresheet!AI41/(Scoresheet!$AE41+Scoresheet!$AF41+Scoresheet!$AG41+Scoresheet!$AH41+Scoresheet!$AI41),2))),"ERR!")</f>
        <v>0</v>
      </c>
      <c r="AF41" s="66">
        <f>IF((Scoresheet!$AJ41+Scoresheet!$AK41+Scoresheet!$AL41)=0,0,FLOOR(Scoresheet!AJ41/(Scoresheet!$AJ41+Scoresheet!$AK41+Scoresheet!$AL41),0.01))</f>
        <v>0</v>
      </c>
      <c r="AG41" s="66">
        <f>IF((Scoresheet!$AJ41+Scoresheet!$AK41+Scoresheet!$AL41)=0,0,FLOOR(Scoresheet!AK41/(Scoresheet!$AJ41+Scoresheet!$AK41+Scoresheet!$AL41),0.01))</f>
        <v>0</v>
      </c>
      <c r="AH41" s="109">
        <f>IF((Scoresheet!$AJ41+Scoresheet!$AK41+Scoresheet!$AL41)=0,0,FLOOR(Scoresheet!AL41/(Scoresheet!$AJ41+Scoresheet!$AK41+Scoresheet!$AL41),0.01))</f>
        <v>0</v>
      </c>
      <c r="AI41" s="95"/>
      <c r="AJ41" s="95"/>
      <c r="AK41" s="95"/>
      <c r="AL41" s="95"/>
      <c r="AM41" s="95"/>
      <c r="AN41" s="95"/>
      <c r="AQ41" s="66">
        <f t="shared" si="44"/>
        <v>0</v>
      </c>
      <c r="AR41" s="66">
        <f t="shared" si="12"/>
        <v>0</v>
      </c>
      <c r="AS41" s="66">
        <f t="shared" si="13"/>
        <v>0</v>
      </c>
      <c r="AT41" s="66">
        <f t="shared" si="14"/>
        <v>0</v>
      </c>
      <c r="AU41" s="66">
        <f t="shared" si="15"/>
        <v>0</v>
      </c>
      <c r="AV41" s="66">
        <f t="shared" si="16"/>
        <v>0</v>
      </c>
      <c r="AW41" s="66">
        <f t="shared" si="17"/>
        <v>0</v>
      </c>
      <c r="AX41" s="66">
        <f t="shared" si="18"/>
        <v>0</v>
      </c>
      <c r="AY41" s="66">
        <f t="shared" si="19"/>
        <v>0</v>
      </c>
      <c r="AZ41" s="66">
        <f t="shared" si="20"/>
        <v>0</v>
      </c>
      <c r="BA41" s="66">
        <f t="shared" si="21"/>
        <v>0</v>
      </c>
      <c r="BB41" s="66">
        <f t="shared" si="22"/>
        <v>0</v>
      </c>
      <c r="BC41" s="66">
        <f t="shared" si="23"/>
        <v>0</v>
      </c>
      <c r="BD41" s="66">
        <f t="shared" si="24"/>
        <v>0</v>
      </c>
      <c r="BE41" s="66">
        <f t="shared" si="25"/>
        <v>0</v>
      </c>
      <c r="BF41" s="66">
        <f t="shared" si="26"/>
        <v>0</v>
      </c>
      <c r="BG41" s="66">
        <f t="shared" si="27"/>
        <v>0</v>
      </c>
      <c r="BH41" s="66">
        <f t="shared" si="28"/>
        <v>0</v>
      </c>
      <c r="BI41" s="66">
        <f t="shared" si="29"/>
        <v>0</v>
      </c>
      <c r="BJ41" s="66">
        <f t="shared" si="30"/>
        <v>0</v>
      </c>
      <c r="BK41" s="66">
        <f t="shared" si="31"/>
        <v>0</v>
      </c>
      <c r="BL41" s="66">
        <f t="shared" si="32"/>
        <v>0</v>
      </c>
      <c r="BM41" s="66">
        <f t="shared" si="33"/>
        <v>0</v>
      </c>
      <c r="BN41" s="66">
        <f t="shared" si="34"/>
        <v>0</v>
      </c>
      <c r="BO41" s="66">
        <f t="shared" si="35"/>
        <v>0</v>
      </c>
      <c r="BP41" s="66">
        <f t="shared" si="36"/>
        <v>0</v>
      </c>
      <c r="BQ41" s="66">
        <f t="shared" si="37"/>
        <v>0</v>
      </c>
      <c r="BR41" s="66">
        <f t="shared" si="38"/>
        <v>0</v>
      </c>
      <c r="BS41" s="66">
        <f t="shared" si="39"/>
        <v>0</v>
      </c>
      <c r="BT41" s="66">
        <f t="shared" si="40"/>
        <v>0</v>
      </c>
      <c r="BU41" s="66">
        <f t="shared" si="41"/>
        <v>0</v>
      </c>
      <c r="BV41" s="66">
        <f t="shared" si="42"/>
        <v>0</v>
      </c>
      <c r="BX41" s="66">
        <f t="shared" si="43"/>
        <v>0</v>
      </c>
      <c r="BY41" s="66">
        <f t="shared" si="45"/>
        <v>0</v>
      </c>
      <c r="BZ41" s="66">
        <f t="shared" si="46"/>
        <v>0</v>
      </c>
      <c r="CA41" s="66">
        <f t="shared" si="47"/>
        <v>0</v>
      </c>
      <c r="CB41" s="66">
        <f t="shared" si="48"/>
        <v>0</v>
      </c>
      <c r="CC41" s="66">
        <f t="shared" si="49"/>
        <v>0</v>
      </c>
      <c r="CD41" s="66">
        <f t="shared" si="50"/>
        <v>0</v>
      </c>
    </row>
    <row r="42" spans="1:82">
      <c r="A42" s="96">
        <f t="shared" si="11"/>
        <v>0</v>
      </c>
      <c r="B42" s="109">
        <f>Scoresheet!B42</f>
        <v>0</v>
      </c>
      <c r="C42" s="66">
        <f>IF(Scoresheet!C42=0,0,Scoresheet!C42/(Scoresheet!C42+Scoresheet!D42))</f>
        <v>0</v>
      </c>
      <c r="D42" s="109">
        <f>IF(Scoresheet!D42=0,0,Scoresheet!D42/(Scoresheet!C42+Scoresheet!D42))</f>
        <v>0</v>
      </c>
      <c r="E42" s="66">
        <f>IF(Scoresheet!E42=0,0,Scoresheet!E42/(Scoresheet!E42+Scoresheet!F42))</f>
        <v>0</v>
      </c>
      <c r="F42" s="66">
        <f>IF(Scoresheet!G42=0,0,Scoresheet!G42/(Scoresheet!G42+Scoresheet!H42)*(IF(Result!E42=0,1,Result!E42)))</f>
        <v>0</v>
      </c>
      <c r="G42" s="66">
        <f>IF(Scoresheet!I42=0,0,Scoresheet!I42/(Scoresheet!I42+Scoresheet!J42)*(IF(Result!E42=0,1,Result!E42)))</f>
        <v>0</v>
      </c>
      <c r="H42" s="66">
        <f>IF(Scoresheet!K42=0,0,Scoresheet!K42/(Scoresheet!L42+Scoresheet!K42)*(IF(Result!E42=0,1,Result!E42)))</f>
        <v>0</v>
      </c>
      <c r="I42" s="66">
        <f>IF(Scoresheet!L42=0,0,Scoresheet!L42/(Scoresheet!K42+Scoresheet!L42)*(IF(Result!E42=0,1,Result!E42)))</f>
        <v>0</v>
      </c>
      <c r="J42" s="109">
        <f>IF(Scoresheet!M42=0,0,Scoresheet!M42/(Scoresheet!M42+Scoresheet!N42))</f>
        <v>0</v>
      </c>
      <c r="K42" s="66">
        <f>(IF(OR(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2,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0),(IF((Scoresheet!$O42+Scoresheet!$P42+Scoresheet!$Q42+Scoresheet!$R42+Scoresheet!$S42+Scoresheet!$T42+Scoresheet!$U42+Scoresheet!$V42+Scoresheet!$W42)=0,0,ROUND(Scoresheet!O42/(Scoresheet!$O42+Scoresheet!$P42+Scoresheet!$Q42+Scoresheet!$R42+Scoresheet!$S42+Scoresheet!$T42+Scoresheet!$U42+Scoresheet!$V42+Scoresheet!$W42),2))),"ERR!"))</f>
        <v>0</v>
      </c>
      <c r="L42" s="66">
        <f>(IF(OR(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2,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0),(IF((Scoresheet!$O42+Scoresheet!$P42+Scoresheet!$Q42+Scoresheet!$R42+Scoresheet!$S42+Scoresheet!$T42+Scoresheet!$U42+Scoresheet!$V42+Scoresheet!$W42)=0,0,ROUND(Scoresheet!P42/(Scoresheet!$O42+Scoresheet!$P42+Scoresheet!$Q42+Scoresheet!$R42+Scoresheet!$S42+Scoresheet!$T42+Scoresheet!$U42+Scoresheet!$V42+Scoresheet!$W42),2))),"ERR!"))</f>
        <v>0</v>
      </c>
      <c r="M42" s="66">
        <f>(IF(OR(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2,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0),(IF((Scoresheet!$O42+Scoresheet!$P42+Scoresheet!$Q42+Scoresheet!$R42+Scoresheet!$S42+Scoresheet!$T42+Scoresheet!$U42+Scoresheet!$V42+Scoresheet!$W42)=0,0,ROUND(Scoresheet!Q42/(Scoresheet!$O42+Scoresheet!$P42+Scoresheet!$Q42+Scoresheet!$R42+Scoresheet!$S42+Scoresheet!$T42+Scoresheet!$U42+Scoresheet!$V42+Scoresheet!$W42),2))),"ERR!"))</f>
        <v>0</v>
      </c>
      <c r="N42" s="66">
        <f>(IF(OR(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2,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0),(IF((Scoresheet!$O42+Scoresheet!$P42+Scoresheet!$Q42+Scoresheet!$R42+Scoresheet!$S42+Scoresheet!$T42+Scoresheet!$U42+Scoresheet!$V42+Scoresheet!$W42)=0,0,ROUND(Scoresheet!R42/(Scoresheet!$O42+Scoresheet!$P42+Scoresheet!$Q42+Scoresheet!$R42+Scoresheet!$S42+Scoresheet!$T42+Scoresheet!$U42+Scoresheet!$V42+Scoresheet!$W42),2))),"ERR!"))</f>
        <v>0</v>
      </c>
      <c r="O42" s="66">
        <f>(IF(OR(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2,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0),(IF((Scoresheet!$O42+Scoresheet!$P42+Scoresheet!$Q42+Scoresheet!$R42+Scoresheet!$S42+Scoresheet!$T42+Scoresheet!$U42+Scoresheet!$V42+Scoresheet!$W42)=0,0,ROUND(Scoresheet!S42/(Scoresheet!$O42+Scoresheet!$P42+Scoresheet!$Q42+Scoresheet!$R42+Scoresheet!$S42+Scoresheet!$T42+Scoresheet!$U42+Scoresheet!$V42+Scoresheet!$W42),2))),"ERR!"))</f>
        <v>0</v>
      </c>
      <c r="P42" s="66">
        <f>(IF(OR(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2,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0),(IF((Scoresheet!$O42+Scoresheet!$P42+Scoresheet!$Q42+Scoresheet!$R42+Scoresheet!$S42+Scoresheet!$T42+Scoresheet!$U42+Scoresheet!$V42+Scoresheet!$W42)=0,0,ROUND(Scoresheet!T42/(Scoresheet!$O42+Scoresheet!$P42+Scoresheet!$Q42+Scoresheet!$R42+Scoresheet!$S42+Scoresheet!$T42+Scoresheet!$U42+Scoresheet!$V42+Scoresheet!$W42),2))),"ERR!"))</f>
        <v>0</v>
      </c>
      <c r="Q42" s="66">
        <f>(IF(OR(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2,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0),(IF((Scoresheet!$O42+Scoresheet!$P42+Scoresheet!$Q42+Scoresheet!$R42+Scoresheet!$S42+Scoresheet!$T42+Scoresheet!$U42+Scoresheet!$V42+Scoresheet!$W42)=0,0,ROUND(Scoresheet!U42/(Scoresheet!$O42+Scoresheet!$P42+Scoresheet!$Q42+Scoresheet!$R42+Scoresheet!$S42+Scoresheet!$T42+Scoresheet!$U42+Scoresheet!$V42+Scoresheet!$W42),2))),"ERR!"))</f>
        <v>0</v>
      </c>
      <c r="R42" s="66">
        <f>(IF(OR(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2,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0),(IF((Scoresheet!$O42+Scoresheet!$P42+Scoresheet!$Q42+Scoresheet!$R42+Scoresheet!$S42+Scoresheet!$T42+Scoresheet!$U42+Scoresheet!$V42+Scoresheet!$W42)=0,0,ROUND(Scoresheet!V42/(Scoresheet!$O42+Scoresheet!$P42+Scoresheet!$Q42+Scoresheet!$R42+Scoresheet!$S42+Scoresheet!$T42+Scoresheet!$U42+Scoresheet!$V42+Scoresheet!$W42),2))),"ERR!"))</f>
        <v>0</v>
      </c>
      <c r="S42" s="114">
        <f>(IF(OR(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2,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0),(IF((Scoresheet!$O42+Scoresheet!$P42+Scoresheet!$Q42+Scoresheet!$R42+Scoresheet!$S42+Scoresheet!$T42+Scoresheet!$U42+Scoresheet!$V42+Scoresheet!$W42)=0,0,ROUND(Scoresheet!W42/(Scoresheet!$O42+Scoresheet!$P42+Scoresheet!$Q42+Scoresheet!$R42+Scoresheet!$S42+Scoresheet!$T42+Scoresheet!$U42+Scoresheet!$V42+Scoresheet!$W42),2))),"ERR!"))</f>
        <v>0</v>
      </c>
      <c r="T42" s="66">
        <f>Scoresheet!X42</f>
        <v>0</v>
      </c>
      <c r="U42" s="66">
        <f>IF((Scoresheet!$Y42+Scoresheet!$Z42+Scoresheet!$AA42)=0,0,FLOOR(Scoresheet!Y42/(Scoresheet!$Y42+Scoresheet!$Z42+Scoresheet!$AA42),0.01))</f>
        <v>0</v>
      </c>
      <c r="V42" s="66">
        <f>IF((Scoresheet!$Y42+Scoresheet!$Z42+Scoresheet!$AA42)=0,0,FLOOR(Scoresheet!Z42/(Scoresheet!$Y42+Scoresheet!$Z42+Scoresheet!$AA42),0.01))</f>
        <v>0</v>
      </c>
      <c r="W42" s="109">
        <f>IF((Scoresheet!$Y42+Scoresheet!$Z42+Scoresheet!$AA42)=0,0,FLOOR(Scoresheet!AA42/(Scoresheet!$Y42+Scoresheet!$Z42+Scoresheet!$AA42),0.01))</f>
        <v>0</v>
      </c>
      <c r="X42" s="66">
        <f>IF((Scoresheet!$AB42+Scoresheet!$AC42+Scoresheet!$AD42)=0,0,FLOOR(Scoresheet!AB42/(Scoresheet!$AB42+Scoresheet!$AC42+Scoresheet!$AD42),0.01))</f>
        <v>0</v>
      </c>
      <c r="Y42" s="66">
        <f>IF((Scoresheet!$AB42+Scoresheet!$AC42+Scoresheet!$AD42)=0,0,FLOOR(Scoresheet!AC42/(Scoresheet!$AB42+Scoresheet!$AC42+Scoresheet!$AD42),0.01))</f>
        <v>0</v>
      </c>
      <c r="Z42" s="115">
        <f>IF((Scoresheet!$AB42+Scoresheet!$AC42+Scoresheet!$AD42)=0,0,FLOOR(Scoresheet!AD42/(Scoresheet!$AB42+Scoresheet!$AC42+Scoresheet!$AD42),0.01))</f>
        <v>0</v>
      </c>
      <c r="AA42" s="116">
        <f>IF(OR((Scoresheet!$AE42+ABS(Scoresheet!$AF42-Scoresheet!$AE42)+ABS(Scoresheet!$AG42-Scoresheet!$AF42)+ABS(Scoresheet!$AH42-Scoresheet!$AG42)+ABS(Scoresheet!$AI42-Scoresheet!$AH42)+Scoresheet!$AI42)=2,(Scoresheet!$AE42+ABS(Scoresheet!$AF42-Scoresheet!$AE42)+ABS(Scoresheet!$AG42-Scoresheet!$AF42)+ABS(Scoresheet!$AH42-Scoresheet!$AG42)+ABS(Scoresheet!$AI42-Scoresheet!$AH42)+Scoresheet!$AI42)=0),(IF((Scoresheet!$AE42+Scoresheet!$AF42+Scoresheet!$AG42+Scoresheet!$AH42+Scoresheet!$AI42)=0,0,ROUND(Scoresheet!AE42/(Scoresheet!$AE42+Scoresheet!$AF42+Scoresheet!$AG42+Scoresheet!$AH42+Scoresheet!$AI42),2))),"ERR!")</f>
        <v>0</v>
      </c>
      <c r="AB42" s="115">
        <f>IF(OR((Scoresheet!$AE42+ABS(Scoresheet!$AF42-Scoresheet!$AE42)+ABS(Scoresheet!$AG42-Scoresheet!$AF42)+ABS(Scoresheet!$AH42-Scoresheet!$AG42)+ABS(Scoresheet!$AI42-Scoresheet!$AH42)+Scoresheet!$AI42)=2,(Scoresheet!$AE42+ABS(Scoresheet!$AF42-Scoresheet!$AE42)+ABS(Scoresheet!$AG42-Scoresheet!$AF42)+ABS(Scoresheet!$AH42-Scoresheet!$AG42)+ABS(Scoresheet!$AI42-Scoresheet!$AH42)+Scoresheet!$AI42)=0),(IF((Scoresheet!$AE42+Scoresheet!$AF42+Scoresheet!$AG42+Scoresheet!$AH42+Scoresheet!$AI42)=0,0,ROUND(Scoresheet!AF42/(Scoresheet!$AE42+Scoresheet!$AF42+Scoresheet!$AG42+Scoresheet!$AH42+Scoresheet!$AI42),2))),"ERR!")</f>
        <v>0</v>
      </c>
      <c r="AC42" s="115">
        <f>IF(OR((Scoresheet!$AE42+ABS(Scoresheet!$AF42-Scoresheet!$AE42)+ABS(Scoresheet!$AG42-Scoresheet!$AF42)+ABS(Scoresheet!$AH42-Scoresheet!$AG42)+ABS(Scoresheet!$AI42-Scoresheet!$AH42)+Scoresheet!$AI42)=2,(Scoresheet!$AE42+ABS(Scoresheet!$AF42-Scoresheet!$AE42)+ABS(Scoresheet!$AG42-Scoresheet!$AF42)+ABS(Scoresheet!$AH42-Scoresheet!$AG42)+ABS(Scoresheet!$AI42-Scoresheet!$AH42)+Scoresheet!$AI42)=0),(IF((Scoresheet!$AE42+Scoresheet!$AF42+Scoresheet!$AG42+Scoresheet!$AH42+Scoresheet!$AI42)=0,0,ROUND(Scoresheet!AG42/(Scoresheet!$AE42+Scoresheet!$AF42+Scoresheet!$AG42+Scoresheet!$AH42+Scoresheet!$AI42),2))),"ERR!")</f>
        <v>0</v>
      </c>
      <c r="AD42" s="115">
        <f>IF(OR((Scoresheet!$AE42+ABS(Scoresheet!$AF42-Scoresheet!$AE42)+ABS(Scoresheet!$AG42-Scoresheet!$AF42)+ABS(Scoresheet!$AH42-Scoresheet!$AG42)+ABS(Scoresheet!$AI42-Scoresheet!$AH42)+Scoresheet!$AI42)=2,(Scoresheet!$AE42+ABS(Scoresheet!$AF42-Scoresheet!$AE42)+ABS(Scoresheet!$AG42-Scoresheet!$AF42)+ABS(Scoresheet!$AH42-Scoresheet!$AG42)+ABS(Scoresheet!$AI42-Scoresheet!$AH42)+Scoresheet!$AI42)=0),(IF((Scoresheet!$AE42+Scoresheet!$AF42+Scoresheet!$AG42+Scoresheet!$AH42+Scoresheet!$AI42)=0,0,ROUND(Scoresheet!AH42/(Scoresheet!$AE42+Scoresheet!$AF42+Scoresheet!$AG42+Scoresheet!$AH42+Scoresheet!$AI42),2))),"ERR!")</f>
        <v>0</v>
      </c>
      <c r="AE42" s="114">
        <f>IF(OR((Scoresheet!$AE42+ABS(Scoresheet!$AF42-Scoresheet!$AE42)+ABS(Scoresheet!$AG42-Scoresheet!$AF42)+ABS(Scoresheet!$AH42-Scoresheet!$AG42)+ABS(Scoresheet!$AI42-Scoresheet!$AH42)+Scoresheet!$AI42)=2,(Scoresheet!$AE42+ABS(Scoresheet!$AF42-Scoresheet!$AE42)+ABS(Scoresheet!$AG42-Scoresheet!$AF42)+ABS(Scoresheet!$AH42-Scoresheet!$AG42)+ABS(Scoresheet!$AI42-Scoresheet!$AH42)+Scoresheet!$AI42)=0),(IF((Scoresheet!$AE42+Scoresheet!$AF42+Scoresheet!$AG42+Scoresheet!$AH42+Scoresheet!$AI42)=0,0,ROUND(Scoresheet!AI42/(Scoresheet!$AE42+Scoresheet!$AF42+Scoresheet!$AG42+Scoresheet!$AH42+Scoresheet!$AI42),2))),"ERR!")</f>
        <v>0</v>
      </c>
      <c r="AF42" s="66">
        <f>IF((Scoresheet!$AJ42+Scoresheet!$AK42+Scoresheet!$AL42)=0,0,FLOOR(Scoresheet!AJ42/(Scoresheet!$AJ42+Scoresheet!$AK42+Scoresheet!$AL42),0.01))</f>
        <v>0</v>
      </c>
      <c r="AG42" s="66">
        <f>IF((Scoresheet!$AJ42+Scoresheet!$AK42+Scoresheet!$AL42)=0,0,FLOOR(Scoresheet!AK42/(Scoresheet!$AJ42+Scoresheet!$AK42+Scoresheet!$AL42),0.01))</f>
        <v>0</v>
      </c>
      <c r="AH42" s="109">
        <f>IF((Scoresheet!$AJ42+Scoresheet!$AK42+Scoresheet!$AL42)=0,0,FLOOR(Scoresheet!AL42/(Scoresheet!$AJ42+Scoresheet!$AK42+Scoresheet!$AL42),0.01))</f>
        <v>0</v>
      </c>
      <c r="AI42" s="95"/>
      <c r="AJ42" s="95"/>
      <c r="AK42" s="95"/>
      <c r="AL42" s="95"/>
      <c r="AM42" s="95"/>
      <c r="AN42" s="95"/>
      <c r="AQ42" s="66">
        <f t="shared" si="44"/>
        <v>0</v>
      </c>
      <c r="AR42" s="66">
        <f t="shared" si="12"/>
        <v>0</v>
      </c>
      <c r="AS42" s="66">
        <f t="shared" si="13"/>
        <v>0</v>
      </c>
      <c r="AT42" s="66">
        <f t="shared" si="14"/>
        <v>0</v>
      </c>
      <c r="AU42" s="66">
        <f t="shared" si="15"/>
        <v>0</v>
      </c>
      <c r="AV42" s="66">
        <f t="shared" si="16"/>
        <v>0</v>
      </c>
      <c r="AW42" s="66">
        <f t="shared" si="17"/>
        <v>0</v>
      </c>
      <c r="AX42" s="66">
        <f t="shared" si="18"/>
        <v>0</v>
      </c>
      <c r="AY42" s="66">
        <f t="shared" si="19"/>
        <v>0</v>
      </c>
      <c r="AZ42" s="66">
        <f t="shared" si="20"/>
        <v>0</v>
      </c>
      <c r="BA42" s="66">
        <f t="shared" si="21"/>
        <v>0</v>
      </c>
      <c r="BB42" s="66">
        <f t="shared" si="22"/>
        <v>0</v>
      </c>
      <c r="BC42" s="66">
        <f t="shared" si="23"/>
        <v>0</v>
      </c>
      <c r="BD42" s="66">
        <f t="shared" si="24"/>
        <v>0</v>
      </c>
      <c r="BE42" s="66">
        <f t="shared" si="25"/>
        <v>0</v>
      </c>
      <c r="BF42" s="66">
        <f t="shared" si="26"/>
        <v>0</v>
      </c>
      <c r="BG42" s="66">
        <f t="shared" si="27"/>
        <v>0</v>
      </c>
      <c r="BH42" s="66">
        <f t="shared" si="28"/>
        <v>0</v>
      </c>
      <c r="BI42" s="66">
        <f t="shared" si="29"/>
        <v>0</v>
      </c>
      <c r="BJ42" s="66">
        <f t="shared" si="30"/>
        <v>0</v>
      </c>
      <c r="BK42" s="66">
        <f t="shared" si="31"/>
        <v>0</v>
      </c>
      <c r="BL42" s="66">
        <f t="shared" si="32"/>
        <v>0</v>
      </c>
      <c r="BM42" s="66">
        <f t="shared" si="33"/>
        <v>0</v>
      </c>
      <c r="BN42" s="66">
        <f t="shared" si="34"/>
        <v>0</v>
      </c>
      <c r="BO42" s="66">
        <f t="shared" si="35"/>
        <v>0</v>
      </c>
      <c r="BP42" s="66">
        <f t="shared" si="36"/>
        <v>0</v>
      </c>
      <c r="BQ42" s="66">
        <f t="shared" si="37"/>
        <v>0</v>
      </c>
      <c r="BR42" s="66">
        <f t="shared" si="38"/>
        <v>0</v>
      </c>
      <c r="BS42" s="66">
        <f t="shared" si="39"/>
        <v>0</v>
      </c>
      <c r="BT42" s="66">
        <f t="shared" si="40"/>
        <v>0</v>
      </c>
      <c r="BU42" s="66">
        <f t="shared" si="41"/>
        <v>0</v>
      </c>
      <c r="BV42" s="66">
        <f t="shared" si="42"/>
        <v>0</v>
      </c>
      <c r="BX42" s="66">
        <f t="shared" si="43"/>
        <v>0</v>
      </c>
      <c r="BY42" s="66">
        <f t="shared" si="45"/>
        <v>0</v>
      </c>
      <c r="BZ42" s="66">
        <f t="shared" si="46"/>
        <v>0</v>
      </c>
      <c r="CA42" s="66">
        <f t="shared" si="47"/>
        <v>0</v>
      </c>
      <c r="CB42" s="66">
        <f t="shared" si="48"/>
        <v>0</v>
      </c>
      <c r="CC42" s="66">
        <f t="shared" si="49"/>
        <v>0</v>
      </c>
      <c r="CD42" s="66">
        <f t="shared" si="50"/>
        <v>0</v>
      </c>
    </row>
    <row r="43" spans="1:82">
      <c r="A43" s="96">
        <f t="shared" si="11"/>
        <v>0</v>
      </c>
      <c r="B43" s="109">
        <f>Scoresheet!B43</f>
        <v>0</v>
      </c>
      <c r="C43" s="66">
        <f>IF(Scoresheet!C43=0,0,Scoresheet!C43/(Scoresheet!C43+Scoresheet!D43))</f>
        <v>0</v>
      </c>
      <c r="D43" s="109">
        <f>IF(Scoresheet!D43=0,0,Scoresheet!D43/(Scoresheet!C43+Scoresheet!D43))</f>
        <v>0</v>
      </c>
      <c r="E43" s="66">
        <f>IF(Scoresheet!E43=0,0,Scoresheet!E43/(Scoresheet!E43+Scoresheet!F43))</f>
        <v>0</v>
      </c>
      <c r="F43" s="66">
        <f>IF(Scoresheet!G43=0,0,Scoresheet!G43/(Scoresheet!G43+Scoresheet!H43)*(IF(Result!E43=0,1,Result!E43)))</f>
        <v>0</v>
      </c>
      <c r="G43" s="66">
        <f>IF(Scoresheet!I43=0,0,Scoresheet!I43/(Scoresheet!I43+Scoresheet!J43)*(IF(Result!E43=0,1,Result!E43)))</f>
        <v>0</v>
      </c>
      <c r="H43" s="66">
        <f>IF(Scoresheet!K43=0,0,Scoresheet!K43/(Scoresheet!L43+Scoresheet!K43)*(IF(Result!E43=0,1,Result!E43)))</f>
        <v>0</v>
      </c>
      <c r="I43" s="66">
        <f>IF(Scoresheet!L43=0,0,Scoresheet!L43/(Scoresheet!K43+Scoresheet!L43)*(IF(Result!E43=0,1,Result!E43)))</f>
        <v>0</v>
      </c>
      <c r="J43" s="109">
        <f>IF(Scoresheet!M43=0,0,Scoresheet!M43/(Scoresheet!M43+Scoresheet!N43))</f>
        <v>0</v>
      </c>
      <c r="K43" s="66">
        <f>(IF(OR(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2,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0),(IF((Scoresheet!$O43+Scoresheet!$P43+Scoresheet!$Q43+Scoresheet!$R43+Scoresheet!$S43+Scoresheet!$T43+Scoresheet!$U43+Scoresheet!$V43+Scoresheet!$W43)=0,0,ROUND(Scoresheet!O43/(Scoresheet!$O43+Scoresheet!$P43+Scoresheet!$Q43+Scoresheet!$R43+Scoresheet!$S43+Scoresheet!$T43+Scoresheet!$U43+Scoresheet!$V43+Scoresheet!$W43),2))),"ERR!"))</f>
        <v>0</v>
      </c>
      <c r="L43" s="66">
        <f>(IF(OR(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2,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0),(IF((Scoresheet!$O43+Scoresheet!$P43+Scoresheet!$Q43+Scoresheet!$R43+Scoresheet!$S43+Scoresheet!$T43+Scoresheet!$U43+Scoresheet!$V43+Scoresheet!$W43)=0,0,ROUND(Scoresheet!P43/(Scoresheet!$O43+Scoresheet!$P43+Scoresheet!$Q43+Scoresheet!$R43+Scoresheet!$S43+Scoresheet!$T43+Scoresheet!$U43+Scoresheet!$V43+Scoresheet!$W43),2))),"ERR!"))</f>
        <v>0</v>
      </c>
      <c r="M43" s="66">
        <f>(IF(OR(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2,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0),(IF((Scoresheet!$O43+Scoresheet!$P43+Scoresheet!$Q43+Scoresheet!$R43+Scoresheet!$S43+Scoresheet!$T43+Scoresheet!$U43+Scoresheet!$V43+Scoresheet!$W43)=0,0,ROUND(Scoresheet!Q43/(Scoresheet!$O43+Scoresheet!$P43+Scoresheet!$Q43+Scoresheet!$R43+Scoresheet!$S43+Scoresheet!$T43+Scoresheet!$U43+Scoresheet!$V43+Scoresheet!$W43),2))),"ERR!"))</f>
        <v>0</v>
      </c>
      <c r="N43" s="66">
        <f>(IF(OR(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2,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0),(IF((Scoresheet!$O43+Scoresheet!$P43+Scoresheet!$Q43+Scoresheet!$R43+Scoresheet!$S43+Scoresheet!$T43+Scoresheet!$U43+Scoresheet!$V43+Scoresheet!$W43)=0,0,ROUND(Scoresheet!R43/(Scoresheet!$O43+Scoresheet!$P43+Scoresheet!$Q43+Scoresheet!$R43+Scoresheet!$S43+Scoresheet!$T43+Scoresheet!$U43+Scoresheet!$V43+Scoresheet!$W43),2))),"ERR!"))</f>
        <v>0</v>
      </c>
      <c r="O43" s="66">
        <f>(IF(OR(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2,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0),(IF((Scoresheet!$O43+Scoresheet!$P43+Scoresheet!$Q43+Scoresheet!$R43+Scoresheet!$S43+Scoresheet!$T43+Scoresheet!$U43+Scoresheet!$V43+Scoresheet!$W43)=0,0,ROUND(Scoresheet!S43/(Scoresheet!$O43+Scoresheet!$P43+Scoresheet!$Q43+Scoresheet!$R43+Scoresheet!$S43+Scoresheet!$T43+Scoresheet!$U43+Scoresheet!$V43+Scoresheet!$W43),2))),"ERR!"))</f>
        <v>0</v>
      </c>
      <c r="P43" s="66">
        <f>(IF(OR(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2,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0),(IF((Scoresheet!$O43+Scoresheet!$P43+Scoresheet!$Q43+Scoresheet!$R43+Scoresheet!$S43+Scoresheet!$T43+Scoresheet!$U43+Scoresheet!$V43+Scoresheet!$W43)=0,0,ROUND(Scoresheet!T43/(Scoresheet!$O43+Scoresheet!$P43+Scoresheet!$Q43+Scoresheet!$R43+Scoresheet!$S43+Scoresheet!$T43+Scoresheet!$U43+Scoresheet!$V43+Scoresheet!$W43),2))),"ERR!"))</f>
        <v>0</v>
      </c>
      <c r="Q43" s="66">
        <f>(IF(OR(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2,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0),(IF((Scoresheet!$O43+Scoresheet!$P43+Scoresheet!$Q43+Scoresheet!$R43+Scoresheet!$S43+Scoresheet!$T43+Scoresheet!$U43+Scoresheet!$V43+Scoresheet!$W43)=0,0,ROUND(Scoresheet!U43/(Scoresheet!$O43+Scoresheet!$P43+Scoresheet!$Q43+Scoresheet!$R43+Scoresheet!$S43+Scoresheet!$T43+Scoresheet!$U43+Scoresheet!$V43+Scoresheet!$W43),2))),"ERR!"))</f>
        <v>0</v>
      </c>
      <c r="R43" s="66">
        <f>(IF(OR(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2,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0),(IF((Scoresheet!$O43+Scoresheet!$P43+Scoresheet!$Q43+Scoresheet!$R43+Scoresheet!$S43+Scoresheet!$T43+Scoresheet!$U43+Scoresheet!$V43+Scoresheet!$W43)=0,0,ROUND(Scoresheet!V43/(Scoresheet!$O43+Scoresheet!$P43+Scoresheet!$Q43+Scoresheet!$R43+Scoresheet!$S43+Scoresheet!$T43+Scoresheet!$U43+Scoresheet!$V43+Scoresheet!$W43),2))),"ERR!"))</f>
        <v>0</v>
      </c>
      <c r="S43" s="114">
        <f>(IF(OR(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2,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0),(IF((Scoresheet!$O43+Scoresheet!$P43+Scoresheet!$Q43+Scoresheet!$R43+Scoresheet!$S43+Scoresheet!$T43+Scoresheet!$U43+Scoresheet!$V43+Scoresheet!$W43)=0,0,ROUND(Scoresheet!W43/(Scoresheet!$O43+Scoresheet!$P43+Scoresheet!$Q43+Scoresheet!$R43+Scoresheet!$S43+Scoresheet!$T43+Scoresheet!$U43+Scoresheet!$V43+Scoresheet!$W43),2))),"ERR!"))</f>
        <v>0</v>
      </c>
      <c r="T43" s="66">
        <f>Scoresheet!X43</f>
        <v>0</v>
      </c>
      <c r="U43" s="66">
        <f>IF((Scoresheet!$Y43+Scoresheet!$Z43+Scoresheet!$AA43)=0,0,FLOOR(Scoresheet!Y43/(Scoresheet!$Y43+Scoresheet!$Z43+Scoresheet!$AA43),0.01))</f>
        <v>0</v>
      </c>
      <c r="V43" s="66">
        <f>IF((Scoresheet!$Y43+Scoresheet!$Z43+Scoresheet!$AA43)=0,0,FLOOR(Scoresheet!Z43/(Scoresheet!$Y43+Scoresheet!$Z43+Scoresheet!$AA43),0.01))</f>
        <v>0</v>
      </c>
      <c r="W43" s="109">
        <f>IF((Scoresheet!$Y43+Scoresheet!$Z43+Scoresheet!$AA43)=0,0,FLOOR(Scoresheet!AA43/(Scoresheet!$Y43+Scoresheet!$Z43+Scoresheet!$AA43),0.01))</f>
        <v>0</v>
      </c>
      <c r="X43" s="66">
        <f>IF((Scoresheet!$AB43+Scoresheet!$AC43+Scoresheet!$AD43)=0,0,FLOOR(Scoresheet!AB43/(Scoresheet!$AB43+Scoresheet!$AC43+Scoresheet!$AD43),0.01))</f>
        <v>0</v>
      </c>
      <c r="Y43" s="66">
        <f>IF((Scoresheet!$AB43+Scoresheet!$AC43+Scoresheet!$AD43)=0,0,FLOOR(Scoresheet!AC43/(Scoresheet!$AB43+Scoresheet!$AC43+Scoresheet!$AD43),0.01))</f>
        <v>0</v>
      </c>
      <c r="Z43" s="115">
        <f>IF((Scoresheet!$AB43+Scoresheet!$AC43+Scoresheet!$AD43)=0,0,FLOOR(Scoresheet!AD43/(Scoresheet!$AB43+Scoresheet!$AC43+Scoresheet!$AD43),0.01))</f>
        <v>0</v>
      </c>
      <c r="AA43" s="116">
        <f>IF(OR((Scoresheet!$AE43+ABS(Scoresheet!$AF43-Scoresheet!$AE43)+ABS(Scoresheet!$AG43-Scoresheet!$AF43)+ABS(Scoresheet!$AH43-Scoresheet!$AG43)+ABS(Scoresheet!$AI43-Scoresheet!$AH43)+Scoresheet!$AI43)=2,(Scoresheet!$AE43+ABS(Scoresheet!$AF43-Scoresheet!$AE43)+ABS(Scoresheet!$AG43-Scoresheet!$AF43)+ABS(Scoresheet!$AH43-Scoresheet!$AG43)+ABS(Scoresheet!$AI43-Scoresheet!$AH43)+Scoresheet!$AI43)=0),(IF((Scoresheet!$AE43+Scoresheet!$AF43+Scoresheet!$AG43+Scoresheet!$AH43+Scoresheet!$AI43)=0,0,ROUND(Scoresheet!AE43/(Scoresheet!$AE43+Scoresheet!$AF43+Scoresheet!$AG43+Scoresheet!$AH43+Scoresheet!$AI43),2))),"ERR!")</f>
        <v>0</v>
      </c>
      <c r="AB43" s="115">
        <f>IF(OR((Scoresheet!$AE43+ABS(Scoresheet!$AF43-Scoresheet!$AE43)+ABS(Scoresheet!$AG43-Scoresheet!$AF43)+ABS(Scoresheet!$AH43-Scoresheet!$AG43)+ABS(Scoresheet!$AI43-Scoresheet!$AH43)+Scoresheet!$AI43)=2,(Scoresheet!$AE43+ABS(Scoresheet!$AF43-Scoresheet!$AE43)+ABS(Scoresheet!$AG43-Scoresheet!$AF43)+ABS(Scoresheet!$AH43-Scoresheet!$AG43)+ABS(Scoresheet!$AI43-Scoresheet!$AH43)+Scoresheet!$AI43)=0),(IF((Scoresheet!$AE43+Scoresheet!$AF43+Scoresheet!$AG43+Scoresheet!$AH43+Scoresheet!$AI43)=0,0,ROUND(Scoresheet!AF43/(Scoresheet!$AE43+Scoresheet!$AF43+Scoresheet!$AG43+Scoresheet!$AH43+Scoresheet!$AI43),2))),"ERR!")</f>
        <v>0</v>
      </c>
      <c r="AC43" s="115">
        <f>IF(OR((Scoresheet!$AE43+ABS(Scoresheet!$AF43-Scoresheet!$AE43)+ABS(Scoresheet!$AG43-Scoresheet!$AF43)+ABS(Scoresheet!$AH43-Scoresheet!$AG43)+ABS(Scoresheet!$AI43-Scoresheet!$AH43)+Scoresheet!$AI43)=2,(Scoresheet!$AE43+ABS(Scoresheet!$AF43-Scoresheet!$AE43)+ABS(Scoresheet!$AG43-Scoresheet!$AF43)+ABS(Scoresheet!$AH43-Scoresheet!$AG43)+ABS(Scoresheet!$AI43-Scoresheet!$AH43)+Scoresheet!$AI43)=0),(IF((Scoresheet!$AE43+Scoresheet!$AF43+Scoresheet!$AG43+Scoresheet!$AH43+Scoresheet!$AI43)=0,0,ROUND(Scoresheet!AG43/(Scoresheet!$AE43+Scoresheet!$AF43+Scoresheet!$AG43+Scoresheet!$AH43+Scoresheet!$AI43),2))),"ERR!")</f>
        <v>0</v>
      </c>
      <c r="AD43" s="115">
        <f>IF(OR((Scoresheet!$AE43+ABS(Scoresheet!$AF43-Scoresheet!$AE43)+ABS(Scoresheet!$AG43-Scoresheet!$AF43)+ABS(Scoresheet!$AH43-Scoresheet!$AG43)+ABS(Scoresheet!$AI43-Scoresheet!$AH43)+Scoresheet!$AI43)=2,(Scoresheet!$AE43+ABS(Scoresheet!$AF43-Scoresheet!$AE43)+ABS(Scoresheet!$AG43-Scoresheet!$AF43)+ABS(Scoresheet!$AH43-Scoresheet!$AG43)+ABS(Scoresheet!$AI43-Scoresheet!$AH43)+Scoresheet!$AI43)=0),(IF((Scoresheet!$AE43+Scoresheet!$AF43+Scoresheet!$AG43+Scoresheet!$AH43+Scoresheet!$AI43)=0,0,ROUND(Scoresheet!AH43/(Scoresheet!$AE43+Scoresheet!$AF43+Scoresheet!$AG43+Scoresheet!$AH43+Scoresheet!$AI43),2))),"ERR!")</f>
        <v>0</v>
      </c>
      <c r="AE43" s="114">
        <f>IF(OR((Scoresheet!$AE43+ABS(Scoresheet!$AF43-Scoresheet!$AE43)+ABS(Scoresheet!$AG43-Scoresheet!$AF43)+ABS(Scoresheet!$AH43-Scoresheet!$AG43)+ABS(Scoresheet!$AI43-Scoresheet!$AH43)+Scoresheet!$AI43)=2,(Scoresheet!$AE43+ABS(Scoresheet!$AF43-Scoresheet!$AE43)+ABS(Scoresheet!$AG43-Scoresheet!$AF43)+ABS(Scoresheet!$AH43-Scoresheet!$AG43)+ABS(Scoresheet!$AI43-Scoresheet!$AH43)+Scoresheet!$AI43)=0),(IF((Scoresheet!$AE43+Scoresheet!$AF43+Scoresheet!$AG43+Scoresheet!$AH43+Scoresheet!$AI43)=0,0,ROUND(Scoresheet!AI43/(Scoresheet!$AE43+Scoresheet!$AF43+Scoresheet!$AG43+Scoresheet!$AH43+Scoresheet!$AI43),2))),"ERR!")</f>
        <v>0</v>
      </c>
      <c r="AF43" s="66">
        <f>IF((Scoresheet!$AJ43+Scoresheet!$AK43+Scoresheet!$AL43)=0,0,FLOOR(Scoresheet!AJ43/(Scoresheet!$AJ43+Scoresheet!$AK43+Scoresheet!$AL43),0.01))</f>
        <v>0</v>
      </c>
      <c r="AG43" s="66">
        <f>IF((Scoresheet!$AJ43+Scoresheet!$AK43+Scoresheet!$AL43)=0,0,FLOOR(Scoresheet!AK43/(Scoresheet!$AJ43+Scoresheet!$AK43+Scoresheet!$AL43),0.01))</f>
        <v>0</v>
      </c>
      <c r="AH43" s="109">
        <f>IF((Scoresheet!$AJ43+Scoresheet!$AK43+Scoresheet!$AL43)=0,0,FLOOR(Scoresheet!AL43/(Scoresheet!$AJ43+Scoresheet!$AK43+Scoresheet!$AL43),0.01))</f>
        <v>0</v>
      </c>
      <c r="AI43" s="95"/>
      <c r="AJ43" s="95"/>
      <c r="AK43" s="95"/>
      <c r="AL43" s="95"/>
      <c r="AM43" s="95"/>
      <c r="AN43" s="95"/>
      <c r="AQ43" s="66">
        <f t="shared" si="44"/>
        <v>0</v>
      </c>
      <c r="AR43" s="66">
        <f t="shared" si="12"/>
        <v>0</v>
      </c>
      <c r="AS43" s="66">
        <f t="shared" si="13"/>
        <v>0</v>
      </c>
      <c r="AT43" s="66">
        <f t="shared" si="14"/>
        <v>0</v>
      </c>
      <c r="AU43" s="66">
        <f t="shared" si="15"/>
        <v>0</v>
      </c>
      <c r="AV43" s="66">
        <f t="shared" si="16"/>
        <v>0</v>
      </c>
      <c r="AW43" s="66">
        <f t="shared" si="17"/>
        <v>0</v>
      </c>
      <c r="AX43" s="66">
        <f t="shared" si="18"/>
        <v>0</v>
      </c>
      <c r="AY43" s="66">
        <f t="shared" si="19"/>
        <v>0</v>
      </c>
      <c r="AZ43" s="66">
        <f t="shared" si="20"/>
        <v>0</v>
      </c>
      <c r="BA43" s="66">
        <f t="shared" si="21"/>
        <v>0</v>
      </c>
      <c r="BB43" s="66">
        <f t="shared" si="22"/>
        <v>0</v>
      </c>
      <c r="BC43" s="66">
        <f t="shared" si="23"/>
        <v>0</v>
      </c>
      <c r="BD43" s="66">
        <f t="shared" si="24"/>
        <v>0</v>
      </c>
      <c r="BE43" s="66">
        <f t="shared" si="25"/>
        <v>0</v>
      </c>
      <c r="BF43" s="66">
        <f t="shared" si="26"/>
        <v>0</v>
      </c>
      <c r="BG43" s="66">
        <f t="shared" si="27"/>
        <v>0</v>
      </c>
      <c r="BH43" s="66">
        <f t="shared" si="28"/>
        <v>0</v>
      </c>
      <c r="BI43" s="66">
        <f t="shared" si="29"/>
        <v>0</v>
      </c>
      <c r="BJ43" s="66">
        <f t="shared" si="30"/>
        <v>0</v>
      </c>
      <c r="BK43" s="66">
        <f t="shared" si="31"/>
        <v>0</v>
      </c>
      <c r="BL43" s="66">
        <f t="shared" si="32"/>
        <v>0</v>
      </c>
      <c r="BM43" s="66">
        <f t="shared" si="33"/>
        <v>0</v>
      </c>
      <c r="BN43" s="66">
        <f t="shared" si="34"/>
        <v>0</v>
      </c>
      <c r="BO43" s="66">
        <f t="shared" si="35"/>
        <v>0</v>
      </c>
      <c r="BP43" s="66">
        <f t="shared" si="36"/>
        <v>0</v>
      </c>
      <c r="BQ43" s="66">
        <f t="shared" si="37"/>
        <v>0</v>
      </c>
      <c r="BR43" s="66">
        <f t="shared" si="38"/>
        <v>0</v>
      </c>
      <c r="BS43" s="66">
        <f t="shared" si="39"/>
        <v>0</v>
      </c>
      <c r="BT43" s="66">
        <f t="shared" si="40"/>
        <v>0</v>
      </c>
      <c r="BU43" s="66">
        <f t="shared" si="41"/>
        <v>0</v>
      </c>
      <c r="BV43" s="66">
        <f t="shared" si="42"/>
        <v>0</v>
      </c>
      <c r="BX43" s="66">
        <f t="shared" si="43"/>
        <v>0</v>
      </c>
      <c r="BY43" s="66">
        <f t="shared" si="45"/>
        <v>0</v>
      </c>
      <c r="BZ43" s="66">
        <f t="shared" si="46"/>
        <v>0</v>
      </c>
      <c r="CA43" s="66">
        <f t="shared" si="47"/>
        <v>0</v>
      </c>
      <c r="CB43" s="66">
        <f t="shared" si="48"/>
        <v>0</v>
      </c>
      <c r="CC43" s="66">
        <f t="shared" si="49"/>
        <v>0</v>
      </c>
      <c r="CD43" s="66">
        <f t="shared" si="50"/>
        <v>0</v>
      </c>
    </row>
    <row r="44" spans="1:82">
      <c r="A44" s="96">
        <f t="shared" si="11"/>
        <v>0</v>
      </c>
      <c r="B44" s="109">
        <f>Scoresheet!B44</f>
        <v>0</v>
      </c>
      <c r="C44" s="66">
        <f>IF(Scoresheet!C44=0,0,Scoresheet!C44/(Scoresheet!C44+Scoresheet!D44))</f>
        <v>0</v>
      </c>
      <c r="D44" s="109">
        <f>IF(Scoresheet!D44=0,0,Scoresheet!D44/(Scoresheet!C44+Scoresheet!D44))</f>
        <v>0</v>
      </c>
      <c r="E44" s="66">
        <f>IF(Scoresheet!E44=0,0,Scoresheet!E44/(Scoresheet!E44+Scoresheet!F44))</f>
        <v>0</v>
      </c>
      <c r="F44" s="66">
        <f>IF(Scoresheet!G44=0,0,Scoresheet!G44/(Scoresheet!G44+Scoresheet!H44)*(IF(Result!E44=0,1,Result!E44)))</f>
        <v>0</v>
      </c>
      <c r="G44" s="66">
        <f>IF(Scoresheet!I44=0,0,Scoresheet!I44/(Scoresheet!I44+Scoresheet!J44)*(IF(Result!E44=0,1,Result!E44)))</f>
        <v>0</v>
      </c>
      <c r="H44" s="66">
        <f>IF(Scoresheet!K44=0,0,Scoresheet!K44/(Scoresheet!L44+Scoresheet!K44)*(IF(Result!E44=0,1,Result!E44)))</f>
        <v>0</v>
      </c>
      <c r="I44" s="66">
        <f>IF(Scoresheet!L44=0,0,Scoresheet!L44/(Scoresheet!K44+Scoresheet!L44)*(IF(Result!E44=0,1,Result!E44)))</f>
        <v>0</v>
      </c>
      <c r="J44" s="109">
        <f>IF(Scoresheet!M44=0,0,Scoresheet!M44/(Scoresheet!M44+Scoresheet!N44))</f>
        <v>0</v>
      </c>
      <c r="K44" s="66">
        <f>(IF(OR(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2,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0),(IF((Scoresheet!$O44+Scoresheet!$P44+Scoresheet!$Q44+Scoresheet!$R44+Scoresheet!$S44+Scoresheet!$T44+Scoresheet!$U44+Scoresheet!$V44+Scoresheet!$W44)=0,0,ROUND(Scoresheet!O44/(Scoresheet!$O44+Scoresheet!$P44+Scoresheet!$Q44+Scoresheet!$R44+Scoresheet!$S44+Scoresheet!$T44+Scoresheet!$U44+Scoresheet!$V44+Scoresheet!$W44),2))),"ERR!"))</f>
        <v>0</v>
      </c>
      <c r="L44" s="66">
        <f>(IF(OR(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2,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0),(IF((Scoresheet!$O44+Scoresheet!$P44+Scoresheet!$Q44+Scoresheet!$R44+Scoresheet!$S44+Scoresheet!$T44+Scoresheet!$U44+Scoresheet!$V44+Scoresheet!$W44)=0,0,ROUND(Scoresheet!P44/(Scoresheet!$O44+Scoresheet!$P44+Scoresheet!$Q44+Scoresheet!$R44+Scoresheet!$S44+Scoresheet!$T44+Scoresheet!$U44+Scoresheet!$V44+Scoresheet!$W44),2))),"ERR!"))</f>
        <v>0</v>
      </c>
      <c r="M44" s="66">
        <f>(IF(OR(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2,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0),(IF((Scoresheet!$O44+Scoresheet!$P44+Scoresheet!$Q44+Scoresheet!$R44+Scoresheet!$S44+Scoresheet!$T44+Scoresheet!$U44+Scoresheet!$V44+Scoresheet!$W44)=0,0,ROUND(Scoresheet!Q44/(Scoresheet!$O44+Scoresheet!$P44+Scoresheet!$Q44+Scoresheet!$R44+Scoresheet!$S44+Scoresheet!$T44+Scoresheet!$U44+Scoresheet!$V44+Scoresheet!$W44),2))),"ERR!"))</f>
        <v>0</v>
      </c>
      <c r="N44" s="66">
        <f>(IF(OR(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2,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0),(IF((Scoresheet!$O44+Scoresheet!$P44+Scoresheet!$Q44+Scoresheet!$R44+Scoresheet!$S44+Scoresheet!$T44+Scoresheet!$U44+Scoresheet!$V44+Scoresheet!$W44)=0,0,ROUND(Scoresheet!R44/(Scoresheet!$O44+Scoresheet!$P44+Scoresheet!$Q44+Scoresheet!$R44+Scoresheet!$S44+Scoresheet!$T44+Scoresheet!$U44+Scoresheet!$V44+Scoresheet!$W44),2))),"ERR!"))</f>
        <v>0</v>
      </c>
      <c r="O44" s="66">
        <f>(IF(OR(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2,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0),(IF((Scoresheet!$O44+Scoresheet!$P44+Scoresheet!$Q44+Scoresheet!$R44+Scoresheet!$S44+Scoresheet!$T44+Scoresheet!$U44+Scoresheet!$V44+Scoresheet!$W44)=0,0,ROUND(Scoresheet!S44/(Scoresheet!$O44+Scoresheet!$P44+Scoresheet!$Q44+Scoresheet!$R44+Scoresheet!$S44+Scoresheet!$T44+Scoresheet!$U44+Scoresheet!$V44+Scoresheet!$W44),2))),"ERR!"))</f>
        <v>0</v>
      </c>
      <c r="P44" s="66">
        <f>(IF(OR(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2,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0),(IF((Scoresheet!$O44+Scoresheet!$P44+Scoresheet!$Q44+Scoresheet!$R44+Scoresheet!$S44+Scoresheet!$T44+Scoresheet!$U44+Scoresheet!$V44+Scoresheet!$W44)=0,0,ROUND(Scoresheet!T44/(Scoresheet!$O44+Scoresheet!$P44+Scoresheet!$Q44+Scoresheet!$R44+Scoresheet!$S44+Scoresheet!$T44+Scoresheet!$U44+Scoresheet!$V44+Scoresheet!$W44),2))),"ERR!"))</f>
        <v>0</v>
      </c>
      <c r="Q44" s="66">
        <f>(IF(OR(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2,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0),(IF((Scoresheet!$O44+Scoresheet!$P44+Scoresheet!$Q44+Scoresheet!$R44+Scoresheet!$S44+Scoresheet!$T44+Scoresheet!$U44+Scoresheet!$V44+Scoresheet!$W44)=0,0,ROUND(Scoresheet!U44/(Scoresheet!$O44+Scoresheet!$P44+Scoresheet!$Q44+Scoresheet!$R44+Scoresheet!$S44+Scoresheet!$T44+Scoresheet!$U44+Scoresheet!$V44+Scoresheet!$W44),2))),"ERR!"))</f>
        <v>0</v>
      </c>
      <c r="R44" s="66">
        <f>(IF(OR(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2,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0),(IF((Scoresheet!$O44+Scoresheet!$P44+Scoresheet!$Q44+Scoresheet!$R44+Scoresheet!$S44+Scoresheet!$T44+Scoresheet!$U44+Scoresheet!$V44+Scoresheet!$W44)=0,0,ROUND(Scoresheet!V44/(Scoresheet!$O44+Scoresheet!$P44+Scoresheet!$Q44+Scoresheet!$R44+Scoresheet!$S44+Scoresheet!$T44+Scoresheet!$U44+Scoresheet!$V44+Scoresheet!$W44),2))),"ERR!"))</f>
        <v>0</v>
      </c>
      <c r="S44" s="114">
        <f>(IF(OR(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2,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0),(IF((Scoresheet!$O44+Scoresheet!$P44+Scoresheet!$Q44+Scoresheet!$R44+Scoresheet!$S44+Scoresheet!$T44+Scoresheet!$U44+Scoresheet!$V44+Scoresheet!$W44)=0,0,ROUND(Scoresheet!W44/(Scoresheet!$O44+Scoresheet!$P44+Scoresheet!$Q44+Scoresheet!$R44+Scoresheet!$S44+Scoresheet!$T44+Scoresheet!$U44+Scoresheet!$V44+Scoresheet!$W44),2))),"ERR!"))</f>
        <v>0</v>
      </c>
      <c r="T44" s="66">
        <f>Scoresheet!X44</f>
        <v>0</v>
      </c>
      <c r="U44" s="66">
        <f>IF((Scoresheet!$Y44+Scoresheet!$Z44+Scoresheet!$AA44)=0,0,FLOOR(Scoresheet!Y44/(Scoresheet!$Y44+Scoresheet!$Z44+Scoresheet!$AA44),0.01))</f>
        <v>0</v>
      </c>
      <c r="V44" s="66">
        <f>IF((Scoresheet!$Y44+Scoresheet!$Z44+Scoresheet!$AA44)=0,0,FLOOR(Scoresheet!Z44/(Scoresheet!$Y44+Scoresheet!$Z44+Scoresheet!$AA44),0.01))</f>
        <v>0</v>
      </c>
      <c r="W44" s="109">
        <f>IF((Scoresheet!$Y44+Scoresheet!$Z44+Scoresheet!$AA44)=0,0,FLOOR(Scoresheet!AA44/(Scoresheet!$Y44+Scoresheet!$Z44+Scoresheet!$AA44),0.01))</f>
        <v>0</v>
      </c>
      <c r="X44" s="66">
        <f>IF((Scoresheet!$AB44+Scoresheet!$AC44+Scoresheet!$AD44)=0,0,FLOOR(Scoresheet!AB44/(Scoresheet!$AB44+Scoresheet!$AC44+Scoresheet!$AD44),0.01))</f>
        <v>0</v>
      </c>
      <c r="Y44" s="66">
        <f>IF((Scoresheet!$AB44+Scoresheet!$AC44+Scoresheet!$AD44)=0,0,FLOOR(Scoresheet!AC44/(Scoresheet!$AB44+Scoresheet!$AC44+Scoresheet!$AD44),0.01))</f>
        <v>0</v>
      </c>
      <c r="Z44" s="115">
        <f>IF((Scoresheet!$AB44+Scoresheet!$AC44+Scoresheet!$AD44)=0,0,FLOOR(Scoresheet!AD44/(Scoresheet!$AB44+Scoresheet!$AC44+Scoresheet!$AD44),0.01))</f>
        <v>0</v>
      </c>
      <c r="AA44" s="116">
        <f>IF(OR((Scoresheet!$AE44+ABS(Scoresheet!$AF44-Scoresheet!$AE44)+ABS(Scoresheet!$AG44-Scoresheet!$AF44)+ABS(Scoresheet!$AH44-Scoresheet!$AG44)+ABS(Scoresheet!$AI44-Scoresheet!$AH44)+Scoresheet!$AI44)=2,(Scoresheet!$AE44+ABS(Scoresheet!$AF44-Scoresheet!$AE44)+ABS(Scoresheet!$AG44-Scoresheet!$AF44)+ABS(Scoresheet!$AH44-Scoresheet!$AG44)+ABS(Scoresheet!$AI44-Scoresheet!$AH44)+Scoresheet!$AI44)=0),(IF((Scoresheet!$AE44+Scoresheet!$AF44+Scoresheet!$AG44+Scoresheet!$AH44+Scoresheet!$AI44)=0,0,ROUND(Scoresheet!AE44/(Scoresheet!$AE44+Scoresheet!$AF44+Scoresheet!$AG44+Scoresheet!$AH44+Scoresheet!$AI44),2))),"ERR!")</f>
        <v>0</v>
      </c>
      <c r="AB44" s="115">
        <f>IF(OR((Scoresheet!$AE44+ABS(Scoresheet!$AF44-Scoresheet!$AE44)+ABS(Scoresheet!$AG44-Scoresheet!$AF44)+ABS(Scoresheet!$AH44-Scoresheet!$AG44)+ABS(Scoresheet!$AI44-Scoresheet!$AH44)+Scoresheet!$AI44)=2,(Scoresheet!$AE44+ABS(Scoresheet!$AF44-Scoresheet!$AE44)+ABS(Scoresheet!$AG44-Scoresheet!$AF44)+ABS(Scoresheet!$AH44-Scoresheet!$AG44)+ABS(Scoresheet!$AI44-Scoresheet!$AH44)+Scoresheet!$AI44)=0),(IF((Scoresheet!$AE44+Scoresheet!$AF44+Scoresheet!$AG44+Scoresheet!$AH44+Scoresheet!$AI44)=0,0,ROUND(Scoresheet!AF44/(Scoresheet!$AE44+Scoresheet!$AF44+Scoresheet!$AG44+Scoresheet!$AH44+Scoresheet!$AI44),2))),"ERR!")</f>
        <v>0</v>
      </c>
      <c r="AC44" s="115">
        <f>IF(OR((Scoresheet!$AE44+ABS(Scoresheet!$AF44-Scoresheet!$AE44)+ABS(Scoresheet!$AG44-Scoresheet!$AF44)+ABS(Scoresheet!$AH44-Scoresheet!$AG44)+ABS(Scoresheet!$AI44-Scoresheet!$AH44)+Scoresheet!$AI44)=2,(Scoresheet!$AE44+ABS(Scoresheet!$AF44-Scoresheet!$AE44)+ABS(Scoresheet!$AG44-Scoresheet!$AF44)+ABS(Scoresheet!$AH44-Scoresheet!$AG44)+ABS(Scoresheet!$AI44-Scoresheet!$AH44)+Scoresheet!$AI44)=0),(IF((Scoresheet!$AE44+Scoresheet!$AF44+Scoresheet!$AG44+Scoresheet!$AH44+Scoresheet!$AI44)=0,0,ROUND(Scoresheet!AG44/(Scoresheet!$AE44+Scoresheet!$AF44+Scoresheet!$AG44+Scoresheet!$AH44+Scoresheet!$AI44),2))),"ERR!")</f>
        <v>0</v>
      </c>
      <c r="AD44" s="115">
        <f>IF(OR((Scoresheet!$AE44+ABS(Scoresheet!$AF44-Scoresheet!$AE44)+ABS(Scoresheet!$AG44-Scoresheet!$AF44)+ABS(Scoresheet!$AH44-Scoresheet!$AG44)+ABS(Scoresheet!$AI44-Scoresheet!$AH44)+Scoresheet!$AI44)=2,(Scoresheet!$AE44+ABS(Scoresheet!$AF44-Scoresheet!$AE44)+ABS(Scoresheet!$AG44-Scoresheet!$AF44)+ABS(Scoresheet!$AH44-Scoresheet!$AG44)+ABS(Scoresheet!$AI44-Scoresheet!$AH44)+Scoresheet!$AI44)=0),(IF((Scoresheet!$AE44+Scoresheet!$AF44+Scoresheet!$AG44+Scoresheet!$AH44+Scoresheet!$AI44)=0,0,ROUND(Scoresheet!AH44/(Scoresheet!$AE44+Scoresheet!$AF44+Scoresheet!$AG44+Scoresheet!$AH44+Scoresheet!$AI44),2))),"ERR!")</f>
        <v>0</v>
      </c>
      <c r="AE44" s="114">
        <f>IF(OR((Scoresheet!$AE44+ABS(Scoresheet!$AF44-Scoresheet!$AE44)+ABS(Scoresheet!$AG44-Scoresheet!$AF44)+ABS(Scoresheet!$AH44-Scoresheet!$AG44)+ABS(Scoresheet!$AI44-Scoresheet!$AH44)+Scoresheet!$AI44)=2,(Scoresheet!$AE44+ABS(Scoresheet!$AF44-Scoresheet!$AE44)+ABS(Scoresheet!$AG44-Scoresheet!$AF44)+ABS(Scoresheet!$AH44-Scoresheet!$AG44)+ABS(Scoresheet!$AI44-Scoresheet!$AH44)+Scoresheet!$AI44)=0),(IF((Scoresheet!$AE44+Scoresheet!$AF44+Scoresheet!$AG44+Scoresheet!$AH44+Scoresheet!$AI44)=0,0,ROUND(Scoresheet!AI44/(Scoresheet!$AE44+Scoresheet!$AF44+Scoresheet!$AG44+Scoresheet!$AH44+Scoresheet!$AI44),2))),"ERR!")</f>
        <v>0</v>
      </c>
      <c r="AF44" s="66">
        <f>IF((Scoresheet!$AJ44+Scoresheet!$AK44+Scoresheet!$AL44)=0,0,FLOOR(Scoresheet!AJ44/(Scoresheet!$AJ44+Scoresheet!$AK44+Scoresheet!$AL44),0.01))</f>
        <v>0</v>
      </c>
      <c r="AG44" s="66">
        <f>IF((Scoresheet!$AJ44+Scoresheet!$AK44+Scoresheet!$AL44)=0,0,FLOOR(Scoresheet!AK44/(Scoresheet!$AJ44+Scoresheet!$AK44+Scoresheet!$AL44),0.01))</f>
        <v>0</v>
      </c>
      <c r="AH44" s="109">
        <f>IF((Scoresheet!$AJ44+Scoresheet!$AK44+Scoresheet!$AL44)=0,0,FLOOR(Scoresheet!AL44/(Scoresheet!$AJ44+Scoresheet!$AK44+Scoresheet!$AL44),0.01))</f>
        <v>0</v>
      </c>
      <c r="AI44" s="95"/>
      <c r="AJ44" s="95"/>
      <c r="AK44" s="95"/>
      <c r="AL44" s="95"/>
      <c r="AM44" s="95"/>
      <c r="AN44" s="95"/>
      <c r="AQ44" s="66">
        <f t="shared" si="44"/>
        <v>0</v>
      </c>
      <c r="AR44" s="66">
        <f t="shared" si="12"/>
        <v>0</v>
      </c>
      <c r="AS44" s="66">
        <f t="shared" si="13"/>
        <v>0</v>
      </c>
      <c r="AT44" s="66">
        <f t="shared" si="14"/>
        <v>0</v>
      </c>
      <c r="AU44" s="66">
        <f t="shared" si="15"/>
        <v>0</v>
      </c>
      <c r="AV44" s="66">
        <f t="shared" si="16"/>
        <v>0</v>
      </c>
      <c r="AW44" s="66">
        <f t="shared" si="17"/>
        <v>0</v>
      </c>
      <c r="AX44" s="66">
        <f t="shared" si="18"/>
        <v>0</v>
      </c>
      <c r="AY44" s="66">
        <f t="shared" si="19"/>
        <v>0</v>
      </c>
      <c r="AZ44" s="66">
        <f t="shared" si="20"/>
        <v>0</v>
      </c>
      <c r="BA44" s="66">
        <f t="shared" si="21"/>
        <v>0</v>
      </c>
      <c r="BB44" s="66">
        <f t="shared" si="22"/>
        <v>0</v>
      </c>
      <c r="BC44" s="66">
        <f t="shared" si="23"/>
        <v>0</v>
      </c>
      <c r="BD44" s="66">
        <f t="shared" si="24"/>
        <v>0</v>
      </c>
      <c r="BE44" s="66">
        <f t="shared" si="25"/>
        <v>0</v>
      </c>
      <c r="BF44" s="66">
        <f t="shared" si="26"/>
        <v>0</v>
      </c>
      <c r="BG44" s="66">
        <f t="shared" si="27"/>
        <v>0</v>
      </c>
      <c r="BH44" s="66">
        <f t="shared" si="28"/>
        <v>0</v>
      </c>
      <c r="BI44" s="66">
        <f t="shared" si="29"/>
        <v>0</v>
      </c>
      <c r="BJ44" s="66">
        <f t="shared" si="30"/>
        <v>0</v>
      </c>
      <c r="BK44" s="66">
        <f t="shared" si="31"/>
        <v>0</v>
      </c>
      <c r="BL44" s="66">
        <f t="shared" si="32"/>
        <v>0</v>
      </c>
      <c r="BM44" s="66">
        <f t="shared" si="33"/>
        <v>0</v>
      </c>
      <c r="BN44" s="66">
        <f t="shared" si="34"/>
        <v>0</v>
      </c>
      <c r="BO44" s="66">
        <f t="shared" si="35"/>
        <v>0</v>
      </c>
      <c r="BP44" s="66">
        <f t="shared" si="36"/>
        <v>0</v>
      </c>
      <c r="BQ44" s="66">
        <f t="shared" si="37"/>
        <v>0</v>
      </c>
      <c r="BR44" s="66">
        <f t="shared" si="38"/>
        <v>0</v>
      </c>
      <c r="BS44" s="66">
        <f t="shared" si="39"/>
        <v>0</v>
      </c>
      <c r="BT44" s="66">
        <f t="shared" si="40"/>
        <v>0</v>
      </c>
      <c r="BU44" s="66">
        <f t="shared" si="41"/>
        <v>0</v>
      </c>
      <c r="BV44" s="66">
        <f t="shared" si="42"/>
        <v>0</v>
      </c>
      <c r="BX44" s="66">
        <f t="shared" si="43"/>
        <v>0</v>
      </c>
      <c r="BY44" s="66">
        <f t="shared" si="45"/>
        <v>0</v>
      </c>
      <c r="BZ44" s="66">
        <f t="shared" si="46"/>
        <v>0</v>
      </c>
      <c r="CA44" s="66">
        <f t="shared" si="47"/>
        <v>0</v>
      </c>
      <c r="CB44" s="66">
        <f t="shared" si="48"/>
        <v>0</v>
      </c>
      <c r="CC44" s="66">
        <f t="shared" si="49"/>
        <v>0</v>
      </c>
      <c r="CD44" s="66">
        <f t="shared" si="50"/>
        <v>0</v>
      </c>
    </row>
    <row r="45" spans="1:82">
      <c r="A45" s="96">
        <f t="shared" si="11"/>
        <v>0</v>
      </c>
      <c r="B45" s="109">
        <f>Scoresheet!B45</f>
        <v>0</v>
      </c>
      <c r="C45" s="66">
        <f>IF(Scoresheet!C45=0,0,Scoresheet!C45/(Scoresheet!C45+Scoresheet!D45))</f>
        <v>0</v>
      </c>
      <c r="D45" s="109">
        <f>IF(Scoresheet!D45=0,0,Scoresheet!D45/(Scoresheet!C45+Scoresheet!D45))</f>
        <v>0</v>
      </c>
      <c r="E45" s="66">
        <f>IF(Scoresheet!E45=0,0,Scoresheet!E45/(Scoresheet!E45+Scoresheet!F45))</f>
        <v>0</v>
      </c>
      <c r="F45" s="66">
        <f>IF(Scoresheet!G45=0,0,Scoresheet!G45/(Scoresheet!G45+Scoresheet!H45)*(IF(Result!E45=0,1,Result!E45)))</f>
        <v>0</v>
      </c>
      <c r="G45" s="66">
        <f>IF(Scoresheet!I45=0,0,Scoresheet!I45/(Scoresheet!I45+Scoresheet!J45)*(IF(Result!E45=0,1,Result!E45)))</f>
        <v>0</v>
      </c>
      <c r="H45" s="66">
        <f>IF(Scoresheet!K45=0,0,Scoresheet!K45/(Scoresheet!L45+Scoresheet!K45)*(IF(Result!E45=0,1,Result!E45)))</f>
        <v>0</v>
      </c>
      <c r="I45" s="66">
        <f>IF(Scoresheet!L45=0,0,Scoresheet!L45/(Scoresheet!K45+Scoresheet!L45)*(IF(Result!E45=0,1,Result!E45)))</f>
        <v>0</v>
      </c>
      <c r="J45" s="109">
        <f>IF(Scoresheet!M45=0,0,Scoresheet!M45/(Scoresheet!M45+Scoresheet!N45))</f>
        <v>0</v>
      </c>
      <c r="K45" s="66">
        <f>(IF(OR(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2,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0),(IF((Scoresheet!$O45+Scoresheet!$P45+Scoresheet!$Q45+Scoresheet!$R45+Scoresheet!$S45+Scoresheet!$T45+Scoresheet!$U45+Scoresheet!$V45+Scoresheet!$W45)=0,0,ROUND(Scoresheet!O45/(Scoresheet!$O45+Scoresheet!$P45+Scoresheet!$Q45+Scoresheet!$R45+Scoresheet!$S45+Scoresheet!$T45+Scoresheet!$U45+Scoresheet!$V45+Scoresheet!$W45),2))),"ERR!"))</f>
        <v>0</v>
      </c>
      <c r="L45" s="66">
        <f>(IF(OR(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2,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0),(IF((Scoresheet!$O45+Scoresheet!$P45+Scoresheet!$Q45+Scoresheet!$R45+Scoresheet!$S45+Scoresheet!$T45+Scoresheet!$U45+Scoresheet!$V45+Scoresheet!$W45)=0,0,ROUND(Scoresheet!P45/(Scoresheet!$O45+Scoresheet!$P45+Scoresheet!$Q45+Scoresheet!$R45+Scoresheet!$S45+Scoresheet!$T45+Scoresheet!$U45+Scoresheet!$V45+Scoresheet!$W45),2))),"ERR!"))</f>
        <v>0</v>
      </c>
      <c r="M45" s="66">
        <f>(IF(OR(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2,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0),(IF((Scoresheet!$O45+Scoresheet!$P45+Scoresheet!$Q45+Scoresheet!$R45+Scoresheet!$S45+Scoresheet!$T45+Scoresheet!$U45+Scoresheet!$V45+Scoresheet!$W45)=0,0,ROUND(Scoresheet!Q45/(Scoresheet!$O45+Scoresheet!$P45+Scoresheet!$Q45+Scoresheet!$R45+Scoresheet!$S45+Scoresheet!$T45+Scoresheet!$U45+Scoresheet!$V45+Scoresheet!$W45),2))),"ERR!"))</f>
        <v>0</v>
      </c>
      <c r="N45" s="66">
        <f>(IF(OR(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2,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0),(IF((Scoresheet!$O45+Scoresheet!$P45+Scoresheet!$Q45+Scoresheet!$R45+Scoresheet!$S45+Scoresheet!$T45+Scoresheet!$U45+Scoresheet!$V45+Scoresheet!$W45)=0,0,ROUND(Scoresheet!R45/(Scoresheet!$O45+Scoresheet!$P45+Scoresheet!$Q45+Scoresheet!$R45+Scoresheet!$S45+Scoresheet!$T45+Scoresheet!$U45+Scoresheet!$V45+Scoresheet!$W45),2))),"ERR!"))</f>
        <v>0</v>
      </c>
      <c r="O45" s="66">
        <f>(IF(OR(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2,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0),(IF((Scoresheet!$O45+Scoresheet!$P45+Scoresheet!$Q45+Scoresheet!$R45+Scoresheet!$S45+Scoresheet!$T45+Scoresheet!$U45+Scoresheet!$V45+Scoresheet!$W45)=0,0,ROUND(Scoresheet!S45/(Scoresheet!$O45+Scoresheet!$P45+Scoresheet!$Q45+Scoresheet!$R45+Scoresheet!$S45+Scoresheet!$T45+Scoresheet!$U45+Scoresheet!$V45+Scoresheet!$W45),2))),"ERR!"))</f>
        <v>0</v>
      </c>
      <c r="P45" s="66">
        <f>(IF(OR(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2,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0),(IF((Scoresheet!$O45+Scoresheet!$P45+Scoresheet!$Q45+Scoresheet!$R45+Scoresheet!$S45+Scoresheet!$T45+Scoresheet!$U45+Scoresheet!$V45+Scoresheet!$W45)=0,0,ROUND(Scoresheet!T45/(Scoresheet!$O45+Scoresheet!$P45+Scoresheet!$Q45+Scoresheet!$R45+Scoresheet!$S45+Scoresheet!$T45+Scoresheet!$U45+Scoresheet!$V45+Scoresheet!$W45),2))),"ERR!"))</f>
        <v>0</v>
      </c>
      <c r="Q45" s="66">
        <f>(IF(OR(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2,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0),(IF((Scoresheet!$O45+Scoresheet!$P45+Scoresheet!$Q45+Scoresheet!$R45+Scoresheet!$S45+Scoresheet!$T45+Scoresheet!$U45+Scoresheet!$V45+Scoresheet!$W45)=0,0,ROUND(Scoresheet!U45/(Scoresheet!$O45+Scoresheet!$P45+Scoresheet!$Q45+Scoresheet!$R45+Scoresheet!$S45+Scoresheet!$T45+Scoresheet!$U45+Scoresheet!$V45+Scoresheet!$W45),2))),"ERR!"))</f>
        <v>0</v>
      </c>
      <c r="R45" s="66">
        <f>(IF(OR(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2,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0),(IF((Scoresheet!$O45+Scoresheet!$P45+Scoresheet!$Q45+Scoresheet!$R45+Scoresheet!$S45+Scoresheet!$T45+Scoresheet!$U45+Scoresheet!$V45+Scoresheet!$W45)=0,0,ROUND(Scoresheet!V45/(Scoresheet!$O45+Scoresheet!$P45+Scoresheet!$Q45+Scoresheet!$R45+Scoresheet!$S45+Scoresheet!$T45+Scoresheet!$U45+Scoresheet!$V45+Scoresheet!$W45),2))),"ERR!"))</f>
        <v>0</v>
      </c>
      <c r="S45" s="114">
        <f>(IF(OR(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2,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0),(IF((Scoresheet!$O45+Scoresheet!$P45+Scoresheet!$Q45+Scoresheet!$R45+Scoresheet!$S45+Scoresheet!$T45+Scoresheet!$U45+Scoresheet!$V45+Scoresheet!$W45)=0,0,ROUND(Scoresheet!W45/(Scoresheet!$O45+Scoresheet!$P45+Scoresheet!$Q45+Scoresheet!$R45+Scoresheet!$S45+Scoresheet!$T45+Scoresheet!$U45+Scoresheet!$V45+Scoresheet!$W45),2))),"ERR!"))</f>
        <v>0</v>
      </c>
      <c r="T45" s="66">
        <f>Scoresheet!X45</f>
        <v>0</v>
      </c>
      <c r="U45" s="66">
        <f>IF((Scoresheet!$Y45+Scoresheet!$Z45+Scoresheet!$AA45)=0,0,FLOOR(Scoresheet!Y45/(Scoresheet!$Y45+Scoresheet!$Z45+Scoresheet!$AA45),0.01))</f>
        <v>0</v>
      </c>
      <c r="V45" s="66">
        <f>IF((Scoresheet!$Y45+Scoresheet!$Z45+Scoresheet!$AA45)=0,0,FLOOR(Scoresheet!Z45/(Scoresheet!$Y45+Scoresheet!$Z45+Scoresheet!$AA45),0.01))</f>
        <v>0</v>
      </c>
      <c r="W45" s="109">
        <f>IF((Scoresheet!$Y45+Scoresheet!$Z45+Scoresheet!$AA45)=0,0,FLOOR(Scoresheet!AA45/(Scoresheet!$Y45+Scoresheet!$Z45+Scoresheet!$AA45),0.01))</f>
        <v>0</v>
      </c>
      <c r="X45" s="66">
        <f>IF((Scoresheet!$AB45+Scoresheet!$AC45+Scoresheet!$AD45)=0,0,FLOOR(Scoresheet!AB45/(Scoresheet!$AB45+Scoresheet!$AC45+Scoresheet!$AD45),0.01))</f>
        <v>0</v>
      </c>
      <c r="Y45" s="66">
        <f>IF((Scoresheet!$AB45+Scoresheet!$AC45+Scoresheet!$AD45)=0,0,FLOOR(Scoresheet!AC45/(Scoresheet!$AB45+Scoresheet!$AC45+Scoresheet!$AD45),0.01))</f>
        <v>0</v>
      </c>
      <c r="Z45" s="115">
        <f>IF((Scoresheet!$AB45+Scoresheet!$AC45+Scoresheet!$AD45)=0,0,FLOOR(Scoresheet!AD45/(Scoresheet!$AB45+Scoresheet!$AC45+Scoresheet!$AD45),0.01))</f>
        <v>0</v>
      </c>
      <c r="AA45" s="116">
        <f>IF(OR((Scoresheet!$AE45+ABS(Scoresheet!$AF45-Scoresheet!$AE45)+ABS(Scoresheet!$AG45-Scoresheet!$AF45)+ABS(Scoresheet!$AH45-Scoresheet!$AG45)+ABS(Scoresheet!$AI45-Scoresheet!$AH45)+Scoresheet!$AI45)=2,(Scoresheet!$AE45+ABS(Scoresheet!$AF45-Scoresheet!$AE45)+ABS(Scoresheet!$AG45-Scoresheet!$AF45)+ABS(Scoresheet!$AH45-Scoresheet!$AG45)+ABS(Scoresheet!$AI45-Scoresheet!$AH45)+Scoresheet!$AI45)=0),(IF((Scoresheet!$AE45+Scoresheet!$AF45+Scoresheet!$AG45+Scoresheet!$AH45+Scoresheet!$AI45)=0,0,ROUND(Scoresheet!AE45/(Scoresheet!$AE45+Scoresheet!$AF45+Scoresheet!$AG45+Scoresheet!$AH45+Scoresheet!$AI45),2))),"ERR!")</f>
        <v>0</v>
      </c>
      <c r="AB45" s="115">
        <f>IF(OR((Scoresheet!$AE45+ABS(Scoresheet!$AF45-Scoresheet!$AE45)+ABS(Scoresheet!$AG45-Scoresheet!$AF45)+ABS(Scoresheet!$AH45-Scoresheet!$AG45)+ABS(Scoresheet!$AI45-Scoresheet!$AH45)+Scoresheet!$AI45)=2,(Scoresheet!$AE45+ABS(Scoresheet!$AF45-Scoresheet!$AE45)+ABS(Scoresheet!$AG45-Scoresheet!$AF45)+ABS(Scoresheet!$AH45-Scoresheet!$AG45)+ABS(Scoresheet!$AI45-Scoresheet!$AH45)+Scoresheet!$AI45)=0),(IF((Scoresheet!$AE45+Scoresheet!$AF45+Scoresheet!$AG45+Scoresheet!$AH45+Scoresheet!$AI45)=0,0,ROUND(Scoresheet!AF45/(Scoresheet!$AE45+Scoresheet!$AF45+Scoresheet!$AG45+Scoresheet!$AH45+Scoresheet!$AI45),2))),"ERR!")</f>
        <v>0</v>
      </c>
      <c r="AC45" s="115">
        <f>IF(OR((Scoresheet!$AE45+ABS(Scoresheet!$AF45-Scoresheet!$AE45)+ABS(Scoresheet!$AG45-Scoresheet!$AF45)+ABS(Scoresheet!$AH45-Scoresheet!$AG45)+ABS(Scoresheet!$AI45-Scoresheet!$AH45)+Scoresheet!$AI45)=2,(Scoresheet!$AE45+ABS(Scoresheet!$AF45-Scoresheet!$AE45)+ABS(Scoresheet!$AG45-Scoresheet!$AF45)+ABS(Scoresheet!$AH45-Scoresheet!$AG45)+ABS(Scoresheet!$AI45-Scoresheet!$AH45)+Scoresheet!$AI45)=0),(IF((Scoresheet!$AE45+Scoresheet!$AF45+Scoresheet!$AG45+Scoresheet!$AH45+Scoresheet!$AI45)=0,0,ROUND(Scoresheet!AG45/(Scoresheet!$AE45+Scoresheet!$AF45+Scoresheet!$AG45+Scoresheet!$AH45+Scoresheet!$AI45),2))),"ERR!")</f>
        <v>0</v>
      </c>
      <c r="AD45" s="115">
        <f>IF(OR((Scoresheet!$AE45+ABS(Scoresheet!$AF45-Scoresheet!$AE45)+ABS(Scoresheet!$AG45-Scoresheet!$AF45)+ABS(Scoresheet!$AH45-Scoresheet!$AG45)+ABS(Scoresheet!$AI45-Scoresheet!$AH45)+Scoresheet!$AI45)=2,(Scoresheet!$AE45+ABS(Scoresheet!$AF45-Scoresheet!$AE45)+ABS(Scoresheet!$AG45-Scoresheet!$AF45)+ABS(Scoresheet!$AH45-Scoresheet!$AG45)+ABS(Scoresheet!$AI45-Scoresheet!$AH45)+Scoresheet!$AI45)=0),(IF((Scoresheet!$AE45+Scoresheet!$AF45+Scoresheet!$AG45+Scoresheet!$AH45+Scoresheet!$AI45)=0,0,ROUND(Scoresheet!AH45/(Scoresheet!$AE45+Scoresheet!$AF45+Scoresheet!$AG45+Scoresheet!$AH45+Scoresheet!$AI45),2))),"ERR!")</f>
        <v>0</v>
      </c>
      <c r="AE45" s="114">
        <f>IF(OR((Scoresheet!$AE45+ABS(Scoresheet!$AF45-Scoresheet!$AE45)+ABS(Scoresheet!$AG45-Scoresheet!$AF45)+ABS(Scoresheet!$AH45-Scoresheet!$AG45)+ABS(Scoresheet!$AI45-Scoresheet!$AH45)+Scoresheet!$AI45)=2,(Scoresheet!$AE45+ABS(Scoresheet!$AF45-Scoresheet!$AE45)+ABS(Scoresheet!$AG45-Scoresheet!$AF45)+ABS(Scoresheet!$AH45-Scoresheet!$AG45)+ABS(Scoresheet!$AI45-Scoresheet!$AH45)+Scoresheet!$AI45)=0),(IF((Scoresheet!$AE45+Scoresheet!$AF45+Scoresheet!$AG45+Scoresheet!$AH45+Scoresheet!$AI45)=0,0,ROUND(Scoresheet!AI45/(Scoresheet!$AE45+Scoresheet!$AF45+Scoresheet!$AG45+Scoresheet!$AH45+Scoresheet!$AI45),2))),"ERR!")</f>
        <v>0</v>
      </c>
      <c r="AF45" s="66">
        <f>IF((Scoresheet!$AJ45+Scoresheet!$AK45+Scoresheet!$AL45)=0,0,FLOOR(Scoresheet!AJ45/(Scoresheet!$AJ45+Scoresheet!$AK45+Scoresheet!$AL45),0.01))</f>
        <v>0</v>
      </c>
      <c r="AG45" s="66">
        <f>IF((Scoresheet!$AJ45+Scoresheet!$AK45+Scoresheet!$AL45)=0,0,FLOOR(Scoresheet!AK45/(Scoresheet!$AJ45+Scoresheet!$AK45+Scoresheet!$AL45),0.01))</f>
        <v>0</v>
      </c>
      <c r="AH45" s="109">
        <f>IF((Scoresheet!$AJ45+Scoresheet!$AK45+Scoresheet!$AL45)=0,0,FLOOR(Scoresheet!AL45/(Scoresheet!$AJ45+Scoresheet!$AK45+Scoresheet!$AL45),0.01))</f>
        <v>0</v>
      </c>
      <c r="AI45" s="95"/>
      <c r="AJ45" s="95"/>
      <c r="AK45" s="95"/>
      <c r="AL45" s="95"/>
      <c r="AM45" s="95"/>
      <c r="AN45" s="95"/>
      <c r="AQ45" s="66">
        <f t="shared" si="44"/>
        <v>0</v>
      </c>
      <c r="AR45" s="66">
        <f t="shared" si="12"/>
        <v>0</v>
      </c>
      <c r="AS45" s="66">
        <f t="shared" si="13"/>
        <v>0</v>
      </c>
      <c r="AT45" s="66">
        <f t="shared" si="14"/>
        <v>0</v>
      </c>
      <c r="AU45" s="66">
        <f t="shared" si="15"/>
        <v>0</v>
      </c>
      <c r="AV45" s="66">
        <f t="shared" si="16"/>
        <v>0</v>
      </c>
      <c r="AW45" s="66">
        <f t="shared" si="17"/>
        <v>0</v>
      </c>
      <c r="AX45" s="66">
        <f t="shared" si="18"/>
        <v>0</v>
      </c>
      <c r="AY45" s="66">
        <f t="shared" si="19"/>
        <v>0</v>
      </c>
      <c r="AZ45" s="66">
        <f t="shared" si="20"/>
        <v>0</v>
      </c>
      <c r="BA45" s="66">
        <f t="shared" si="21"/>
        <v>0</v>
      </c>
      <c r="BB45" s="66">
        <f t="shared" si="22"/>
        <v>0</v>
      </c>
      <c r="BC45" s="66">
        <f t="shared" si="23"/>
        <v>0</v>
      </c>
      <c r="BD45" s="66">
        <f t="shared" si="24"/>
        <v>0</v>
      </c>
      <c r="BE45" s="66">
        <f t="shared" si="25"/>
        <v>0</v>
      </c>
      <c r="BF45" s="66">
        <f t="shared" si="26"/>
        <v>0</v>
      </c>
      <c r="BG45" s="66">
        <f t="shared" si="27"/>
        <v>0</v>
      </c>
      <c r="BH45" s="66">
        <f t="shared" si="28"/>
        <v>0</v>
      </c>
      <c r="BI45" s="66">
        <f t="shared" si="29"/>
        <v>0</v>
      </c>
      <c r="BJ45" s="66">
        <f t="shared" si="30"/>
        <v>0</v>
      </c>
      <c r="BK45" s="66">
        <f t="shared" si="31"/>
        <v>0</v>
      </c>
      <c r="BL45" s="66">
        <f t="shared" si="32"/>
        <v>0</v>
      </c>
      <c r="BM45" s="66">
        <f t="shared" si="33"/>
        <v>0</v>
      </c>
      <c r="BN45" s="66">
        <f t="shared" si="34"/>
        <v>0</v>
      </c>
      <c r="BO45" s="66">
        <f t="shared" si="35"/>
        <v>0</v>
      </c>
      <c r="BP45" s="66">
        <f t="shared" si="36"/>
        <v>0</v>
      </c>
      <c r="BQ45" s="66">
        <f t="shared" si="37"/>
        <v>0</v>
      </c>
      <c r="BR45" s="66">
        <f t="shared" si="38"/>
        <v>0</v>
      </c>
      <c r="BS45" s="66">
        <f t="shared" si="39"/>
        <v>0</v>
      </c>
      <c r="BT45" s="66">
        <f t="shared" si="40"/>
        <v>0</v>
      </c>
      <c r="BU45" s="66">
        <f t="shared" si="41"/>
        <v>0</v>
      </c>
      <c r="BV45" s="66">
        <f t="shared" si="42"/>
        <v>0</v>
      </c>
      <c r="BX45" s="66">
        <f t="shared" si="43"/>
        <v>0</v>
      </c>
      <c r="BY45" s="66">
        <f t="shared" si="45"/>
        <v>0</v>
      </c>
      <c r="BZ45" s="66">
        <f t="shared" si="46"/>
        <v>0</v>
      </c>
      <c r="CA45" s="66">
        <f t="shared" si="47"/>
        <v>0</v>
      </c>
      <c r="CB45" s="66">
        <f t="shared" si="48"/>
        <v>0</v>
      </c>
      <c r="CC45" s="66">
        <f t="shared" si="49"/>
        <v>0</v>
      </c>
      <c r="CD45" s="66">
        <f t="shared" si="50"/>
        <v>0</v>
      </c>
    </row>
    <row r="46" spans="1:82">
      <c r="A46" s="96">
        <f t="shared" si="11"/>
        <v>0</v>
      </c>
      <c r="B46" s="109">
        <f>Scoresheet!B46</f>
        <v>0</v>
      </c>
      <c r="C46" s="66">
        <f>IF(Scoresheet!C46=0,0,Scoresheet!C46/(Scoresheet!C46+Scoresheet!D46))</f>
        <v>0</v>
      </c>
      <c r="D46" s="109">
        <f>IF(Scoresheet!D46=0,0,Scoresheet!D46/(Scoresheet!C46+Scoresheet!D46))</f>
        <v>0</v>
      </c>
      <c r="E46" s="66">
        <f>IF(Scoresheet!E46=0,0,Scoresheet!E46/(Scoresheet!E46+Scoresheet!F46))</f>
        <v>0</v>
      </c>
      <c r="F46" s="66">
        <f>IF(Scoresheet!G46=0,0,Scoresheet!G46/(Scoresheet!G46+Scoresheet!H46)*(IF(Result!E46=0,1,Result!E46)))</f>
        <v>0</v>
      </c>
      <c r="G46" s="66">
        <f>IF(Scoresheet!I46=0,0,Scoresheet!I46/(Scoresheet!I46+Scoresheet!J46)*(IF(Result!E46=0,1,Result!E46)))</f>
        <v>0</v>
      </c>
      <c r="H46" s="66">
        <f>IF(Scoresheet!K46=0,0,Scoresheet!K46/(Scoresheet!L46+Scoresheet!K46)*(IF(Result!E46=0,1,Result!E46)))</f>
        <v>0</v>
      </c>
      <c r="I46" s="66">
        <f>IF(Scoresheet!L46=0,0,Scoresheet!L46/(Scoresheet!K46+Scoresheet!L46)*(IF(Result!E46=0,1,Result!E46)))</f>
        <v>0</v>
      </c>
      <c r="J46" s="109">
        <f>IF(Scoresheet!M46=0,0,Scoresheet!M46/(Scoresheet!M46+Scoresheet!N46))</f>
        <v>0</v>
      </c>
      <c r="K46" s="66">
        <f>(IF(OR(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2,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0),(IF((Scoresheet!$O46+Scoresheet!$P46+Scoresheet!$Q46+Scoresheet!$R46+Scoresheet!$S46+Scoresheet!$T46+Scoresheet!$U46+Scoresheet!$V46+Scoresheet!$W46)=0,0,ROUND(Scoresheet!O46/(Scoresheet!$O46+Scoresheet!$P46+Scoresheet!$Q46+Scoresheet!$R46+Scoresheet!$S46+Scoresheet!$T46+Scoresheet!$U46+Scoresheet!$V46+Scoresheet!$W46),2))),"ERR!"))</f>
        <v>0</v>
      </c>
      <c r="L46" s="66">
        <f>(IF(OR(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2,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0),(IF((Scoresheet!$O46+Scoresheet!$P46+Scoresheet!$Q46+Scoresheet!$R46+Scoresheet!$S46+Scoresheet!$T46+Scoresheet!$U46+Scoresheet!$V46+Scoresheet!$W46)=0,0,ROUND(Scoresheet!P46/(Scoresheet!$O46+Scoresheet!$P46+Scoresheet!$Q46+Scoresheet!$R46+Scoresheet!$S46+Scoresheet!$T46+Scoresheet!$U46+Scoresheet!$V46+Scoresheet!$W46),2))),"ERR!"))</f>
        <v>0</v>
      </c>
      <c r="M46" s="66">
        <f>(IF(OR(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2,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0),(IF((Scoresheet!$O46+Scoresheet!$P46+Scoresheet!$Q46+Scoresheet!$R46+Scoresheet!$S46+Scoresheet!$T46+Scoresheet!$U46+Scoresheet!$V46+Scoresheet!$W46)=0,0,ROUND(Scoresheet!Q46/(Scoresheet!$O46+Scoresheet!$P46+Scoresheet!$Q46+Scoresheet!$R46+Scoresheet!$S46+Scoresheet!$T46+Scoresheet!$U46+Scoresheet!$V46+Scoresheet!$W46),2))),"ERR!"))</f>
        <v>0</v>
      </c>
      <c r="N46" s="66">
        <f>(IF(OR(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2,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0),(IF((Scoresheet!$O46+Scoresheet!$P46+Scoresheet!$Q46+Scoresheet!$R46+Scoresheet!$S46+Scoresheet!$T46+Scoresheet!$U46+Scoresheet!$V46+Scoresheet!$W46)=0,0,ROUND(Scoresheet!R46/(Scoresheet!$O46+Scoresheet!$P46+Scoresheet!$Q46+Scoresheet!$R46+Scoresheet!$S46+Scoresheet!$T46+Scoresheet!$U46+Scoresheet!$V46+Scoresheet!$W46),2))),"ERR!"))</f>
        <v>0</v>
      </c>
      <c r="O46" s="66">
        <f>(IF(OR(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2,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0),(IF((Scoresheet!$O46+Scoresheet!$P46+Scoresheet!$Q46+Scoresheet!$R46+Scoresheet!$S46+Scoresheet!$T46+Scoresheet!$U46+Scoresheet!$V46+Scoresheet!$W46)=0,0,ROUND(Scoresheet!S46/(Scoresheet!$O46+Scoresheet!$P46+Scoresheet!$Q46+Scoresheet!$R46+Scoresheet!$S46+Scoresheet!$T46+Scoresheet!$U46+Scoresheet!$V46+Scoresheet!$W46),2))),"ERR!"))</f>
        <v>0</v>
      </c>
      <c r="P46" s="66">
        <f>(IF(OR(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2,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0),(IF((Scoresheet!$O46+Scoresheet!$P46+Scoresheet!$Q46+Scoresheet!$R46+Scoresheet!$S46+Scoresheet!$T46+Scoresheet!$U46+Scoresheet!$V46+Scoresheet!$W46)=0,0,ROUND(Scoresheet!T46/(Scoresheet!$O46+Scoresheet!$P46+Scoresheet!$Q46+Scoresheet!$R46+Scoresheet!$S46+Scoresheet!$T46+Scoresheet!$U46+Scoresheet!$V46+Scoresheet!$W46),2))),"ERR!"))</f>
        <v>0</v>
      </c>
      <c r="Q46" s="66">
        <f>(IF(OR(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2,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0),(IF((Scoresheet!$O46+Scoresheet!$P46+Scoresheet!$Q46+Scoresheet!$R46+Scoresheet!$S46+Scoresheet!$T46+Scoresheet!$U46+Scoresheet!$V46+Scoresheet!$W46)=0,0,ROUND(Scoresheet!U46/(Scoresheet!$O46+Scoresheet!$P46+Scoresheet!$Q46+Scoresheet!$R46+Scoresheet!$S46+Scoresheet!$T46+Scoresheet!$U46+Scoresheet!$V46+Scoresheet!$W46),2))),"ERR!"))</f>
        <v>0</v>
      </c>
      <c r="R46" s="66">
        <f>(IF(OR(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2,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0),(IF((Scoresheet!$O46+Scoresheet!$P46+Scoresheet!$Q46+Scoresheet!$R46+Scoresheet!$S46+Scoresheet!$T46+Scoresheet!$U46+Scoresheet!$V46+Scoresheet!$W46)=0,0,ROUND(Scoresheet!V46/(Scoresheet!$O46+Scoresheet!$P46+Scoresheet!$Q46+Scoresheet!$R46+Scoresheet!$S46+Scoresheet!$T46+Scoresheet!$U46+Scoresheet!$V46+Scoresheet!$W46),2))),"ERR!"))</f>
        <v>0</v>
      </c>
      <c r="S46" s="114">
        <f>(IF(OR(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2,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0),(IF((Scoresheet!$O46+Scoresheet!$P46+Scoresheet!$Q46+Scoresheet!$R46+Scoresheet!$S46+Scoresheet!$T46+Scoresheet!$U46+Scoresheet!$V46+Scoresheet!$W46)=0,0,ROUND(Scoresheet!W46/(Scoresheet!$O46+Scoresheet!$P46+Scoresheet!$Q46+Scoresheet!$R46+Scoresheet!$S46+Scoresheet!$T46+Scoresheet!$U46+Scoresheet!$V46+Scoresheet!$W46),2))),"ERR!"))</f>
        <v>0</v>
      </c>
      <c r="T46" s="66">
        <f>Scoresheet!X46</f>
        <v>0</v>
      </c>
      <c r="U46" s="66">
        <f>IF((Scoresheet!$Y46+Scoresheet!$Z46+Scoresheet!$AA46)=0,0,FLOOR(Scoresheet!Y46/(Scoresheet!$Y46+Scoresheet!$Z46+Scoresheet!$AA46),0.01))</f>
        <v>0</v>
      </c>
      <c r="V46" s="66">
        <f>IF((Scoresheet!$Y46+Scoresheet!$Z46+Scoresheet!$AA46)=0,0,FLOOR(Scoresheet!Z46/(Scoresheet!$Y46+Scoresheet!$Z46+Scoresheet!$AA46),0.01))</f>
        <v>0</v>
      </c>
      <c r="W46" s="109">
        <f>IF((Scoresheet!$Y46+Scoresheet!$Z46+Scoresheet!$AA46)=0,0,FLOOR(Scoresheet!AA46/(Scoresheet!$Y46+Scoresheet!$Z46+Scoresheet!$AA46),0.01))</f>
        <v>0</v>
      </c>
      <c r="X46" s="66">
        <f>IF((Scoresheet!$AB46+Scoresheet!$AC46+Scoresheet!$AD46)=0,0,FLOOR(Scoresheet!AB46/(Scoresheet!$AB46+Scoresheet!$AC46+Scoresheet!$AD46),0.01))</f>
        <v>0</v>
      </c>
      <c r="Y46" s="66">
        <f>IF((Scoresheet!$AB46+Scoresheet!$AC46+Scoresheet!$AD46)=0,0,FLOOR(Scoresheet!AC46/(Scoresheet!$AB46+Scoresheet!$AC46+Scoresheet!$AD46),0.01))</f>
        <v>0</v>
      </c>
      <c r="Z46" s="115">
        <f>IF((Scoresheet!$AB46+Scoresheet!$AC46+Scoresheet!$AD46)=0,0,FLOOR(Scoresheet!AD46/(Scoresheet!$AB46+Scoresheet!$AC46+Scoresheet!$AD46),0.01))</f>
        <v>0</v>
      </c>
      <c r="AA46" s="116">
        <f>IF(OR((Scoresheet!$AE46+ABS(Scoresheet!$AF46-Scoresheet!$AE46)+ABS(Scoresheet!$AG46-Scoresheet!$AF46)+ABS(Scoresheet!$AH46-Scoresheet!$AG46)+ABS(Scoresheet!$AI46-Scoresheet!$AH46)+Scoresheet!$AI46)=2,(Scoresheet!$AE46+ABS(Scoresheet!$AF46-Scoresheet!$AE46)+ABS(Scoresheet!$AG46-Scoresheet!$AF46)+ABS(Scoresheet!$AH46-Scoresheet!$AG46)+ABS(Scoresheet!$AI46-Scoresheet!$AH46)+Scoresheet!$AI46)=0),(IF((Scoresheet!$AE46+Scoresheet!$AF46+Scoresheet!$AG46+Scoresheet!$AH46+Scoresheet!$AI46)=0,0,ROUND(Scoresheet!AE46/(Scoresheet!$AE46+Scoresheet!$AF46+Scoresheet!$AG46+Scoresheet!$AH46+Scoresheet!$AI46),2))),"ERR!")</f>
        <v>0</v>
      </c>
      <c r="AB46" s="115">
        <f>IF(OR((Scoresheet!$AE46+ABS(Scoresheet!$AF46-Scoresheet!$AE46)+ABS(Scoresheet!$AG46-Scoresheet!$AF46)+ABS(Scoresheet!$AH46-Scoresheet!$AG46)+ABS(Scoresheet!$AI46-Scoresheet!$AH46)+Scoresheet!$AI46)=2,(Scoresheet!$AE46+ABS(Scoresheet!$AF46-Scoresheet!$AE46)+ABS(Scoresheet!$AG46-Scoresheet!$AF46)+ABS(Scoresheet!$AH46-Scoresheet!$AG46)+ABS(Scoresheet!$AI46-Scoresheet!$AH46)+Scoresheet!$AI46)=0),(IF((Scoresheet!$AE46+Scoresheet!$AF46+Scoresheet!$AG46+Scoresheet!$AH46+Scoresheet!$AI46)=0,0,ROUND(Scoresheet!AF46/(Scoresheet!$AE46+Scoresheet!$AF46+Scoresheet!$AG46+Scoresheet!$AH46+Scoresheet!$AI46),2))),"ERR!")</f>
        <v>0</v>
      </c>
      <c r="AC46" s="115">
        <f>IF(OR((Scoresheet!$AE46+ABS(Scoresheet!$AF46-Scoresheet!$AE46)+ABS(Scoresheet!$AG46-Scoresheet!$AF46)+ABS(Scoresheet!$AH46-Scoresheet!$AG46)+ABS(Scoresheet!$AI46-Scoresheet!$AH46)+Scoresheet!$AI46)=2,(Scoresheet!$AE46+ABS(Scoresheet!$AF46-Scoresheet!$AE46)+ABS(Scoresheet!$AG46-Scoresheet!$AF46)+ABS(Scoresheet!$AH46-Scoresheet!$AG46)+ABS(Scoresheet!$AI46-Scoresheet!$AH46)+Scoresheet!$AI46)=0),(IF((Scoresheet!$AE46+Scoresheet!$AF46+Scoresheet!$AG46+Scoresheet!$AH46+Scoresheet!$AI46)=0,0,ROUND(Scoresheet!AG46/(Scoresheet!$AE46+Scoresheet!$AF46+Scoresheet!$AG46+Scoresheet!$AH46+Scoresheet!$AI46),2))),"ERR!")</f>
        <v>0</v>
      </c>
      <c r="AD46" s="115">
        <f>IF(OR((Scoresheet!$AE46+ABS(Scoresheet!$AF46-Scoresheet!$AE46)+ABS(Scoresheet!$AG46-Scoresheet!$AF46)+ABS(Scoresheet!$AH46-Scoresheet!$AG46)+ABS(Scoresheet!$AI46-Scoresheet!$AH46)+Scoresheet!$AI46)=2,(Scoresheet!$AE46+ABS(Scoresheet!$AF46-Scoresheet!$AE46)+ABS(Scoresheet!$AG46-Scoresheet!$AF46)+ABS(Scoresheet!$AH46-Scoresheet!$AG46)+ABS(Scoresheet!$AI46-Scoresheet!$AH46)+Scoresheet!$AI46)=0),(IF((Scoresheet!$AE46+Scoresheet!$AF46+Scoresheet!$AG46+Scoresheet!$AH46+Scoresheet!$AI46)=0,0,ROUND(Scoresheet!AH46/(Scoresheet!$AE46+Scoresheet!$AF46+Scoresheet!$AG46+Scoresheet!$AH46+Scoresheet!$AI46),2))),"ERR!")</f>
        <v>0</v>
      </c>
      <c r="AE46" s="114">
        <f>IF(OR((Scoresheet!$AE46+ABS(Scoresheet!$AF46-Scoresheet!$AE46)+ABS(Scoresheet!$AG46-Scoresheet!$AF46)+ABS(Scoresheet!$AH46-Scoresheet!$AG46)+ABS(Scoresheet!$AI46-Scoresheet!$AH46)+Scoresheet!$AI46)=2,(Scoresheet!$AE46+ABS(Scoresheet!$AF46-Scoresheet!$AE46)+ABS(Scoresheet!$AG46-Scoresheet!$AF46)+ABS(Scoresheet!$AH46-Scoresheet!$AG46)+ABS(Scoresheet!$AI46-Scoresheet!$AH46)+Scoresheet!$AI46)=0),(IF((Scoresheet!$AE46+Scoresheet!$AF46+Scoresheet!$AG46+Scoresheet!$AH46+Scoresheet!$AI46)=0,0,ROUND(Scoresheet!AI46/(Scoresheet!$AE46+Scoresheet!$AF46+Scoresheet!$AG46+Scoresheet!$AH46+Scoresheet!$AI46),2))),"ERR!")</f>
        <v>0</v>
      </c>
      <c r="AF46" s="66">
        <f>IF((Scoresheet!$AJ46+Scoresheet!$AK46+Scoresheet!$AL46)=0,0,FLOOR(Scoresheet!AJ46/(Scoresheet!$AJ46+Scoresheet!$AK46+Scoresheet!$AL46),0.01))</f>
        <v>0</v>
      </c>
      <c r="AG46" s="66">
        <f>IF((Scoresheet!$AJ46+Scoresheet!$AK46+Scoresheet!$AL46)=0,0,FLOOR(Scoresheet!AK46/(Scoresheet!$AJ46+Scoresheet!$AK46+Scoresheet!$AL46),0.01))</f>
        <v>0</v>
      </c>
      <c r="AH46" s="109">
        <f>IF((Scoresheet!$AJ46+Scoresheet!$AK46+Scoresheet!$AL46)=0,0,FLOOR(Scoresheet!AL46/(Scoresheet!$AJ46+Scoresheet!$AK46+Scoresheet!$AL46),0.01))</f>
        <v>0</v>
      </c>
      <c r="AI46" s="95"/>
      <c r="AJ46" s="95"/>
      <c r="AK46" s="95"/>
      <c r="AL46" s="95"/>
      <c r="AM46" s="95"/>
      <c r="AN46" s="95"/>
      <c r="AQ46" s="66">
        <f t="shared" si="44"/>
        <v>0</v>
      </c>
      <c r="AR46" s="66">
        <f t="shared" si="12"/>
        <v>0</v>
      </c>
      <c r="AS46" s="66">
        <f t="shared" si="13"/>
        <v>0</v>
      </c>
      <c r="AT46" s="66">
        <f t="shared" si="14"/>
        <v>0</v>
      </c>
      <c r="AU46" s="66">
        <f t="shared" si="15"/>
        <v>0</v>
      </c>
      <c r="AV46" s="66">
        <f t="shared" si="16"/>
        <v>0</v>
      </c>
      <c r="AW46" s="66">
        <f t="shared" si="17"/>
        <v>0</v>
      </c>
      <c r="AX46" s="66">
        <f t="shared" si="18"/>
        <v>0</v>
      </c>
      <c r="AY46" s="66">
        <f t="shared" si="19"/>
        <v>0</v>
      </c>
      <c r="AZ46" s="66">
        <f t="shared" si="20"/>
        <v>0</v>
      </c>
      <c r="BA46" s="66">
        <f t="shared" si="21"/>
        <v>0</v>
      </c>
      <c r="BB46" s="66">
        <f t="shared" si="22"/>
        <v>0</v>
      </c>
      <c r="BC46" s="66">
        <f t="shared" si="23"/>
        <v>0</v>
      </c>
      <c r="BD46" s="66">
        <f t="shared" si="24"/>
        <v>0</v>
      </c>
      <c r="BE46" s="66">
        <f t="shared" si="25"/>
        <v>0</v>
      </c>
      <c r="BF46" s="66">
        <f t="shared" si="26"/>
        <v>0</v>
      </c>
      <c r="BG46" s="66">
        <f t="shared" si="27"/>
        <v>0</v>
      </c>
      <c r="BH46" s="66">
        <f t="shared" si="28"/>
        <v>0</v>
      </c>
      <c r="BI46" s="66">
        <f t="shared" si="29"/>
        <v>0</v>
      </c>
      <c r="BJ46" s="66">
        <f t="shared" si="30"/>
        <v>0</v>
      </c>
      <c r="BK46" s="66">
        <f t="shared" si="31"/>
        <v>0</v>
      </c>
      <c r="BL46" s="66">
        <f t="shared" si="32"/>
        <v>0</v>
      </c>
      <c r="BM46" s="66">
        <f t="shared" si="33"/>
        <v>0</v>
      </c>
      <c r="BN46" s="66">
        <f t="shared" si="34"/>
        <v>0</v>
      </c>
      <c r="BO46" s="66">
        <f t="shared" si="35"/>
        <v>0</v>
      </c>
      <c r="BP46" s="66">
        <f t="shared" si="36"/>
        <v>0</v>
      </c>
      <c r="BQ46" s="66">
        <f t="shared" si="37"/>
        <v>0</v>
      </c>
      <c r="BR46" s="66">
        <f t="shared" si="38"/>
        <v>0</v>
      </c>
      <c r="BS46" s="66">
        <f t="shared" si="39"/>
        <v>0</v>
      </c>
      <c r="BT46" s="66">
        <f t="shared" si="40"/>
        <v>0</v>
      </c>
      <c r="BU46" s="66">
        <f t="shared" si="41"/>
        <v>0</v>
      </c>
      <c r="BV46" s="66">
        <f t="shared" si="42"/>
        <v>0</v>
      </c>
      <c r="BX46" s="66">
        <f t="shared" si="43"/>
        <v>0</v>
      </c>
      <c r="BY46" s="66">
        <f t="shared" si="45"/>
        <v>0</v>
      </c>
      <c r="BZ46" s="66">
        <f t="shared" si="46"/>
        <v>0</v>
      </c>
      <c r="CA46" s="66">
        <f t="shared" si="47"/>
        <v>0</v>
      </c>
      <c r="CB46" s="66">
        <f t="shared" si="48"/>
        <v>0</v>
      </c>
      <c r="CC46" s="66">
        <f t="shared" si="49"/>
        <v>0</v>
      </c>
      <c r="CD46" s="66">
        <f t="shared" si="50"/>
        <v>0</v>
      </c>
    </row>
    <row r="47" spans="1:82">
      <c r="A47" s="96">
        <f t="shared" si="11"/>
        <v>0</v>
      </c>
      <c r="B47" s="109">
        <f>Scoresheet!B47</f>
        <v>0</v>
      </c>
      <c r="C47" s="66">
        <f>IF(Scoresheet!C47=0,0,Scoresheet!C47/(Scoresheet!C47+Scoresheet!D47))</f>
        <v>0</v>
      </c>
      <c r="D47" s="109">
        <f>IF(Scoresheet!D47=0,0,Scoresheet!D47/(Scoresheet!C47+Scoresheet!D47))</f>
        <v>0</v>
      </c>
      <c r="E47" s="66">
        <f>IF(Scoresheet!E47=0,0,Scoresheet!E47/(Scoresheet!E47+Scoresheet!F47))</f>
        <v>0</v>
      </c>
      <c r="F47" s="66">
        <f>IF(Scoresheet!G47=0,0,Scoresheet!G47/(Scoresheet!G47+Scoresheet!H47)*(IF(Result!E47=0,1,Result!E47)))</f>
        <v>0</v>
      </c>
      <c r="G47" s="66">
        <f>IF(Scoresheet!I47=0,0,Scoresheet!I47/(Scoresheet!I47+Scoresheet!J47)*(IF(Result!E47=0,1,Result!E47)))</f>
        <v>0</v>
      </c>
      <c r="H47" s="66">
        <f>IF(Scoresheet!K47=0,0,Scoresheet!K47/(Scoresheet!L47+Scoresheet!K47)*(IF(Result!E47=0,1,Result!E47)))</f>
        <v>0</v>
      </c>
      <c r="I47" s="66">
        <f>IF(Scoresheet!L47=0,0,Scoresheet!L47/(Scoresheet!K47+Scoresheet!L47)*(IF(Result!E47=0,1,Result!E47)))</f>
        <v>0</v>
      </c>
      <c r="J47" s="109">
        <f>IF(Scoresheet!M47=0,0,Scoresheet!M47/(Scoresheet!M47+Scoresheet!N47))</f>
        <v>0</v>
      </c>
      <c r="K47" s="66">
        <f>(IF(OR(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2,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0),(IF((Scoresheet!$O47+Scoresheet!$P47+Scoresheet!$Q47+Scoresheet!$R47+Scoresheet!$S47+Scoresheet!$T47+Scoresheet!$U47+Scoresheet!$V47+Scoresheet!$W47)=0,0,ROUND(Scoresheet!O47/(Scoresheet!$O47+Scoresheet!$P47+Scoresheet!$Q47+Scoresheet!$R47+Scoresheet!$S47+Scoresheet!$T47+Scoresheet!$U47+Scoresheet!$V47+Scoresheet!$W47),2))),"ERR!"))</f>
        <v>0</v>
      </c>
      <c r="L47" s="66">
        <f>(IF(OR(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2,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0),(IF((Scoresheet!$O47+Scoresheet!$P47+Scoresheet!$Q47+Scoresheet!$R47+Scoresheet!$S47+Scoresheet!$T47+Scoresheet!$U47+Scoresheet!$V47+Scoresheet!$W47)=0,0,ROUND(Scoresheet!P47/(Scoresheet!$O47+Scoresheet!$P47+Scoresheet!$Q47+Scoresheet!$R47+Scoresheet!$S47+Scoresheet!$T47+Scoresheet!$U47+Scoresheet!$V47+Scoresheet!$W47),2))),"ERR!"))</f>
        <v>0</v>
      </c>
      <c r="M47" s="66">
        <f>(IF(OR(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2,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0),(IF((Scoresheet!$O47+Scoresheet!$P47+Scoresheet!$Q47+Scoresheet!$R47+Scoresheet!$S47+Scoresheet!$T47+Scoresheet!$U47+Scoresheet!$V47+Scoresheet!$W47)=0,0,ROUND(Scoresheet!Q47/(Scoresheet!$O47+Scoresheet!$P47+Scoresheet!$Q47+Scoresheet!$R47+Scoresheet!$S47+Scoresheet!$T47+Scoresheet!$U47+Scoresheet!$V47+Scoresheet!$W47),2))),"ERR!"))</f>
        <v>0</v>
      </c>
      <c r="N47" s="66">
        <f>(IF(OR(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2,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0),(IF((Scoresheet!$O47+Scoresheet!$P47+Scoresheet!$Q47+Scoresheet!$R47+Scoresheet!$S47+Scoresheet!$T47+Scoresheet!$U47+Scoresheet!$V47+Scoresheet!$W47)=0,0,ROUND(Scoresheet!R47/(Scoresheet!$O47+Scoresheet!$P47+Scoresheet!$Q47+Scoresheet!$R47+Scoresheet!$S47+Scoresheet!$T47+Scoresheet!$U47+Scoresheet!$V47+Scoresheet!$W47),2))),"ERR!"))</f>
        <v>0</v>
      </c>
      <c r="O47" s="66">
        <f>(IF(OR(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2,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0),(IF((Scoresheet!$O47+Scoresheet!$P47+Scoresheet!$Q47+Scoresheet!$R47+Scoresheet!$S47+Scoresheet!$T47+Scoresheet!$U47+Scoresheet!$V47+Scoresheet!$W47)=0,0,ROUND(Scoresheet!S47/(Scoresheet!$O47+Scoresheet!$P47+Scoresheet!$Q47+Scoresheet!$R47+Scoresheet!$S47+Scoresheet!$T47+Scoresheet!$U47+Scoresheet!$V47+Scoresheet!$W47),2))),"ERR!"))</f>
        <v>0</v>
      </c>
      <c r="P47" s="66">
        <f>(IF(OR(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2,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0),(IF((Scoresheet!$O47+Scoresheet!$P47+Scoresheet!$Q47+Scoresheet!$R47+Scoresheet!$S47+Scoresheet!$T47+Scoresheet!$U47+Scoresheet!$V47+Scoresheet!$W47)=0,0,ROUND(Scoresheet!T47/(Scoresheet!$O47+Scoresheet!$P47+Scoresheet!$Q47+Scoresheet!$R47+Scoresheet!$S47+Scoresheet!$T47+Scoresheet!$U47+Scoresheet!$V47+Scoresheet!$W47),2))),"ERR!"))</f>
        <v>0</v>
      </c>
      <c r="Q47" s="66">
        <f>(IF(OR(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2,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0),(IF((Scoresheet!$O47+Scoresheet!$P47+Scoresheet!$Q47+Scoresheet!$R47+Scoresheet!$S47+Scoresheet!$T47+Scoresheet!$U47+Scoresheet!$V47+Scoresheet!$W47)=0,0,ROUND(Scoresheet!U47/(Scoresheet!$O47+Scoresheet!$P47+Scoresheet!$Q47+Scoresheet!$R47+Scoresheet!$S47+Scoresheet!$T47+Scoresheet!$U47+Scoresheet!$V47+Scoresheet!$W47),2))),"ERR!"))</f>
        <v>0</v>
      </c>
      <c r="R47" s="66">
        <f>(IF(OR(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2,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0),(IF((Scoresheet!$O47+Scoresheet!$P47+Scoresheet!$Q47+Scoresheet!$R47+Scoresheet!$S47+Scoresheet!$T47+Scoresheet!$U47+Scoresheet!$V47+Scoresheet!$W47)=0,0,ROUND(Scoresheet!V47/(Scoresheet!$O47+Scoresheet!$P47+Scoresheet!$Q47+Scoresheet!$R47+Scoresheet!$S47+Scoresheet!$T47+Scoresheet!$U47+Scoresheet!$V47+Scoresheet!$W47),2))),"ERR!"))</f>
        <v>0</v>
      </c>
      <c r="S47" s="114">
        <f>(IF(OR(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2,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0),(IF((Scoresheet!$O47+Scoresheet!$P47+Scoresheet!$Q47+Scoresheet!$R47+Scoresheet!$S47+Scoresheet!$T47+Scoresheet!$U47+Scoresheet!$V47+Scoresheet!$W47)=0,0,ROUND(Scoresheet!W47/(Scoresheet!$O47+Scoresheet!$P47+Scoresheet!$Q47+Scoresheet!$R47+Scoresheet!$S47+Scoresheet!$T47+Scoresheet!$U47+Scoresheet!$V47+Scoresheet!$W47),2))),"ERR!"))</f>
        <v>0</v>
      </c>
      <c r="T47" s="66">
        <f>Scoresheet!X47</f>
        <v>0</v>
      </c>
      <c r="U47" s="66">
        <f>IF((Scoresheet!$Y47+Scoresheet!$Z47+Scoresheet!$AA47)=0,0,FLOOR(Scoresheet!Y47/(Scoresheet!$Y47+Scoresheet!$Z47+Scoresheet!$AA47),0.01))</f>
        <v>0</v>
      </c>
      <c r="V47" s="66">
        <f>IF((Scoresheet!$Y47+Scoresheet!$Z47+Scoresheet!$AA47)=0,0,FLOOR(Scoresheet!Z47/(Scoresheet!$Y47+Scoresheet!$Z47+Scoresheet!$AA47),0.01))</f>
        <v>0</v>
      </c>
      <c r="W47" s="109">
        <f>IF((Scoresheet!$Y47+Scoresheet!$Z47+Scoresheet!$AA47)=0,0,FLOOR(Scoresheet!AA47/(Scoresheet!$Y47+Scoresheet!$Z47+Scoresheet!$AA47),0.01))</f>
        <v>0</v>
      </c>
      <c r="X47" s="66">
        <f>IF((Scoresheet!$AB47+Scoresheet!$AC47+Scoresheet!$AD47)=0,0,FLOOR(Scoresheet!AB47/(Scoresheet!$AB47+Scoresheet!$AC47+Scoresheet!$AD47),0.01))</f>
        <v>0</v>
      </c>
      <c r="Y47" s="66">
        <f>IF((Scoresheet!$AB47+Scoresheet!$AC47+Scoresheet!$AD47)=0,0,FLOOR(Scoresheet!AC47/(Scoresheet!$AB47+Scoresheet!$AC47+Scoresheet!$AD47),0.01))</f>
        <v>0</v>
      </c>
      <c r="Z47" s="115">
        <f>IF((Scoresheet!$AB47+Scoresheet!$AC47+Scoresheet!$AD47)=0,0,FLOOR(Scoresheet!AD47/(Scoresheet!$AB47+Scoresheet!$AC47+Scoresheet!$AD47),0.01))</f>
        <v>0</v>
      </c>
      <c r="AA47" s="116">
        <f>IF(OR((Scoresheet!$AE47+ABS(Scoresheet!$AF47-Scoresheet!$AE47)+ABS(Scoresheet!$AG47-Scoresheet!$AF47)+ABS(Scoresheet!$AH47-Scoresheet!$AG47)+ABS(Scoresheet!$AI47-Scoresheet!$AH47)+Scoresheet!$AI47)=2,(Scoresheet!$AE47+ABS(Scoresheet!$AF47-Scoresheet!$AE47)+ABS(Scoresheet!$AG47-Scoresheet!$AF47)+ABS(Scoresheet!$AH47-Scoresheet!$AG47)+ABS(Scoresheet!$AI47-Scoresheet!$AH47)+Scoresheet!$AI47)=0),(IF((Scoresheet!$AE47+Scoresheet!$AF47+Scoresheet!$AG47+Scoresheet!$AH47+Scoresheet!$AI47)=0,0,ROUND(Scoresheet!AE47/(Scoresheet!$AE47+Scoresheet!$AF47+Scoresheet!$AG47+Scoresheet!$AH47+Scoresheet!$AI47),2))),"ERR!")</f>
        <v>0</v>
      </c>
      <c r="AB47" s="115">
        <f>IF(OR((Scoresheet!$AE47+ABS(Scoresheet!$AF47-Scoresheet!$AE47)+ABS(Scoresheet!$AG47-Scoresheet!$AF47)+ABS(Scoresheet!$AH47-Scoresheet!$AG47)+ABS(Scoresheet!$AI47-Scoresheet!$AH47)+Scoresheet!$AI47)=2,(Scoresheet!$AE47+ABS(Scoresheet!$AF47-Scoresheet!$AE47)+ABS(Scoresheet!$AG47-Scoresheet!$AF47)+ABS(Scoresheet!$AH47-Scoresheet!$AG47)+ABS(Scoresheet!$AI47-Scoresheet!$AH47)+Scoresheet!$AI47)=0),(IF((Scoresheet!$AE47+Scoresheet!$AF47+Scoresheet!$AG47+Scoresheet!$AH47+Scoresheet!$AI47)=0,0,ROUND(Scoresheet!AF47/(Scoresheet!$AE47+Scoresheet!$AF47+Scoresheet!$AG47+Scoresheet!$AH47+Scoresheet!$AI47),2))),"ERR!")</f>
        <v>0</v>
      </c>
      <c r="AC47" s="115">
        <f>IF(OR((Scoresheet!$AE47+ABS(Scoresheet!$AF47-Scoresheet!$AE47)+ABS(Scoresheet!$AG47-Scoresheet!$AF47)+ABS(Scoresheet!$AH47-Scoresheet!$AG47)+ABS(Scoresheet!$AI47-Scoresheet!$AH47)+Scoresheet!$AI47)=2,(Scoresheet!$AE47+ABS(Scoresheet!$AF47-Scoresheet!$AE47)+ABS(Scoresheet!$AG47-Scoresheet!$AF47)+ABS(Scoresheet!$AH47-Scoresheet!$AG47)+ABS(Scoresheet!$AI47-Scoresheet!$AH47)+Scoresheet!$AI47)=0),(IF((Scoresheet!$AE47+Scoresheet!$AF47+Scoresheet!$AG47+Scoresheet!$AH47+Scoresheet!$AI47)=0,0,ROUND(Scoresheet!AG47/(Scoresheet!$AE47+Scoresheet!$AF47+Scoresheet!$AG47+Scoresheet!$AH47+Scoresheet!$AI47),2))),"ERR!")</f>
        <v>0</v>
      </c>
      <c r="AD47" s="115">
        <f>IF(OR((Scoresheet!$AE47+ABS(Scoresheet!$AF47-Scoresheet!$AE47)+ABS(Scoresheet!$AG47-Scoresheet!$AF47)+ABS(Scoresheet!$AH47-Scoresheet!$AG47)+ABS(Scoresheet!$AI47-Scoresheet!$AH47)+Scoresheet!$AI47)=2,(Scoresheet!$AE47+ABS(Scoresheet!$AF47-Scoresheet!$AE47)+ABS(Scoresheet!$AG47-Scoresheet!$AF47)+ABS(Scoresheet!$AH47-Scoresheet!$AG47)+ABS(Scoresheet!$AI47-Scoresheet!$AH47)+Scoresheet!$AI47)=0),(IF((Scoresheet!$AE47+Scoresheet!$AF47+Scoresheet!$AG47+Scoresheet!$AH47+Scoresheet!$AI47)=0,0,ROUND(Scoresheet!AH47/(Scoresheet!$AE47+Scoresheet!$AF47+Scoresheet!$AG47+Scoresheet!$AH47+Scoresheet!$AI47),2))),"ERR!")</f>
        <v>0</v>
      </c>
      <c r="AE47" s="114">
        <f>IF(OR((Scoresheet!$AE47+ABS(Scoresheet!$AF47-Scoresheet!$AE47)+ABS(Scoresheet!$AG47-Scoresheet!$AF47)+ABS(Scoresheet!$AH47-Scoresheet!$AG47)+ABS(Scoresheet!$AI47-Scoresheet!$AH47)+Scoresheet!$AI47)=2,(Scoresheet!$AE47+ABS(Scoresheet!$AF47-Scoresheet!$AE47)+ABS(Scoresheet!$AG47-Scoresheet!$AF47)+ABS(Scoresheet!$AH47-Scoresheet!$AG47)+ABS(Scoresheet!$AI47-Scoresheet!$AH47)+Scoresheet!$AI47)=0),(IF((Scoresheet!$AE47+Scoresheet!$AF47+Scoresheet!$AG47+Scoresheet!$AH47+Scoresheet!$AI47)=0,0,ROUND(Scoresheet!AI47/(Scoresheet!$AE47+Scoresheet!$AF47+Scoresheet!$AG47+Scoresheet!$AH47+Scoresheet!$AI47),2))),"ERR!")</f>
        <v>0</v>
      </c>
      <c r="AF47" s="66">
        <f>IF((Scoresheet!$AJ47+Scoresheet!$AK47+Scoresheet!$AL47)=0,0,FLOOR(Scoresheet!AJ47/(Scoresheet!$AJ47+Scoresheet!$AK47+Scoresheet!$AL47),0.01))</f>
        <v>0</v>
      </c>
      <c r="AG47" s="66">
        <f>IF((Scoresheet!$AJ47+Scoresheet!$AK47+Scoresheet!$AL47)=0,0,FLOOR(Scoresheet!AK47/(Scoresheet!$AJ47+Scoresheet!$AK47+Scoresheet!$AL47),0.01))</f>
        <v>0</v>
      </c>
      <c r="AH47" s="109">
        <f>IF((Scoresheet!$AJ47+Scoresheet!$AK47+Scoresheet!$AL47)=0,0,FLOOR(Scoresheet!AL47/(Scoresheet!$AJ47+Scoresheet!$AK47+Scoresheet!$AL47),0.01))</f>
        <v>0</v>
      </c>
      <c r="AI47" s="95"/>
      <c r="AJ47" s="95"/>
      <c r="AK47" s="95"/>
      <c r="AL47" s="95"/>
      <c r="AM47" s="95"/>
      <c r="AN47" s="95"/>
      <c r="AQ47" s="66">
        <f t="shared" si="44"/>
        <v>0</v>
      </c>
      <c r="AR47" s="66">
        <f t="shared" si="12"/>
        <v>0</v>
      </c>
      <c r="AS47" s="66">
        <f t="shared" si="13"/>
        <v>0</v>
      </c>
      <c r="AT47" s="66">
        <f t="shared" si="14"/>
        <v>0</v>
      </c>
      <c r="AU47" s="66">
        <f t="shared" si="15"/>
        <v>0</v>
      </c>
      <c r="AV47" s="66">
        <f t="shared" si="16"/>
        <v>0</v>
      </c>
      <c r="AW47" s="66">
        <f t="shared" si="17"/>
        <v>0</v>
      </c>
      <c r="AX47" s="66">
        <f t="shared" si="18"/>
        <v>0</v>
      </c>
      <c r="AY47" s="66">
        <f t="shared" si="19"/>
        <v>0</v>
      </c>
      <c r="AZ47" s="66">
        <f t="shared" si="20"/>
        <v>0</v>
      </c>
      <c r="BA47" s="66">
        <f t="shared" si="21"/>
        <v>0</v>
      </c>
      <c r="BB47" s="66">
        <f t="shared" si="22"/>
        <v>0</v>
      </c>
      <c r="BC47" s="66">
        <f t="shared" si="23"/>
        <v>0</v>
      </c>
      <c r="BD47" s="66">
        <f t="shared" si="24"/>
        <v>0</v>
      </c>
      <c r="BE47" s="66">
        <f t="shared" si="25"/>
        <v>0</v>
      </c>
      <c r="BF47" s="66">
        <f t="shared" si="26"/>
        <v>0</v>
      </c>
      <c r="BG47" s="66">
        <f t="shared" si="27"/>
        <v>0</v>
      </c>
      <c r="BH47" s="66">
        <f t="shared" si="28"/>
        <v>0</v>
      </c>
      <c r="BI47" s="66">
        <f t="shared" si="29"/>
        <v>0</v>
      </c>
      <c r="BJ47" s="66">
        <f t="shared" si="30"/>
        <v>0</v>
      </c>
      <c r="BK47" s="66">
        <f t="shared" si="31"/>
        <v>0</v>
      </c>
      <c r="BL47" s="66">
        <f t="shared" si="32"/>
        <v>0</v>
      </c>
      <c r="BM47" s="66">
        <f t="shared" si="33"/>
        <v>0</v>
      </c>
      <c r="BN47" s="66">
        <f t="shared" si="34"/>
        <v>0</v>
      </c>
      <c r="BO47" s="66">
        <f t="shared" si="35"/>
        <v>0</v>
      </c>
      <c r="BP47" s="66">
        <f t="shared" si="36"/>
        <v>0</v>
      </c>
      <c r="BQ47" s="66">
        <f t="shared" si="37"/>
        <v>0</v>
      </c>
      <c r="BR47" s="66">
        <f t="shared" si="38"/>
        <v>0</v>
      </c>
      <c r="BS47" s="66">
        <f t="shared" si="39"/>
        <v>0</v>
      </c>
      <c r="BT47" s="66">
        <f t="shared" si="40"/>
        <v>0</v>
      </c>
      <c r="BU47" s="66">
        <f t="shared" si="41"/>
        <v>0</v>
      </c>
      <c r="BV47" s="66">
        <f t="shared" si="42"/>
        <v>0</v>
      </c>
      <c r="BX47" s="66">
        <f t="shared" si="43"/>
        <v>0</v>
      </c>
      <c r="BY47" s="66">
        <f t="shared" si="45"/>
        <v>0</v>
      </c>
      <c r="BZ47" s="66">
        <f t="shared" si="46"/>
        <v>0</v>
      </c>
      <c r="CA47" s="66">
        <f t="shared" si="47"/>
        <v>0</v>
      </c>
      <c r="CB47" s="66">
        <f t="shared" si="48"/>
        <v>0</v>
      </c>
      <c r="CC47" s="66">
        <f t="shared" si="49"/>
        <v>0</v>
      </c>
      <c r="CD47" s="66">
        <f t="shared" si="50"/>
        <v>0</v>
      </c>
    </row>
    <row r="48" spans="1:82">
      <c r="A48" s="96">
        <f t="shared" si="11"/>
        <v>0</v>
      </c>
      <c r="B48" s="109">
        <f>Scoresheet!B48</f>
        <v>0</v>
      </c>
      <c r="C48" s="66">
        <f>IF(Scoresheet!C48=0,0,Scoresheet!C48/(Scoresheet!C48+Scoresheet!D48))</f>
        <v>0</v>
      </c>
      <c r="D48" s="109">
        <f>IF(Scoresheet!D48=0,0,Scoresheet!D48/(Scoresheet!C48+Scoresheet!D48))</f>
        <v>0</v>
      </c>
      <c r="E48" s="66">
        <f>IF(Scoresheet!E48=0,0,Scoresheet!E48/(Scoresheet!E48+Scoresheet!F48))</f>
        <v>0</v>
      </c>
      <c r="F48" s="66">
        <f>IF(Scoresheet!G48=0,0,Scoresheet!G48/(Scoresheet!G48+Scoresheet!H48)*(IF(Result!E48=0,1,Result!E48)))</f>
        <v>0</v>
      </c>
      <c r="G48" s="66">
        <f>IF(Scoresheet!I48=0,0,Scoresheet!I48/(Scoresheet!I48+Scoresheet!J48)*(IF(Result!E48=0,1,Result!E48)))</f>
        <v>0</v>
      </c>
      <c r="H48" s="66">
        <f>IF(Scoresheet!K48=0,0,Scoresheet!K48/(Scoresheet!L48+Scoresheet!K48)*(IF(Result!E48=0,1,Result!E48)))</f>
        <v>0</v>
      </c>
      <c r="I48" s="66">
        <f>IF(Scoresheet!L48=0,0,Scoresheet!L48/(Scoresheet!K48+Scoresheet!L48)*(IF(Result!E48=0,1,Result!E48)))</f>
        <v>0</v>
      </c>
      <c r="J48" s="109">
        <f>IF(Scoresheet!M48=0,0,Scoresheet!M48/(Scoresheet!M48+Scoresheet!N48))</f>
        <v>0</v>
      </c>
      <c r="K48" s="66">
        <f>(IF(OR(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2,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0),(IF((Scoresheet!$O48+Scoresheet!$P48+Scoresheet!$Q48+Scoresheet!$R48+Scoresheet!$S48+Scoresheet!$T48+Scoresheet!$U48+Scoresheet!$V48+Scoresheet!$W48)=0,0,ROUND(Scoresheet!O48/(Scoresheet!$O48+Scoresheet!$P48+Scoresheet!$Q48+Scoresheet!$R48+Scoresheet!$S48+Scoresheet!$T48+Scoresheet!$U48+Scoresheet!$V48+Scoresheet!$W48),2))),"ERR!"))</f>
        <v>0</v>
      </c>
      <c r="L48" s="66">
        <f>(IF(OR(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2,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0),(IF((Scoresheet!$O48+Scoresheet!$P48+Scoresheet!$Q48+Scoresheet!$R48+Scoresheet!$S48+Scoresheet!$T48+Scoresheet!$U48+Scoresheet!$V48+Scoresheet!$W48)=0,0,ROUND(Scoresheet!P48/(Scoresheet!$O48+Scoresheet!$P48+Scoresheet!$Q48+Scoresheet!$R48+Scoresheet!$S48+Scoresheet!$T48+Scoresheet!$U48+Scoresheet!$V48+Scoresheet!$W48),2))),"ERR!"))</f>
        <v>0</v>
      </c>
      <c r="M48" s="66">
        <f>(IF(OR(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2,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0),(IF((Scoresheet!$O48+Scoresheet!$P48+Scoresheet!$Q48+Scoresheet!$R48+Scoresheet!$S48+Scoresheet!$T48+Scoresheet!$U48+Scoresheet!$V48+Scoresheet!$W48)=0,0,ROUND(Scoresheet!Q48/(Scoresheet!$O48+Scoresheet!$P48+Scoresheet!$Q48+Scoresheet!$R48+Scoresheet!$S48+Scoresheet!$T48+Scoresheet!$U48+Scoresheet!$V48+Scoresheet!$W48),2))),"ERR!"))</f>
        <v>0</v>
      </c>
      <c r="N48" s="66">
        <f>(IF(OR(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2,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0),(IF((Scoresheet!$O48+Scoresheet!$P48+Scoresheet!$Q48+Scoresheet!$R48+Scoresheet!$S48+Scoresheet!$T48+Scoresheet!$U48+Scoresheet!$V48+Scoresheet!$W48)=0,0,ROUND(Scoresheet!R48/(Scoresheet!$O48+Scoresheet!$P48+Scoresheet!$Q48+Scoresheet!$R48+Scoresheet!$S48+Scoresheet!$T48+Scoresheet!$U48+Scoresheet!$V48+Scoresheet!$W48),2))),"ERR!"))</f>
        <v>0</v>
      </c>
      <c r="O48" s="66">
        <f>(IF(OR(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2,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0),(IF((Scoresheet!$O48+Scoresheet!$P48+Scoresheet!$Q48+Scoresheet!$R48+Scoresheet!$S48+Scoresheet!$T48+Scoresheet!$U48+Scoresheet!$V48+Scoresheet!$W48)=0,0,ROUND(Scoresheet!S48/(Scoresheet!$O48+Scoresheet!$P48+Scoresheet!$Q48+Scoresheet!$R48+Scoresheet!$S48+Scoresheet!$T48+Scoresheet!$U48+Scoresheet!$V48+Scoresheet!$W48),2))),"ERR!"))</f>
        <v>0</v>
      </c>
      <c r="P48" s="66">
        <f>(IF(OR(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2,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0),(IF((Scoresheet!$O48+Scoresheet!$P48+Scoresheet!$Q48+Scoresheet!$R48+Scoresheet!$S48+Scoresheet!$T48+Scoresheet!$U48+Scoresheet!$V48+Scoresheet!$W48)=0,0,ROUND(Scoresheet!T48/(Scoresheet!$O48+Scoresheet!$P48+Scoresheet!$Q48+Scoresheet!$R48+Scoresheet!$S48+Scoresheet!$T48+Scoresheet!$U48+Scoresheet!$V48+Scoresheet!$W48),2))),"ERR!"))</f>
        <v>0</v>
      </c>
      <c r="Q48" s="66">
        <f>(IF(OR(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2,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0),(IF((Scoresheet!$O48+Scoresheet!$P48+Scoresheet!$Q48+Scoresheet!$R48+Scoresheet!$S48+Scoresheet!$T48+Scoresheet!$U48+Scoresheet!$V48+Scoresheet!$W48)=0,0,ROUND(Scoresheet!U48/(Scoresheet!$O48+Scoresheet!$P48+Scoresheet!$Q48+Scoresheet!$R48+Scoresheet!$S48+Scoresheet!$T48+Scoresheet!$U48+Scoresheet!$V48+Scoresheet!$W48),2))),"ERR!"))</f>
        <v>0</v>
      </c>
      <c r="R48" s="66">
        <f>(IF(OR(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2,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0),(IF((Scoresheet!$O48+Scoresheet!$P48+Scoresheet!$Q48+Scoresheet!$R48+Scoresheet!$S48+Scoresheet!$T48+Scoresheet!$U48+Scoresheet!$V48+Scoresheet!$W48)=0,0,ROUND(Scoresheet!V48/(Scoresheet!$O48+Scoresheet!$P48+Scoresheet!$Q48+Scoresheet!$R48+Scoresheet!$S48+Scoresheet!$T48+Scoresheet!$U48+Scoresheet!$V48+Scoresheet!$W48),2))),"ERR!"))</f>
        <v>0</v>
      </c>
      <c r="S48" s="114">
        <f>(IF(OR(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2,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0),(IF((Scoresheet!$O48+Scoresheet!$P48+Scoresheet!$Q48+Scoresheet!$R48+Scoresheet!$S48+Scoresheet!$T48+Scoresheet!$U48+Scoresheet!$V48+Scoresheet!$W48)=0,0,ROUND(Scoresheet!W48/(Scoresheet!$O48+Scoresheet!$P48+Scoresheet!$Q48+Scoresheet!$R48+Scoresheet!$S48+Scoresheet!$T48+Scoresheet!$U48+Scoresheet!$V48+Scoresheet!$W48),2))),"ERR!"))</f>
        <v>0</v>
      </c>
      <c r="T48" s="66">
        <f>Scoresheet!X48</f>
        <v>0</v>
      </c>
      <c r="U48" s="66">
        <f>IF((Scoresheet!$Y48+Scoresheet!$Z48+Scoresheet!$AA48)=0,0,FLOOR(Scoresheet!Y48/(Scoresheet!$Y48+Scoresheet!$Z48+Scoresheet!$AA48),0.01))</f>
        <v>0</v>
      </c>
      <c r="V48" s="66">
        <f>IF((Scoresheet!$Y48+Scoresheet!$Z48+Scoresheet!$AA48)=0,0,FLOOR(Scoresheet!Z48/(Scoresheet!$Y48+Scoresheet!$Z48+Scoresheet!$AA48),0.01))</f>
        <v>0</v>
      </c>
      <c r="W48" s="109">
        <f>IF((Scoresheet!$Y48+Scoresheet!$Z48+Scoresheet!$AA48)=0,0,FLOOR(Scoresheet!AA48/(Scoresheet!$Y48+Scoresheet!$Z48+Scoresheet!$AA48),0.01))</f>
        <v>0</v>
      </c>
      <c r="X48" s="66">
        <f>IF((Scoresheet!$AB48+Scoresheet!$AC48+Scoresheet!$AD48)=0,0,FLOOR(Scoresheet!AB48/(Scoresheet!$AB48+Scoresheet!$AC48+Scoresheet!$AD48),0.01))</f>
        <v>0</v>
      </c>
      <c r="Y48" s="66">
        <f>IF((Scoresheet!$AB48+Scoresheet!$AC48+Scoresheet!$AD48)=0,0,FLOOR(Scoresheet!AC48/(Scoresheet!$AB48+Scoresheet!$AC48+Scoresheet!$AD48),0.01))</f>
        <v>0</v>
      </c>
      <c r="Z48" s="115">
        <f>IF((Scoresheet!$AB48+Scoresheet!$AC48+Scoresheet!$AD48)=0,0,FLOOR(Scoresheet!AD48/(Scoresheet!$AB48+Scoresheet!$AC48+Scoresheet!$AD48),0.01))</f>
        <v>0</v>
      </c>
      <c r="AA48" s="116">
        <f>IF(OR((Scoresheet!$AE48+ABS(Scoresheet!$AF48-Scoresheet!$AE48)+ABS(Scoresheet!$AG48-Scoresheet!$AF48)+ABS(Scoresheet!$AH48-Scoresheet!$AG48)+ABS(Scoresheet!$AI48-Scoresheet!$AH48)+Scoresheet!$AI48)=2,(Scoresheet!$AE48+ABS(Scoresheet!$AF48-Scoresheet!$AE48)+ABS(Scoresheet!$AG48-Scoresheet!$AF48)+ABS(Scoresheet!$AH48-Scoresheet!$AG48)+ABS(Scoresheet!$AI48-Scoresheet!$AH48)+Scoresheet!$AI48)=0),(IF((Scoresheet!$AE48+Scoresheet!$AF48+Scoresheet!$AG48+Scoresheet!$AH48+Scoresheet!$AI48)=0,0,ROUND(Scoresheet!AE48/(Scoresheet!$AE48+Scoresheet!$AF48+Scoresheet!$AG48+Scoresheet!$AH48+Scoresheet!$AI48),2))),"ERR!")</f>
        <v>0</v>
      </c>
      <c r="AB48" s="115">
        <f>IF(OR((Scoresheet!$AE48+ABS(Scoresheet!$AF48-Scoresheet!$AE48)+ABS(Scoresheet!$AG48-Scoresheet!$AF48)+ABS(Scoresheet!$AH48-Scoresheet!$AG48)+ABS(Scoresheet!$AI48-Scoresheet!$AH48)+Scoresheet!$AI48)=2,(Scoresheet!$AE48+ABS(Scoresheet!$AF48-Scoresheet!$AE48)+ABS(Scoresheet!$AG48-Scoresheet!$AF48)+ABS(Scoresheet!$AH48-Scoresheet!$AG48)+ABS(Scoresheet!$AI48-Scoresheet!$AH48)+Scoresheet!$AI48)=0),(IF((Scoresheet!$AE48+Scoresheet!$AF48+Scoresheet!$AG48+Scoresheet!$AH48+Scoresheet!$AI48)=0,0,ROUND(Scoresheet!AF48/(Scoresheet!$AE48+Scoresheet!$AF48+Scoresheet!$AG48+Scoresheet!$AH48+Scoresheet!$AI48),2))),"ERR!")</f>
        <v>0</v>
      </c>
      <c r="AC48" s="115">
        <f>IF(OR((Scoresheet!$AE48+ABS(Scoresheet!$AF48-Scoresheet!$AE48)+ABS(Scoresheet!$AG48-Scoresheet!$AF48)+ABS(Scoresheet!$AH48-Scoresheet!$AG48)+ABS(Scoresheet!$AI48-Scoresheet!$AH48)+Scoresheet!$AI48)=2,(Scoresheet!$AE48+ABS(Scoresheet!$AF48-Scoresheet!$AE48)+ABS(Scoresheet!$AG48-Scoresheet!$AF48)+ABS(Scoresheet!$AH48-Scoresheet!$AG48)+ABS(Scoresheet!$AI48-Scoresheet!$AH48)+Scoresheet!$AI48)=0),(IF((Scoresheet!$AE48+Scoresheet!$AF48+Scoresheet!$AG48+Scoresheet!$AH48+Scoresheet!$AI48)=0,0,ROUND(Scoresheet!AG48/(Scoresheet!$AE48+Scoresheet!$AF48+Scoresheet!$AG48+Scoresheet!$AH48+Scoresheet!$AI48),2))),"ERR!")</f>
        <v>0</v>
      </c>
      <c r="AD48" s="115">
        <f>IF(OR((Scoresheet!$AE48+ABS(Scoresheet!$AF48-Scoresheet!$AE48)+ABS(Scoresheet!$AG48-Scoresheet!$AF48)+ABS(Scoresheet!$AH48-Scoresheet!$AG48)+ABS(Scoresheet!$AI48-Scoresheet!$AH48)+Scoresheet!$AI48)=2,(Scoresheet!$AE48+ABS(Scoresheet!$AF48-Scoresheet!$AE48)+ABS(Scoresheet!$AG48-Scoresheet!$AF48)+ABS(Scoresheet!$AH48-Scoresheet!$AG48)+ABS(Scoresheet!$AI48-Scoresheet!$AH48)+Scoresheet!$AI48)=0),(IF((Scoresheet!$AE48+Scoresheet!$AF48+Scoresheet!$AG48+Scoresheet!$AH48+Scoresheet!$AI48)=0,0,ROUND(Scoresheet!AH48/(Scoresheet!$AE48+Scoresheet!$AF48+Scoresheet!$AG48+Scoresheet!$AH48+Scoresheet!$AI48),2))),"ERR!")</f>
        <v>0</v>
      </c>
      <c r="AE48" s="114">
        <f>IF(OR((Scoresheet!$AE48+ABS(Scoresheet!$AF48-Scoresheet!$AE48)+ABS(Scoresheet!$AG48-Scoresheet!$AF48)+ABS(Scoresheet!$AH48-Scoresheet!$AG48)+ABS(Scoresheet!$AI48-Scoresheet!$AH48)+Scoresheet!$AI48)=2,(Scoresheet!$AE48+ABS(Scoresheet!$AF48-Scoresheet!$AE48)+ABS(Scoresheet!$AG48-Scoresheet!$AF48)+ABS(Scoresheet!$AH48-Scoresheet!$AG48)+ABS(Scoresheet!$AI48-Scoresheet!$AH48)+Scoresheet!$AI48)=0),(IF((Scoresheet!$AE48+Scoresheet!$AF48+Scoresheet!$AG48+Scoresheet!$AH48+Scoresheet!$AI48)=0,0,ROUND(Scoresheet!AI48/(Scoresheet!$AE48+Scoresheet!$AF48+Scoresheet!$AG48+Scoresheet!$AH48+Scoresheet!$AI48),2))),"ERR!")</f>
        <v>0</v>
      </c>
      <c r="AF48" s="66">
        <f>IF((Scoresheet!$AJ48+Scoresheet!$AK48+Scoresheet!$AL48)=0,0,FLOOR(Scoresheet!AJ48/(Scoresheet!$AJ48+Scoresheet!$AK48+Scoresheet!$AL48),0.01))</f>
        <v>0</v>
      </c>
      <c r="AG48" s="66">
        <f>IF((Scoresheet!$AJ48+Scoresheet!$AK48+Scoresheet!$AL48)=0,0,FLOOR(Scoresheet!AK48/(Scoresheet!$AJ48+Scoresheet!$AK48+Scoresheet!$AL48),0.01))</f>
        <v>0</v>
      </c>
      <c r="AH48" s="109">
        <f>IF((Scoresheet!$AJ48+Scoresheet!$AK48+Scoresheet!$AL48)=0,0,FLOOR(Scoresheet!AL48/(Scoresheet!$AJ48+Scoresheet!$AK48+Scoresheet!$AL48),0.01))</f>
        <v>0</v>
      </c>
      <c r="AI48" s="95"/>
      <c r="AJ48" s="95"/>
      <c r="AK48" s="95"/>
      <c r="AL48" s="95"/>
      <c r="AM48" s="95"/>
      <c r="AN48" s="95"/>
      <c r="AQ48" s="66">
        <f t="shared" si="44"/>
        <v>0</v>
      </c>
      <c r="AR48" s="66">
        <f t="shared" si="12"/>
        <v>0</v>
      </c>
      <c r="AS48" s="66">
        <f t="shared" si="13"/>
        <v>0</v>
      </c>
      <c r="AT48" s="66">
        <f t="shared" si="14"/>
        <v>0</v>
      </c>
      <c r="AU48" s="66">
        <f t="shared" si="15"/>
        <v>0</v>
      </c>
      <c r="AV48" s="66">
        <f t="shared" si="16"/>
        <v>0</v>
      </c>
      <c r="AW48" s="66">
        <f t="shared" si="17"/>
        <v>0</v>
      </c>
      <c r="AX48" s="66">
        <f t="shared" si="18"/>
        <v>0</v>
      </c>
      <c r="AY48" s="66">
        <f t="shared" si="19"/>
        <v>0</v>
      </c>
      <c r="AZ48" s="66">
        <f t="shared" si="20"/>
        <v>0</v>
      </c>
      <c r="BA48" s="66">
        <f t="shared" si="21"/>
        <v>0</v>
      </c>
      <c r="BB48" s="66">
        <f t="shared" si="22"/>
        <v>0</v>
      </c>
      <c r="BC48" s="66">
        <f t="shared" si="23"/>
        <v>0</v>
      </c>
      <c r="BD48" s="66">
        <f t="shared" si="24"/>
        <v>0</v>
      </c>
      <c r="BE48" s="66">
        <f t="shared" si="25"/>
        <v>0</v>
      </c>
      <c r="BF48" s="66">
        <f t="shared" si="26"/>
        <v>0</v>
      </c>
      <c r="BG48" s="66">
        <f t="shared" si="27"/>
        <v>0</v>
      </c>
      <c r="BH48" s="66">
        <f t="shared" si="28"/>
        <v>0</v>
      </c>
      <c r="BI48" s="66">
        <f t="shared" si="29"/>
        <v>0</v>
      </c>
      <c r="BJ48" s="66">
        <f t="shared" si="30"/>
        <v>0</v>
      </c>
      <c r="BK48" s="66">
        <f t="shared" si="31"/>
        <v>0</v>
      </c>
      <c r="BL48" s="66">
        <f t="shared" si="32"/>
        <v>0</v>
      </c>
      <c r="BM48" s="66">
        <f t="shared" si="33"/>
        <v>0</v>
      </c>
      <c r="BN48" s="66">
        <f t="shared" si="34"/>
        <v>0</v>
      </c>
      <c r="BO48" s="66">
        <f t="shared" si="35"/>
        <v>0</v>
      </c>
      <c r="BP48" s="66">
        <f t="shared" si="36"/>
        <v>0</v>
      </c>
      <c r="BQ48" s="66">
        <f t="shared" si="37"/>
        <v>0</v>
      </c>
      <c r="BR48" s="66">
        <f t="shared" si="38"/>
        <v>0</v>
      </c>
      <c r="BS48" s="66">
        <f t="shared" si="39"/>
        <v>0</v>
      </c>
      <c r="BT48" s="66">
        <f t="shared" si="40"/>
        <v>0</v>
      </c>
      <c r="BU48" s="66">
        <f t="shared" si="41"/>
        <v>0</v>
      </c>
      <c r="BV48" s="66">
        <f t="shared" si="42"/>
        <v>0</v>
      </c>
      <c r="BX48" s="66">
        <f t="shared" si="43"/>
        <v>0</v>
      </c>
      <c r="BY48" s="66">
        <f t="shared" si="45"/>
        <v>0</v>
      </c>
      <c r="BZ48" s="66">
        <f t="shared" si="46"/>
        <v>0</v>
      </c>
      <c r="CA48" s="66">
        <f t="shared" si="47"/>
        <v>0</v>
      </c>
      <c r="CB48" s="66">
        <f t="shared" si="48"/>
        <v>0</v>
      </c>
      <c r="CC48" s="66">
        <f t="shared" si="49"/>
        <v>0</v>
      </c>
      <c r="CD48" s="66">
        <f t="shared" si="50"/>
        <v>0</v>
      </c>
    </row>
    <row r="49" spans="1:82">
      <c r="A49" s="96">
        <f t="shared" si="11"/>
        <v>0</v>
      </c>
      <c r="B49" s="109">
        <f>Scoresheet!B49</f>
        <v>0</v>
      </c>
      <c r="C49" s="66">
        <f>IF(Scoresheet!C49=0,0,Scoresheet!C49/(Scoresheet!C49+Scoresheet!D49))</f>
        <v>0</v>
      </c>
      <c r="D49" s="109">
        <f>IF(Scoresheet!D49=0,0,Scoresheet!D49/(Scoresheet!C49+Scoresheet!D49))</f>
        <v>0</v>
      </c>
      <c r="E49" s="66">
        <f>IF(Scoresheet!E49=0,0,Scoresheet!E49/(Scoresheet!E49+Scoresheet!F49))</f>
        <v>0</v>
      </c>
      <c r="F49" s="66">
        <f>IF(Scoresheet!G49=0,0,Scoresheet!G49/(Scoresheet!G49+Scoresheet!H49)*(IF(Result!E49=0,1,Result!E49)))</f>
        <v>0</v>
      </c>
      <c r="G49" s="66">
        <f>IF(Scoresheet!I49=0,0,Scoresheet!I49/(Scoresheet!I49+Scoresheet!J49)*(IF(Result!E49=0,1,Result!E49)))</f>
        <v>0</v>
      </c>
      <c r="H49" s="66">
        <f>IF(Scoresheet!K49=0,0,Scoresheet!K49/(Scoresheet!L49+Scoresheet!K49)*(IF(Result!E49=0,1,Result!E49)))</f>
        <v>0</v>
      </c>
      <c r="I49" s="66">
        <f>IF(Scoresheet!L49=0,0,Scoresheet!L49/(Scoresheet!K49+Scoresheet!L49)*(IF(Result!E49=0,1,Result!E49)))</f>
        <v>0</v>
      </c>
      <c r="J49" s="109">
        <f>IF(Scoresheet!M49=0,0,Scoresheet!M49/(Scoresheet!M49+Scoresheet!N49))</f>
        <v>0</v>
      </c>
      <c r="K49" s="66">
        <f>(IF(OR(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2,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0),(IF((Scoresheet!$O49+Scoresheet!$P49+Scoresheet!$Q49+Scoresheet!$R49+Scoresheet!$S49+Scoresheet!$T49+Scoresheet!$U49+Scoresheet!$V49+Scoresheet!$W49)=0,0,ROUND(Scoresheet!O49/(Scoresheet!$O49+Scoresheet!$P49+Scoresheet!$Q49+Scoresheet!$R49+Scoresheet!$S49+Scoresheet!$T49+Scoresheet!$U49+Scoresheet!$V49+Scoresheet!$W49),2))),"ERR!"))</f>
        <v>0</v>
      </c>
      <c r="L49" s="66">
        <f>(IF(OR(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2,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0),(IF((Scoresheet!$O49+Scoresheet!$P49+Scoresheet!$Q49+Scoresheet!$R49+Scoresheet!$S49+Scoresheet!$T49+Scoresheet!$U49+Scoresheet!$V49+Scoresheet!$W49)=0,0,ROUND(Scoresheet!P49/(Scoresheet!$O49+Scoresheet!$P49+Scoresheet!$Q49+Scoresheet!$R49+Scoresheet!$S49+Scoresheet!$T49+Scoresheet!$U49+Scoresheet!$V49+Scoresheet!$W49),2))),"ERR!"))</f>
        <v>0</v>
      </c>
      <c r="M49" s="66">
        <f>(IF(OR(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2,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0),(IF((Scoresheet!$O49+Scoresheet!$P49+Scoresheet!$Q49+Scoresheet!$R49+Scoresheet!$S49+Scoresheet!$T49+Scoresheet!$U49+Scoresheet!$V49+Scoresheet!$W49)=0,0,ROUND(Scoresheet!Q49/(Scoresheet!$O49+Scoresheet!$P49+Scoresheet!$Q49+Scoresheet!$R49+Scoresheet!$S49+Scoresheet!$T49+Scoresheet!$U49+Scoresheet!$V49+Scoresheet!$W49),2))),"ERR!"))</f>
        <v>0</v>
      </c>
      <c r="N49" s="66">
        <f>(IF(OR(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2,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0),(IF((Scoresheet!$O49+Scoresheet!$P49+Scoresheet!$Q49+Scoresheet!$R49+Scoresheet!$S49+Scoresheet!$T49+Scoresheet!$U49+Scoresheet!$V49+Scoresheet!$W49)=0,0,ROUND(Scoresheet!R49/(Scoresheet!$O49+Scoresheet!$P49+Scoresheet!$Q49+Scoresheet!$R49+Scoresheet!$S49+Scoresheet!$T49+Scoresheet!$U49+Scoresheet!$V49+Scoresheet!$W49),2))),"ERR!"))</f>
        <v>0</v>
      </c>
      <c r="O49" s="66">
        <f>(IF(OR(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2,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0),(IF((Scoresheet!$O49+Scoresheet!$P49+Scoresheet!$Q49+Scoresheet!$R49+Scoresheet!$S49+Scoresheet!$T49+Scoresheet!$U49+Scoresheet!$V49+Scoresheet!$W49)=0,0,ROUND(Scoresheet!S49/(Scoresheet!$O49+Scoresheet!$P49+Scoresheet!$Q49+Scoresheet!$R49+Scoresheet!$S49+Scoresheet!$T49+Scoresheet!$U49+Scoresheet!$V49+Scoresheet!$W49),2))),"ERR!"))</f>
        <v>0</v>
      </c>
      <c r="P49" s="66">
        <f>(IF(OR(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2,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0),(IF((Scoresheet!$O49+Scoresheet!$P49+Scoresheet!$Q49+Scoresheet!$R49+Scoresheet!$S49+Scoresheet!$T49+Scoresheet!$U49+Scoresheet!$V49+Scoresheet!$W49)=0,0,ROUND(Scoresheet!T49/(Scoresheet!$O49+Scoresheet!$P49+Scoresheet!$Q49+Scoresheet!$R49+Scoresheet!$S49+Scoresheet!$T49+Scoresheet!$U49+Scoresheet!$V49+Scoresheet!$W49),2))),"ERR!"))</f>
        <v>0</v>
      </c>
      <c r="Q49" s="66">
        <f>(IF(OR(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2,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0),(IF((Scoresheet!$O49+Scoresheet!$P49+Scoresheet!$Q49+Scoresheet!$R49+Scoresheet!$S49+Scoresheet!$T49+Scoresheet!$U49+Scoresheet!$V49+Scoresheet!$W49)=0,0,ROUND(Scoresheet!U49/(Scoresheet!$O49+Scoresheet!$P49+Scoresheet!$Q49+Scoresheet!$R49+Scoresheet!$S49+Scoresheet!$T49+Scoresheet!$U49+Scoresheet!$V49+Scoresheet!$W49),2))),"ERR!"))</f>
        <v>0</v>
      </c>
      <c r="R49" s="66">
        <f>(IF(OR(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2,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0),(IF((Scoresheet!$O49+Scoresheet!$P49+Scoresheet!$Q49+Scoresheet!$R49+Scoresheet!$S49+Scoresheet!$T49+Scoresheet!$U49+Scoresheet!$V49+Scoresheet!$W49)=0,0,ROUND(Scoresheet!V49/(Scoresheet!$O49+Scoresheet!$P49+Scoresheet!$Q49+Scoresheet!$R49+Scoresheet!$S49+Scoresheet!$T49+Scoresheet!$U49+Scoresheet!$V49+Scoresheet!$W49),2))),"ERR!"))</f>
        <v>0</v>
      </c>
      <c r="S49" s="114">
        <f>(IF(OR(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2,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0),(IF((Scoresheet!$O49+Scoresheet!$P49+Scoresheet!$Q49+Scoresheet!$R49+Scoresheet!$S49+Scoresheet!$T49+Scoresheet!$U49+Scoresheet!$V49+Scoresheet!$W49)=0,0,ROUND(Scoresheet!W49/(Scoresheet!$O49+Scoresheet!$P49+Scoresheet!$Q49+Scoresheet!$R49+Scoresheet!$S49+Scoresheet!$T49+Scoresheet!$U49+Scoresheet!$V49+Scoresheet!$W49),2))),"ERR!"))</f>
        <v>0</v>
      </c>
      <c r="T49" s="66">
        <f>Scoresheet!X49</f>
        <v>0</v>
      </c>
      <c r="U49" s="66">
        <f>IF((Scoresheet!$Y49+Scoresheet!$Z49+Scoresheet!$AA49)=0,0,FLOOR(Scoresheet!Y49/(Scoresheet!$Y49+Scoresheet!$Z49+Scoresheet!$AA49),0.01))</f>
        <v>0</v>
      </c>
      <c r="V49" s="66">
        <f>IF((Scoresheet!$Y49+Scoresheet!$Z49+Scoresheet!$AA49)=0,0,FLOOR(Scoresheet!Z49/(Scoresheet!$Y49+Scoresheet!$Z49+Scoresheet!$AA49),0.01))</f>
        <v>0</v>
      </c>
      <c r="W49" s="109">
        <f>IF((Scoresheet!$Y49+Scoresheet!$Z49+Scoresheet!$AA49)=0,0,FLOOR(Scoresheet!AA49/(Scoresheet!$Y49+Scoresheet!$Z49+Scoresheet!$AA49),0.01))</f>
        <v>0</v>
      </c>
      <c r="X49" s="66">
        <f>IF((Scoresheet!$AB49+Scoresheet!$AC49+Scoresheet!$AD49)=0,0,FLOOR(Scoresheet!AB49/(Scoresheet!$AB49+Scoresheet!$AC49+Scoresheet!$AD49),0.01))</f>
        <v>0</v>
      </c>
      <c r="Y49" s="66">
        <f>IF((Scoresheet!$AB49+Scoresheet!$AC49+Scoresheet!$AD49)=0,0,FLOOR(Scoresheet!AC49/(Scoresheet!$AB49+Scoresheet!$AC49+Scoresheet!$AD49),0.01))</f>
        <v>0</v>
      </c>
      <c r="Z49" s="115">
        <f>IF((Scoresheet!$AB49+Scoresheet!$AC49+Scoresheet!$AD49)=0,0,FLOOR(Scoresheet!AD49/(Scoresheet!$AB49+Scoresheet!$AC49+Scoresheet!$AD49),0.01))</f>
        <v>0</v>
      </c>
      <c r="AA49" s="116">
        <f>IF(OR((Scoresheet!$AE49+ABS(Scoresheet!$AF49-Scoresheet!$AE49)+ABS(Scoresheet!$AG49-Scoresheet!$AF49)+ABS(Scoresheet!$AH49-Scoresheet!$AG49)+ABS(Scoresheet!$AI49-Scoresheet!$AH49)+Scoresheet!$AI49)=2,(Scoresheet!$AE49+ABS(Scoresheet!$AF49-Scoresheet!$AE49)+ABS(Scoresheet!$AG49-Scoresheet!$AF49)+ABS(Scoresheet!$AH49-Scoresheet!$AG49)+ABS(Scoresheet!$AI49-Scoresheet!$AH49)+Scoresheet!$AI49)=0),(IF((Scoresheet!$AE49+Scoresheet!$AF49+Scoresheet!$AG49+Scoresheet!$AH49+Scoresheet!$AI49)=0,0,ROUND(Scoresheet!AE49/(Scoresheet!$AE49+Scoresheet!$AF49+Scoresheet!$AG49+Scoresheet!$AH49+Scoresheet!$AI49),2))),"ERR!")</f>
        <v>0</v>
      </c>
      <c r="AB49" s="115">
        <f>IF(OR((Scoresheet!$AE49+ABS(Scoresheet!$AF49-Scoresheet!$AE49)+ABS(Scoresheet!$AG49-Scoresheet!$AF49)+ABS(Scoresheet!$AH49-Scoresheet!$AG49)+ABS(Scoresheet!$AI49-Scoresheet!$AH49)+Scoresheet!$AI49)=2,(Scoresheet!$AE49+ABS(Scoresheet!$AF49-Scoresheet!$AE49)+ABS(Scoresheet!$AG49-Scoresheet!$AF49)+ABS(Scoresheet!$AH49-Scoresheet!$AG49)+ABS(Scoresheet!$AI49-Scoresheet!$AH49)+Scoresheet!$AI49)=0),(IF((Scoresheet!$AE49+Scoresheet!$AF49+Scoresheet!$AG49+Scoresheet!$AH49+Scoresheet!$AI49)=0,0,ROUND(Scoresheet!AF49/(Scoresheet!$AE49+Scoresheet!$AF49+Scoresheet!$AG49+Scoresheet!$AH49+Scoresheet!$AI49),2))),"ERR!")</f>
        <v>0</v>
      </c>
      <c r="AC49" s="115">
        <f>IF(OR((Scoresheet!$AE49+ABS(Scoresheet!$AF49-Scoresheet!$AE49)+ABS(Scoresheet!$AG49-Scoresheet!$AF49)+ABS(Scoresheet!$AH49-Scoresheet!$AG49)+ABS(Scoresheet!$AI49-Scoresheet!$AH49)+Scoresheet!$AI49)=2,(Scoresheet!$AE49+ABS(Scoresheet!$AF49-Scoresheet!$AE49)+ABS(Scoresheet!$AG49-Scoresheet!$AF49)+ABS(Scoresheet!$AH49-Scoresheet!$AG49)+ABS(Scoresheet!$AI49-Scoresheet!$AH49)+Scoresheet!$AI49)=0),(IF((Scoresheet!$AE49+Scoresheet!$AF49+Scoresheet!$AG49+Scoresheet!$AH49+Scoresheet!$AI49)=0,0,ROUND(Scoresheet!AG49/(Scoresheet!$AE49+Scoresheet!$AF49+Scoresheet!$AG49+Scoresheet!$AH49+Scoresheet!$AI49),2))),"ERR!")</f>
        <v>0</v>
      </c>
      <c r="AD49" s="115">
        <f>IF(OR((Scoresheet!$AE49+ABS(Scoresheet!$AF49-Scoresheet!$AE49)+ABS(Scoresheet!$AG49-Scoresheet!$AF49)+ABS(Scoresheet!$AH49-Scoresheet!$AG49)+ABS(Scoresheet!$AI49-Scoresheet!$AH49)+Scoresheet!$AI49)=2,(Scoresheet!$AE49+ABS(Scoresheet!$AF49-Scoresheet!$AE49)+ABS(Scoresheet!$AG49-Scoresheet!$AF49)+ABS(Scoresheet!$AH49-Scoresheet!$AG49)+ABS(Scoresheet!$AI49-Scoresheet!$AH49)+Scoresheet!$AI49)=0),(IF((Scoresheet!$AE49+Scoresheet!$AF49+Scoresheet!$AG49+Scoresheet!$AH49+Scoresheet!$AI49)=0,0,ROUND(Scoresheet!AH49/(Scoresheet!$AE49+Scoresheet!$AF49+Scoresheet!$AG49+Scoresheet!$AH49+Scoresheet!$AI49),2))),"ERR!")</f>
        <v>0</v>
      </c>
      <c r="AE49" s="114">
        <f>IF(OR((Scoresheet!$AE49+ABS(Scoresheet!$AF49-Scoresheet!$AE49)+ABS(Scoresheet!$AG49-Scoresheet!$AF49)+ABS(Scoresheet!$AH49-Scoresheet!$AG49)+ABS(Scoresheet!$AI49-Scoresheet!$AH49)+Scoresheet!$AI49)=2,(Scoresheet!$AE49+ABS(Scoresheet!$AF49-Scoresheet!$AE49)+ABS(Scoresheet!$AG49-Scoresheet!$AF49)+ABS(Scoresheet!$AH49-Scoresheet!$AG49)+ABS(Scoresheet!$AI49-Scoresheet!$AH49)+Scoresheet!$AI49)=0),(IF((Scoresheet!$AE49+Scoresheet!$AF49+Scoresheet!$AG49+Scoresheet!$AH49+Scoresheet!$AI49)=0,0,ROUND(Scoresheet!AI49/(Scoresheet!$AE49+Scoresheet!$AF49+Scoresheet!$AG49+Scoresheet!$AH49+Scoresheet!$AI49),2))),"ERR!")</f>
        <v>0</v>
      </c>
      <c r="AF49" s="66">
        <f>IF((Scoresheet!$AJ49+Scoresheet!$AK49+Scoresheet!$AL49)=0,0,FLOOR(Scoresheet!AJ49/(Scoresheet!$AJ49+Scoresheet!$AK49+Scoresheet!$AL49),0.01))</f>
        <v>0</v>
      </c>
      <c r="AG49" s="66">
        <f>IF((Scoresheet!$AJ49+Scoresheet!$AK49+Scoresheet!$AL49)=0,0,FLOOR(Scoresheet!AK49/(Scoresheet!$AJ49+Scoresheet!$AK49+Scoresheet!$AL49),0.01))</f>
        <v>0</v>
      </c>
      <c r="AH49" s="109">
        <f>IF((Scoresheet!$AJ49+Scoresheet!$AK49+Scoresheet!$AL49)=0,0,FLOOR(Scoresheet!AL49/(Scoresheet!$AJ49+Scoresheet!$AK49+Scoresheet!$AL49),0.01))</f>
        <v>0</v>
      </c>
      <c r="AI49" s="95"/>
      <c r="AJ49" s="95"/>
      <c r="AK49" s="95"/>
      <c r="AL49" s="95"/>
      <c r="AM49" s="95"/>
      <c r="AN49" s="95"/>
      <c r="AQ49" s="66">
        <f t="shared" si="44"/>
        <v>0</v>
      </c>
      <c r="AR49" s="66">
        <f t="shared" si="12"/>
        <v>0</v>
      </c>
      <c r="AS49" s="66">
        <f t="shared" si="13"/>
        <v>0</v>
      </c>
      <c r="AT49" s="66">
        <f t="shared" si="14"/>
        <v>0</v>
      </c>
      <c r="AU49" s="66">
        <f t="shared" si="15"/>
        <v>0</v>
      </c>
      <c r="AV49" s="66">
        <f t="shared" si="16"/>
        <v>0</v>
      </c>
      <c r="AW49" s="66">
        <f t="shared" si="17"/>
        <v>0</v>
      </c>
      <c r="AX49" s="66">
        <f t="shared" si="18"/>
        <v>0</v>
      </c>
      <c r="AY49" s="66">
        <f t="shared" si="19"/>
        <v>0</v>
      </c>
      <c r="AZ49" s="66">
        <f t="shared" si="20"/>
        <v>0</v>
      </c>
      <c r="BA49" s="66">
        <f t="shared" si="21"/>
        <v>0</v>
      </c>
      <c r="BB49" s="66">
        <f t="shared" si="22"/>
        <v>0</v>
      </c>
      <c r="BC49" s="66">
        <f t="shared" si="23"/>
        <v>0</v>
      </c>
      <c r="BD49" s="66">
        <f t="shared" si="24"/>
        <v>0</v>
      </c>
      <c r="BE49" s="66">
        <f t="shared" si="25"/>
        <v>0</v>
      </c>
      <c r="BF49" s="66">
        <f t="shared" si="26"/>
        <v>0</v>
      </c>
      <c r="BG49" s="66">
        <f t="shared" si="27"/>
        <v>0</v>
      </c>
      <c r="BH49" s="66">
        <f t="shared" si="28"/>
        <v>0</v>
      </c>
      <c r="BI49" s="66">
        <f t="shared" si="29"/>
        <v>0</v>
      </c>
      <c r="BJ49" s="66">
        <f t="shared" si="30"/>
        <v>0</v>
      </c>
      <c r="BK49" s="66">
        <f t="shared" si="31"/>
        <v>0</v>
      </c>
      <c r="BL49" s="66">
        <f t="shared" si="32"/>
        <v>0</v>
      </c>
      <c r="BM49" s="66">
        <f t="shared" si="33"/>
        <v>0</v>
      </c>
      <c r="BN49" s="66">
        <f t="shared" si="34"/>
        <v>0</v>
      </c>
      <c r="BO49" s="66">
        <f t="shared" si="35"/>
        <v>0</v>
      </c>
      <c r="BP49" s="66">
        <f t="shared" si="36"/>
        <v>0</v>
      </c>
      <c r="BQ49" s="66">
        <f t="shared" si="37"/>
        <v>0</v>
      </c>
      <c r="BR49" s="66">
        <f t="shared" si="38"/>
        <v>0</v>
      </c>
      <c r="BS49" s="66">
        <f t="shared" si="39"/>
        <v>0</v>
      </c>
      <c r="BT49" s="66">
        <f t="shared" si="40"/>
        <v>0</v>
      </c>
      <c r="BU49" s="66">
        <f t="shared" si="41"/>
        <v>0</v>
      </c>
      <c r="BV49" s="66">
        <f t="shared" si="42"/>
        <v>0</v>
      </c>
      <c r="BX49" s="66">
        <f t="shared" si="43"/>
        <v>0</v>
      </c>
      <c r="BY49" s="66">
        <f t="shared" si="45"/>
        <v>0</v>
      </c>
      <c r="BZ49" s="66">
        <f t="shared" si="46"/>
        <v>0</v>
      </c>
      <c r="CA49" s="66">
        <f t="shared" si="47"/>
        <v>0</v>
      </c>
      <c r="CB49" s="66">
        <f t="shared" si="48"/>
        <v>0</v>
      </c>
      <c r="CC49" s="66">
        <f t="shared" si="49"/>
        <v>0</v>
      </c>
      <c r="CD49" s="66">
        <f t="shared" si="50"/>
        <v>0</v>
      </c>
    </row>
    <row r="50" spans="1:82">
      <c r="A50" s="96">
        <f t="shared" si="11"/>
        <v>0</v>
      </c>
      <c r="B50" s="109">
        <f>Scoresheet!B50</f>
        <v>0</v>
      </c>
      <c r="C50" s="66">
        <f>IF(Scoresheet!C50=0,0,Scoresheet!C50/(Scoresheet!C50+Scoresheet!D50))</f>
        <v>0</v>
      </c>
      <c r="D50" s="109">
        <f>IF(Scoresheet!D50=0,0,Scoresheet!D50/(Scoresheet!C50+Scoresheet!D50))</f>
        <v>0</v>
      </c>
      <c r="E50" s="66">
        <f>IF(Scoresheet!E50=0,0,Scoresheet!E50/(Scoresheet!E50+Scoresheet!F50))</f>
        <v>0</v>
      </c>
      <c r="F50" s="66">
        <f>IF(Scoresheet!G50=0,0,Scoresheet!G50/(Scoresheet!G50+Scoresheet!H50)*(IF(Result!E50=0,1,Result!E50)))</f>
        <v>0</v>
      </c>
      <c r="G50" s="66">
        <f>IF(Scoresheet!I50=0,0,Scoresheet!I50/(Scoresheet!I50+Scoresheet!J50)*(IF(Result!E50=0,1,Result!E50)))</f>
        <v>0</v>
      </c>
      <c r="H50" s="66">
        <f>IF(Scoresheet!K50=0,0,Scoresheet!K50/(Scoresheet!L50+Scoresheet!K50)*(IF(Result!E50=0,1,Result!E50)))</f>
        <v>0</v>
      </c>
      <c r="I50" s="66">
        <f>IF(Scoresheet!L50=0,0,Scoresheet!L50/(Scoresheet!K50+Scoresheet!L50)*(IF(Result!E50=0,1,Result!E50)))</f>
        <v>0</v>
      </c>
      <c r="J50" s="109">
        <f>IF(Scoresheet!M50=0,0,Scoresheet!M50/(Scoresheet!M50+Scoresheet!N50))</f>
        <v>0</v>
      </c>
      <c r="K50" s="66">
        <f>(IF(OR(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2,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0),(IF((Scoresheet!$O50+Scoresheet!$P50+Scoresheet!$Q50+Scoresheet!$R50+Scoresheet!$S50+Scoresheet!$T50+Scoresheet!$U50+Scoresheet!$V50+Scoresheet!$W50)=0,0,ROUND(Scoresheet!O50/(Scoresheet!$O50+Scoresheet!$P50+Scoresheet!$Q50+Scoresheet!$R50+Scoresheet!$S50+Scoresheet!$T50+Scoresheet!$U50+Scoresheet!$V50+Scoresheet!$W50),2))),"ERR!"))</f>
        <v>0</v>
      </c>
      <c r="L50" s="66">
        <f>(IF(OR(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2,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0),(IF((Scoresheet!$O50+Scoresheet!$P50+Scoresheet!$Q50+Scoresheet!$R50+Scoresheet!$S50+Scoresheet!$T50+Scoresheet!$U50+Scoresheet!$V50+Scoresheet!$W50)=0,0,ROUND(Scoresheet!P50/(Scoresheet!$O50+Scoresheet!$P50+Scoresheet!$Q50+Scoresheet!$R50+Scoresheet!$S50+Scoresheet!$T50+Scoresheet!$U50+Scoresheet!$V50+Scoresheet!$W50),2))),"ERR!"))</f>
        <v>0</v>
      </c>
      <c r="M50" s="66">
        <f>(IF(OR(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2,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0),(IF((Scoresheet!$O50+Scoresheet!$P50+Scoresheet!$Q50+Scoresheet!$R50+Scoresheet!$S50+Scoresheet!$T50+Scoresheet!$U50+Scoresheet!$V50+Scoresheet!$W50)=0,0,ROUND(Scoresheet!Q50/(Scoresheet!$O50+Scoresheet!$P50+Scoresheet!$Q50+Scoresheet!$R50+Scoresheet!$S50+Scoresheet!$T50+Scoresheet!$U50+Scoresheet!$V50+Scoresheet!$W50),2))),"ERR!"))</f>
        <v>0</v>
      </c>
      <c r="N50" s="66">
        <f>(IF(OR(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2,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0),(IF((Scoresheet!$O50+Scoresheet!$P50+Scoresheet!$Q50+Scoresheet!$R50+Scoresheet!$S50+Scoresheet!$T50+Scoresheet!$U50+Scoresheet!$V50+Scoresheet!$W50)=0,0,ROUND(Scoresheet!R50/(Scoresheet!$O50+Scoresheet!$P50+Scoresheet!$Q50+Scoresheet!$R50+Scoresheet!$S50+Scoresheet!$T50+Scoresheet!$U50+Scoresheet!$V50+Scoresheet!$W50),2))),"ERR!"))</f>
        <v>0</v>
      </c>
      <c r="O50" s="66">
        <f>(IF(OR(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2,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0),(IF((Scoresheet!$O50+Scoresheet!$P50+Scoresheet!$Q50+Scoresheet!$R50+Scoresheet!$S50+Scoresheet!$T50+Scoresheet!$U50+Scoresheet!$V50+Scoresheet!$W50)=0,0,ROUND(Scoresheet!S50/(Scoresheet!$O50+Scoresheet!$P50+Scoresheet!$Q50+Scoresheet!$R50+Scoresheet!$S50+Scoresheet!$T50+Scoresheet!$U50+Scoresheet!$V50+Scoresheet!$W50),2))),"ERR!"))</f>
        <v>0</v>
      </c>
      <c r="P50" s="66">
        <f>(IF(OR(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2,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0),(IF((Scoresheet!$O50+Scoresheet!$P50+Scoresheet!$Q50+Scoresheet!$R50+Scoresheet!$S50+Scoresheet!$T50+Scoresheet!$U50+Scoresheet!$V50+Scoresheet!$W50)=0,0,ROUND(Scoresheet!T50/(Scoresheet!$O50+Scoresheet!$P50+Scoresheet!$Q50+Scoresheet!$R50+Scoresheet!$S50+Scoresheet!$T50+Scoresheet!$U50+Scoresheet!$V50+Scoresheet!$W50),2))),"ERR!"))</f>
        <v>0</v>
      </c>
      <c r="Q50" s="66">
        <f>(IF(OR(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2,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0),(IF((Scoresheet!$O50+Scoresheet!$P50+Scoresheet!$Q50+Scoresheet!$R50+Scoresheet!$S50+Scoresheet!$T50+Scoresheet!$U50+Scoresheet!$V50+Scoresheet!$W50)=0,0,ROUND(Scoresheet!U50/(Scoresheet!$O50+Scoresheet!$P50+Scoresheet!$Q50+Scoresheet!$R50+Scoresheet!$S50+Scoresheet!$T50+Scoresheet!$U50+Scoresheet!$V50+Scoresheet!$W50),2))),"ERR!"))</f>
        <v>0</v>
      </c>
      <c r="R50" s="66">
        <f>(IF(OR(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2,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0),(IF((Scoresheet!$O50+Scoresheet!$P50+Scoresheet!$Q50+Scoresheet!$R50+Scoresheet!$S50+Scoresheet!$T50+Scoresheet!$U50+Scoresheet!$V50+Scoresheet!$W50)=0,0,ROUND(Scoresheet!V50/(Scoresheet!$O50+Scoresheet!$P50+Scoresheet!$Q50+Scoresheet!$R50+Scoresheet!$S50+Scoresheet!$T50+Scoresheet!$U50+Scoresheet!$V50+Scoresheet!$W50),2))),"ERR!"))</f>
        <v>0</v>
      </c>
      <c r="S50" s="114">
        <f>(IF(OR(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2,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0),(IF((Scoresheet!$O50+Scoresheet!$P50+Scoresheet!$Q50+Scoresheet!$R50+Scoresheet!$S50+Scoresheet!$T50+Scoresheet!$U50+Scoresheet!$V50+Scoresheet!$W50)=0,0,ROUND(Scoresheet!W50/(Scoresheet!$O50+Scoresheet!$P50+Scoresheet!$Q50+Scoresheet!$R50+Scoresheet!$S50+Scoresheet!$T50+Scoresheet!$U50+Scoresheet!$V50+Scoresheet!$W50),2))),"ERR!"))</f>
        <v>0</v>
      </c>
      <c r="T50" s="66">
        <f>Scoresheet!X50</f>
        <v>0</v>
      </c>
      <c r="U50" s="66">
        <f>IF((Scoresheet!$Y50+Scoresheet!$Z50+Scoresheet!$AA50)=0,0,FLOOR(Scoresheet!Y50/(Scoresheet!$Y50+Scoresheet!$Z50+Scoresheet!$AA50),0.01))</f>
        <v>0</v>
      </c>
      <c r="V50" s="66">
        <f>IF((Scoresheet!$Y50+Scoresheet!$Z50+Scoresheet!$AA50)=0,0,FLOOR(Scoresheet!Z50/(Scoresheet!$Y50+Scoresheet!$Z50+Scoresheet!$AA50),0.01))</f>
        <v>0</v>
      </c>
      <c r="W50" s="109">
        <f>IF((Scoresheet!$Y50+Scoresheet!$Z50+Scoresheet!$AA50)=0,0,FLOOR(Scoresheet!AA50/(Scoresheet!$Y50+Scoresheet!$Z50+Scoresheet!$AA50),0.01))</f>
        <v>0</v>
      </c>
      <c r="X50" s="66">
        <f>IF((Scoresheet!$AB50+Scoresheet!$AC50+Scoresheet!$AD50)=0,0,FLOOR(Scoresheet!AB50/(Scoresheet!$AB50+Scoresheet!$AC50+Scoresheet!$AD50),0.01))</f>
        <v>0</v>
      </c>
      <c r="Y50" s="66">
        <f>IF((Scoresheet!$AB50+Scoresheet!$AC50+Scoresheet!$AD50)=0,0,FLOOR(Scoresheet!AC50/(Scoresheet!$AB50+Scoresheet!$AC50+Scoresheet!$AD50),0.01))</f>
        <v>0</v>
      </c>
      <c r="Z50" s="115">
        <f>IF((Scoresheet!$AB50+Scoresheet!$AC50+Scoresheet!$AD50)=0,0,FLOOR(Scoresheet!AD50/(Scoresheet!$AB50+Scoresheet!$AC50+Scoresheet!$AD50),0.01))</f>
        <v>0</v>
      </c>
      <c r="AA50" s="116">
        <f>IF(OR((Scoresheet!$AE50+ABS(Scoresheet!$AF50-Scoresheet!$AE50)+ABS(Scoresheet!$AG50-Scoresheet!$AF50)+ABS(Scoresheet!$AH50-Scoresheet!$AG50)+ABS(Scoresheet!$AI50-Scoresheet!$AH50)+Scoresheet!$AI50)=2,(Scoresheet!$AE50+ABS(Scoresheet!$AF50-Scoresheet!$AE50)+ABS(Scoresheet!$AG50-Scoresheet!$AF50)+ABS(Scoresheet!$AH50-Scoresheet!$AG50)+ABS(Scoresheet!$AI50-Scoresheet!$AH50)+Scoresheet!$AI50)=0),(IF((Scoresheet!$AE50+Scoresheet!$AF50+Scoresheet!$AG50+Scoresheet!$AH50+Scoresheet!$AI50)=0,0,ROUND(Scoresheet!AE50/(Scoresheet!$AE50+Scoresheet!$AF50+Scoresheet!$AG50+Scoresheet!$AH50+Scoresheet!$AI50),2))),"ERR!")</f>
        <v>0</v>
      </c>
      <c r="AB50" s="115">
        <f>IF(OR((Scoresheet!$AE50+ABS(Scoresheet!$AF50-Scoresheet!$AE50)+ABS(Scoresheet!$AG50-Scoresheet!$AF50)+ABS(Scoresheet!$AH50-Scoresheet!$AG50)+ABS(Scoresheet!$AI50-Scoresheet!$AH50)+Scoresheet!$AI50)=2,(Scoresheet!$AE50+ABS(Scoresheet!$AF50-Scoresheet!$AE50)+ABS(Scoresheet!$AG50-Scoresheet!$AF50)+ABS(Scoresheet!$AH50-Scoresheet!$AG50)+ABS(Scoresheet!$AI50-Scoresheet!$AH50)+Scoresheet!$AI50)=0),(IF((Scoresheet!$AE50+Scoresheet!$AF50+Scoresheet!$AG50+Scoresheet!$AH50+Scoresheet!$AI50)=0,0,ROUND(Scoresheet!AF50/(Scoresheet!$AE50+Scoresheet!$AF50+Scoresheet!$AG50+Scoresheet!$AH50+Scoresheet!$AI50),2))),"ERR!")</f>
        <v>0</v>
      </c>
      <c r="AC50" s="115">
        <f>IF(OR((Scoresheet!$AE50+ABS(Scoresheet!$AF50-Scoresheet!$AE50)+ABS(Scoresheet!$AG50-Scoresheet!$AF50)+ABS(Scoresheet!$AH50-Scoresheet!$AG50)+ABS(Scoresheet!$AI50-Scoresheet!$AH50)+Scoresheet!$AI50)=2,(Scoresheet!$AE50+ABS(Scoresheet!$AF50-Scoresheet!$AE50)+ABS(Scoresheet!$AG50-Scoresheet!$AF50)+ABS(Scoresheet!$AH50-Scoresheet!$AG50)+ABS(Scoresheet!$AI50-Scoresheet!$AH50)+Scoresheet!$AI50)=0),(IF((Scoresheet!$AE50+Scoresheet!$AF50+Scoresheet!$AG50+Scoresheet!$AH50+Scoresheet!$AI50)=0,0,ROUND(Scoresheet!AG50/(Scoresheet!$AE50+Scoresheet!$AF50+Scoresheet!$AG50+Scoresheet!$AH50+Scoresheet!$AI50),2))),"ERR!")</f>
        <v>0</v>
      </c>
      <c r="AD50" s="115">
        <f>IF(OR((Scoresheet!$AE50+ABS(Scoresheet!$AF50-Scoresheet!$AE50)+ABS(Scoresheet!$AG50-Scoresheet!$AF50)+ABS(Scoresheet!$AH50-Scoresheet!$AG50)+ABS(Scoresheet!$AI50-Scoresheet!$AH50)+Scoresheet!$AI50)=2,(Scoresheet!$AE50+ABS(Scoresheet!$AF50-Scoresheet!$AE50)+ABS(Scoresheet!$AG50-Scoresheet!$AF50)+ABS(Scoresheet!$AH50-Scoresheet!$AG50)+ABS(Scoresheet!$AI50-Scoresheet!$AH50)+Scoresheet!$AI50)=0),(IF((Scoresheet!$AE50+Scoresheet!$AF50+Scoresheet!$AG50+Scoresheet!$AH50+Scoresheet!$AI50)=0,0,ROUND(Scoresheet!AH50/(Scoresheet!$AE50+Scoresheet!$AF50+Scoresheet!$AG50+Scoresheet!$AH50+Scoresheet!$AI50),2))),"ERR!")</f>
        <v>0</v>
      </c>
      <c r="AE50" s="114">
        <f>IF(OR((Scoresheet!$AE50+ABS(Scoresheet!$AF50-Scoresheet!$AE50)+ABS(Scoresheet!$AG50-Scoresheet!$AF50)+ABS(Scoresheet!$AH50-Scoresheet!$AG50)+ABS(Scoresheet!$AI50-Scoresheet!$AH50)+Scoresheet!$AI50)=2,(Scoresheet!$AE50+ABS(Scoresheet!$AF50-Scoresheet!$AE50)+ABS(Scoresheet!$AG50-Scoresheet!$AF50)+ABS(Scoresheet!$AH50-Scoresheet!$AG50)+ABS(Scoresheet!$AI50-Scoresheet!$AH50)+Scoresheet!$AI50)=0),(IF((Scoresheet!$AE50+Scoresheet!$AF50+Scoresheet!$AG50+Scoresheet!$AH50+Scoresheet!$AI50)=0,0,ROUND(Scoresheet!AI50/(Scoresheet!$AE50+Scoresheet!$AF50+Scoresheet!$AG50+Scoresheet!$AH50+Scoresheet!$AI50),2))),"ERR!")</f>
        <v>0</v>
      </c>
      <c r="AF50" s="66">
        <f>IF((Scoresheet!$AJ50+Scoresheet!$AK50+Scoresheet!$AL50)=0,0,FLOOR(Scoresheet!AJ50/(Scoresheet!$AJ50+Scoresheet!$AK50+Scoresheet!$AL50),0.01))</f>
        <v>0</v>
      </c>
      <c r="AG50" s="66">
        <f>IF((Scoresheet!$AJ50+Scoresheet!$AK50+Scoresheet!$AL50)=0,0,FLOOR(Scoresheet!AK50/(Scoresheet!$AJ50+Scoresheet!$AK50+Scoresheet!$AL50),0.01))</f>
        <v>0</v>
      </c>
      <c r="AH50" s="109">
        <f>IF((Scoresheet!$AJ50+Scoresheet!$AK50+Scoresheet!$AL50)=0,0,FLOOR(Scoresheet!AL50/(Scoresheet!$AJ50+Scoresheet!$AK50+Scoresheet!$AL50),0.01))</f>
        <v>0</v>
      </c>
      <c r="AI50" s="95"/>
      <c r="AJ50" s="95"/>
      <c r="AK50" s="95"/>
      <c r="AL50" s="95"/>
      <c r="AM50" s="95"/>
      <c r="AN50" s="95"/>
      <c r="AQ50" s="66">
        <f t="shared" si="44"/>
        <v>0</v>
      </c>
      <c r="AR50" s="66">
        <f t="shared" si="12"/>
        <v>0</v>
      </c>
      <c r="AS50" s="66">
        <f t="shared" si="13"/>
        <v>0</v>
      </c>
      <c r="AT50" s="66">
        <f t="shared" si="14"/>
        <v>0</v>
      </c>
      <c r="AU50" s="66">
        <f t="shared" si="15"/>
        <v>0</v>
      </c>
      <c r="AV50" s="66">
        <f t="shared" si="16"/>
        <v>0</v>
      </c>
      <c r="AW50" s="66">
        <f t="shared" si="17"/>
        <v>0</v>
      </c>
      <c r="AX50" s="66">
        <f t="shared" si="18"/>
        <v>0</v>
      </c>
      <c r="AY50" s="66">
        <f t="shared" si="19"/>
        <v>0</v>
      </c>
      <c r="AZ50" s="66">
        <f t="shared" si="20"/>
        <v>0</v>
      </c>
      <c r="BA50" s="66">
        <f t="shared" si="21"/>
        <v>0</v>
      </c>
      <c r="BB50" s="66">
        <f t="shared" si="22"/>
        <v>0</v>
      </c>
      <c r="BC50" s="66">
        <f t="shared" si="23"/>
        <v>0</v>
      </c>
      <c r="BD50" s="66">
        <f t="shared" si="24"/>
        <v>0</v>
      </c>
      <c r="BE50" s="66">
        <f t="shared" si="25"/>
        <v>0</v>
      </c>
      <c r="BF50" s="66">
        <f t="shared" si="26"/>
        <v>0</v>
      </c>
      <c r="BG50" s="66">
        <f t="shared" si="27"/>
        <v>0</v>
      </c>
      <c r="BH50" s="66">
        <f t="shared" si="28"/>
        <v>0</v>
      </c>
      <c r="BI50" s="66">
        <f t="shared" si="29"/>
        <v>0</v>
      </c>
      <c r="BJ50" s="66">
        <f t="shared" si="30"/>
        <v>0</v>
      </c>
      <c r="BK50" s="66">
        <f t="shared" si="31"/>
        <v>0</v>
      </c>
      <c r="BL50" s="66">
        <f t="shared" si="32"/>
        <v>0</v>
      </c>
      <c r="BM50" s="66">
        <f t="shared" si="33"/>
        <v>0</v>
      </c>
      <c r="BN50" s="66">
        <f t="shared" si="34"/>
        <v>0</v>
      </c>
      <c r="BO50" s="66">
        <f t="shared" si="35"/>
        <v>0</v>
      </c>
      <c r="BP50" s="66">
        <f t="shared" si="36"/>
        <v>0</v>
      </c>
      <c r="BQ50" s="66">
        <f t="shared" si="37"/>
        <v>0</v>
      </c>
      <c r="BR50" s="66">
        <f t="shared" si="38"/>
        <v>0</v>
      </c>
      <c r="BS50" s="66">
        <f t="shared" si="39"/>
        <v>0</v>
      </c>
      <c r="BT50" s="66">
        <f t="shared" si="40"/>
        <v>0</v>
      </c>
      <c r="BU50" s="66">
        <f t="shared" si="41"/>
        <v>0</v>
      </c>
      <c r="BV50" s="66">
        <f t="shared" si="42"/>
        <v>0</v>
      </c>
      <c r="BX50" s="66">
        <f t="shared" si="43"/>
        <v>0</v>
      </c>
      <c r="BY50" s="66">
        <f t="shared" si="45"/>
        <v>0</v>
      </c>
      <c r="BZ50" s="66">
        <f t="shared" si="46"/>
        <v>0</v>
      </c>
      <c r="CA50" s="66">
        <f t="shared" si="47"/>
        <v>0</v>
      </c>
      <c r="CB50" s="66">
        <f t="shared" si="48"/>
        <v>0</v>
      </c>
      <c r="CC50" s="66">
        <f t="shared" si="49"/>
        <v>0</v>
      </c>
      <c r="CD50" s="66">
        <f t="shared" si="50"/>
        <v>0</v>
      </c>
    </row>
    <row r="51" spans="1:82">
      <c r="A51" s="96">
        <f t="shared" si="11"/>
        <v>0</v>
      </c>
      <c r="B51" s="109">
        <f>Scoresheet!B51</f>
        <v>0</v>
      </c>
      <c r="C51" s="66">
        <f>IF(Scoresheet!C51=0,0,Scoresheet!C51/(Scoresheet!C51+Scoresheet!D51))</f>
        <v>0</v>
      </c>
      <c r="D51" s="109">
        <f>IF(Scoresheet!D51=0,0,Scoresheet!D51/(Scoresheet!C51+Scoresheet!D51))</f>
        <v>0</v>
      </c>
      <c r="E51" s="66">
        <f>IF(Scoresheet!E51=0,0,Scoresheet!E51/(Scoresheet!E51+Scoresheet!F51))</f>
        <v>0</v>
      </c>
      <c r="F51" s="66">
        <f>IF(Scoresheet!G51=0,0,Scoresheet!G51/(Scoresheet!G51+Scoresheet!H51)*(IF(Result!E51=0,1,Result!E51)))</f>
        <v>0</v>
      </c>
      <c r="G51" s="66">
        <f>IF(Scoresheet!I51=0,0,Scoresheet!I51/(Scoresheet!I51+Scoresheet!J51)*(IF(Result!E51=0,1,Result!E51)))</f>
        <v>0</v>
      </c>
      <c r="H51" s="66">
        <f>IF(Scoresheet!K51=0,0,Scoresheet!K51/(Scoresheet!L51+Scoresheet!K51)*(IF(Result!E51=0,1,Result!E51)))</f>
        <v>0</v>
      </c>
      <c r="I51" s="66">
        <f>IF(Scoresheet!L51=0,0,Scoresheet!L51/(Scoresheet!K51+Scoresheet!L51)*(IF(Result!E51=0,1,Result!E51)))</f>
        <v>0</v>
      </c>
      <c r="J51" s="109">
        <f>IF(Scoresheet!M51=0,0,Scoresheet!M51/(Scoresheet!M51+Scoresheet!N51))</f>
        <v>0</v>
      </c>
      <c r="K51" s="66">
        <f>(IF(OR(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2,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0),(IF((Scoresheet!$O51+Scoresheet!$P51+Scoresheet!$Q51+Scoresheet!$R51+Scoresheet!$S51+Scoresheet!$T51+Scoresheet!$U51+Scoresheet!$V51+Scoresheet!$W51)=0,0,ROUND(Scoresheet!O51/(Scoresheet!$O51+Scoresheet!$P51+Scoresheet!$Q51+Scoresheet!$R51+Scoresheet!$S51+Scoresheet!$T51+Scoresheet!$U51+Scoresheet!$V51+Scoresheet!$W51),2))),"ERR!"))</f>
        <v>0</v>
      </c>
      <c r="L51" s="66">
        <f>(IF(OR(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2,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0),(IF((Scoresheet!$O51+Scoresheet!$P51+Scoresheet!$Q51+Scoresheet!$R51+Scoresheet!$S51+Scoresheet!$T51+Scoresheet!$U51+Scoresheet!$V51+Scoresheet!$W51)=0,0,ROUND(Scoresheet!P51/(Scoresheet!$O51+Scoresheet!$P51+Scoresheet!$Q51+Scoresheet!$R51+Scoresheet!$S51+Scoresheet!$T51+Scoresheet!$U51+Scoresheet!$V51+Scoresheet!$W51),2))),"ERR!"))</f>
        <v>0</v>
      </c>
      <c r="M51" s="66">
        <f>(IF(OR(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2,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0),(IF((Scoresheet!$O51+Scoresheet!$P51+Scoresheet!$Q51+Scoresheet!$R51+Scoresheet!$S51+Scoresheet!$T51+Scoresheet!$U51+Scoresheet!$V51+Scoresheet!$W51)=0,0,ROUND(Scoresheet!Q51/(Scoresheet!$O51+Scoresheet!$P51+Scoresheet!$Q51+Scoresheet!$R51+Scoresheet!$S51+Scoresheet!$T51+Scoresheet!$U51+Scoresheet!$V51+Scoresheet!$W51),2))),"ERR!"))</f>
        <v>0</v>
      </c>
      <c r="N51" s="66">
        <f>(IF(OR(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2,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0),(IF((Scoresheet!$O51+Scoresheet!$P51+Scoresheet!$Q51+Scoresheet!$R51+Scoresheet!$S51+Scoresheet!$T51+Scoresheet!$U51+Scoresheet!$V51+Scoresheet!$W51)=0,0,ROUND(Scoresheet!R51/(Scoresheet!$O51+Scoresheet!$P51+Scoresheet!$Q51+Scoresheet!$R51+Scoresheet!$S51+Scoresheet!$T51+Scoresheet!$U51+Scoresheet!$V51+Scoresheet!$W51),2))),"ERR!"))</f>
        <v>0</v>
      </c>
      <c r="O51" s="66">
        <f>(IF(OR(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2,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0),(IF((Scoresheet!$O51+Scoresheet!$P51+Scoresheet!$Q51+Scoresheet!$R51+Scoresheet!$S51+Scoresheet!$T51+Scoresheet!$U51+Scoresheet!$V51+Scoresheet!$W51)=0,0,ROUND(Scoresheet!S51/(Scoresheet!$O51+Scoresheet!$P51+Scoresheet!$Q51+Scoresheet!$R51+Scoresheet!$S51+Scoresheet!$T51+Scoresheet!$U51+Scoresheet!$V51+Scoresheet!$W51),2))),"ERR!"))</f>
        <v>0</v>
      </c>
      <c r="P51" s="66">
        <f>(IF(OR(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2,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0),(IF((Scoresheet!$O51+Scoresheet!$P51+Scoresheet!$Q51+Scoresheet!$R51+Scoresheet!$S51+Scoresheet!$T51+Scoresheet!$U51+Scoresheet!$V51+Scoresheet!$W51)=0,0,ROUND(Scoresheet!T51/(Scoresheet!$O51+Scoresheet!$P51+Scoresheet!$Q51+Scoresheet!$R51+Scoresheet!$S51+Scoresheet!$T51+Scoresheet!$U51+Scoresheet!$V51+Scoresheet!$W51),2))),"ERR!"))</f>
        <v>0</v>
      </c>
      <c r="Q51" s="66">
        <f>(IF(OR(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2,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0),(IF((Scoresheet!$O51+Scoresheet!$P51+Scoresheet!$Q51+Scoresheet!$R51+Scoresheet!$S51+Scoresheet!$T51+Scoresheet!$U51+Scoresheet!$V51+Scoresheet!$W51)=0,0,ROUND(Scoresheet!U51/(Scoresheet!$O51+Scoresheet!$P51+Scoresheet!$Q51+Scoresheet!$R51+Scoresheet!$S51+Scoresheet!$T51+Scoresheet!$U51+Scoresheet!$V51+Scoresheet!$W51),2))),"ERR!"))</f>
        <v>0</v>
      </c>
      <c r="R51" s="66">
        <f>(IF(OR(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2,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0),(IF((Scoresheet!$O51+Scoresheet!$P51+Scoresheet!$Q51+Scoresheet!$R51+Scoresheet!$S51+Scoresheet!$T51+Scoresheet!$U51+Scoresheet!$V51+Scoresheet!$W51)=0,0,ROUND(Scoresheet!V51/(Scoresheet!$O51+Scoresheet!$P51+Scoresheet!$Q51+Scoresheet!$R51+Scoresheet!$S51+Scoresheet!$T51+Scoresheet!$U51+Scoresheet!$V51+Scoresheet!$W51),2))),"ERR!"))</f>
        <v>0</v>
      </c>
      <c r="S51" s="114">
        <f>(IF(OR(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2,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0),(IF((Scoresheet!$O51+Scoresheet!$P51+Scoresheet!$Q51+Scoresheet!$R51+Scoresheet!$S51+Scoresheet!$T51+Scoresheet!$U51+Scoresheet!$V51+Scoresheet!$W51)=0,0,ROUND(Scoresheet!W51/(Scoresheet!$O51+Scoresheet!$P51+Scoresheet!$Q51+Scoresheet!$R51+Scoresheet!$S51+Scoresheet!$T51+Scoresheet!$U51+Scoresheet!$V51+Scoresheet!$W51),2))),"ERR!"))</f>
        <v>0</v>
      </c>
      <c r="T51" s="66">
        <f>Scoresheet!X51</f>
        <v>0</v>
      </c>
      <c r="U51" s="66">
        <f>IF((Scoresheet!$Y51+Scoresheet!$Z51+Scoresheet!$AA51)=0,0,FLOOR(Scoresheet!Y51/(Scoresheet!$Y51+Scoresheet!$Z51+Scoresheet!$AA51),0.01))</f>
        <v>0</v>
      </c>
      <c r="V51" s="66">
        <f>IF((Scoresheet!$Y51+Scoresheet!$Z51+Scoresheet!$AA51)=0,0,FLOOR(Scoresheet!Z51/(Scoresheet!$Y51+Scoresheet!$Z51+Scoresheet!$AA51),0.01))</f>
        <v>0</v>
      </c>
      <c r="W51" s="109">
        <f>IF((Scoresheet!$Y51+Scoresheet!$Z51+Scoresheet!$AA51)=0,0,FLOOR(Scoresheet!AA51/(Scoresheet!$Y51+Scoresheet!$Z51+Scoresheet!$AA51),0.01))</f>
        <v>0</v>
      </c>
      <c r="X51" s="66">
        <f>IF((Scoresheet!$AB51+Scoresheet!$AC51+Scoresheet!$AD51)=0,0,FLOOR(Scoresheet!AB51/(Scoresheet!$AB51+Scoresheet!$AC51+Scoresheet!$AD51),0.01))</f>
        <v>0</v>
      </c>
      <c r="Y51" s="66">
        <f>IF((Scoresheet!$AB51+Scoresheet!$AC51+Scoresheet!$AD51)=0,0,FLOOR(Scoresheet!AC51/(Scoresheet!$AB51+Scoresheet!$AC51+Scoresheet!$AD51),0.01))</f>
        <v>0</v>
      </c>
      <c r="Z51" s="115">
        <f>IF((Scoresheet!$AB51+Scoresheet!$AC51+Scoresheet!$AD51)=0,0,FLOOR(Scoresheet!AD51/(Scoresheet!$AB51+Scoresheet!$AC51+Scoresheet!$AD51),0.01))</f>
        <v>0</v>
      </c>
      <c r="AA51" s="116">
        <f>IF(OR((Scoresheet!$AE51+ABS(Scoresheet!$AF51-Scoresheet!$AE51)+ABS(Scoresheet!$AG51-Scoresheet!$AF51)+ABS(Scoresheet!$AH51-Scoresheet!$AG51)+ABS(Scoresheet!$AI51-Scoresheet!$AH51)+Scoresheet!$AI51)=2,(Scoresheet!$AE51+ABS(Scoresheet!$AF51-Scoresheet!$AE51)+ABS(Scoresheet!$AG51-Scoresheet!$AF51)+ABS(Scoresheet!$AH51-Scoresheet!$AG51)+ABS(Scoresheet!$AI51-Scoresheet!$AH51)+Scoresheet!$AI51)=0),(IF((Scoresheet!$AE51+Scoresheet!$AF51+Scoresheet!$AG51+Scoresheet!$AH51+Scoresheet!$AI51)=0,0,ROUND(Scoresheet!AE51/(Scoresheet!$AE51+Scoresheet!$AF51+Scoresheet!$AG51+Scoresheet!$AH51+Scoresheet!$AI51),2))),"ERR!")</f>
        <v>0</v>
      </c>
      <c r="AB51" s="115">
        <f>IF(OR((Scoresheet!$AE51+ABS(Scoresheet!$AF51-Scoresheet!$AE51)+ABS(Scoresheet!$AG51-Scoresheet!$AF51)+ABS(Scoresheet!$AH51-Scoresheet!$AG51)+ABS(Scoresheet!$AI51-Scoresheet!$AH51)+Scoresheet!$AI51)=2,(Scoresheet!$AE51+ABS(Scoresheet!$AF51-Scoresheet!$AE51)+ABS(Scoresheet!$AG51-Scoresheet!$AF51)+ABS(Scoresheet!$AH51-Scoresheet!$AG51)+ABS(Scoresheet!$AI51-Scoresheet!$AH51)+Scoresheet!$AI51)=0),(IF((Scoresheet!$AE51+Scoresheet!$AF51+Scoresheet!$AG51+Scoresheet!$AH51+Scoresheet!$AI51)=0,0,ROUND(Scoresheet!AF51/(Scoresheet!$AE51+Scoresheet!$AF51+Scoresheet!$AG51+Scoresheet!$AH51+Scoresheet!$AI51),2))),"ERR!")</f>
        <v>0</v>
      </c>
      <c r="AC51" s="115">
        <f>IF(OR((Scoresheet!$AE51+ABS(Scoresheet!$AF51-Scoresheet!$AE51)+ABS(Scoresheet!$AG51-Scoresheet!$AF51)+ABS(Scoresheet!$AH51-Scoresheet!$AG51)+ABS(Scoresheet!$AI51-Scoresheet!$AH51)+Scoresheet!$AI51)=2,(Scoresheet!$AE51+ABS(Scoresheet!$AF51-Scoresheet!$AE51)+ABS(Scoresheet!$AG51-Scoresheet!$AF51)+ABS(Scoresheet!$AH51-Scoresheet!$AG51)+ABS(Scoresheet!$AI51-Scoresheet!$AH51)+Scoresheet!$AI51)=0),(IF((Scoresheet!$AE51+Scoresheet!$AF51+Scoresheet!$AG51+Scoresheet!$AH51+Scoresheet!$AI51)=0,0,ROUND(Scoresheet!AG51/(Scoresheet!$AE51+Scoresheet!$AF51+Scoresheet!$AG51+Scoresheet!$AH51+Scoresheet!$AI51),2))),"ERR!")</f>
        <v>0</v>
      </c>
      <c r="AD51" s="115">
        <f>IF(OR((Scoresheet!$AE51+ABS(Scoresheet!$AF51-Scoresheet!$AE51)+ABS(Scoresheet!$AG51-Scoresheet!$AF51)+ABS(Scoresheet!$AH51-Scoresheet!$AG51)+ABS(Scoresheet!$AI51-Scoresheet!$AH51)+Scoresheet!$AI51)=2,(Scoresheet!$AE51+ABS(Scoresheet!$AF51-Scoresheet!$AE51)+ABS(Scoresheet!$AG51-Scoresheet!$AF51)+ABS(Scoresheet!$AH51-Scoresheet!$AG51)+ABS(Scoresheet!$AI51-Scoresheet!$AH51)+Scoresheet!$AI51)=0),(IF((Scoresheet!$AE51+Scoresheet!$AF51+Scoresheet!$AG51+Scoresheet!$AH51+Scoresheet!$AI51)=0,0,ROUND(Scoresheet!AH51/(Scoresheet!$AE51+Scoresheet!$AF51+Scoresheet!$AG51+Scoresheet!$AH51+Scoresheet!$AI51),2))),"ERR!")</f>
        <v>0</v>
      </c>
      <c r="AE51" s="114">
        <f>IF(OR((Scoresheet!$AE51+ABS(Scoresheet!$AF51-Scoresheet!$AE51)+ABS(Scoresheet!$AG51-Scoresheet!$AF51)+ABS(Scoresheet!$AH51-Scoresheet!$AG51)+ABS(Scoresheet!$AI51-Scoresheet!$AH51)+Scoresheet!$AI51)=2,(Scoresheet!$AE51+ABS(Scoresheet!$AF51-Scoresheet!$AE51)+ABS(Scoresheet!$AG51-Scoresheet!$AF51)+ABS(Scoresheet!$AH51-Scoresheet!$AG51)+ABS(Scoresheet!$AI51-Scoresheet!$AH51)+Scoresheet!$AI51)=0),(IF((Scoresheet!$AE51+Scoresheet!$AF51+Scoresheet!$AG51+Scoresheet!$AH51+Scoresheet!$AI51)=0,0,ROUND(Scoresheet!AI51/(Scoresheet!$AE51+Scoresheet!$AF51+Scoresheet!$AG51+Scoresheet!$AH51+Scoresheet!$AI51),2))),"ERR!")</f>
        <v>0</v>
      </c>
      <c r="AF51" s="66">
        <f>IF((Scoresheet!$AJ51+Scoresheet!$AK51+Scoresheet!$AL51)=0,0,FLOOR(Scoresheet!AJ51/(Scoresheet!$AJ51+Scoresheet!$AK51+Scoresheet!$AL51),0.01))</f>
        <v>0</v>
      </c>
      <c r="AG51" s="66">
        <f>IF((Scoresheet!$AJ51+Scoresheet!$AK51+Scoresheet!$AL51)=0,0,FLOOR(Scoresheet!AK51/(Scoresheet!$AJ51+Scoresheet!$AK51+Scoresheet!$AL51),0.01))</f>
        <v>0</v>
      </c>
      <c r="AH51" s="109">
        <f>IF((Scoresheet!$AJ51+Scoresheet!$AK51+Scoresheet!$AL51)=0,0,FLOOR(Scoresheet!AL51/(Scoresheet!$AJ51+Scoresheet!$AK51+Scoresheet!$AL51),0.01))</f>
        <v>0</v>
      </c>
      <c r="AI51" s="95"/>
      <c r="AJ51" s="95"/>
      <c r="AK51" s="95"/>
      <c r="AL51" s="95"/>
      <c r="AM51" s="95"/>
      <c r="AN51" s="95"/>
      <c r="AQ51" s="66">
        <f t="shared" si="44"/>
        <v>0</v>
      </c>
      <c r="AR51" s="66">
        <f t="shared" si="12"/>
        <v>0</v>
      </c>
      <c r="AS51" s="66">
        <f t="shared" si="13"/>
        <v>0</v>
      </c>
      <c r="AT51" s="66">
        <f t="shared" si="14"/>
        <v>0</v>
      </c>
      <c r="AU51" s="66">
        <f t="shared" si="15"/>
        <v>0</v>
      </c>
      <c r="AV51" s="66">
        <f t="shared" si="16"/>
        <v>0</v>
      </c>
      <c r="AW51" s="66">
        <f t="shared" si="17"/>
        <v>0</v>
      </c>
      <c r="AX51" s="66">
        <f t="shared" si="18"/>
        <v>0</v>
      </c>
      <c r="AY51" s="66">
        <f t="shared" si="19"/>
        <v>0</v>
      </c>
      <c r="AZ51" s="66">
        <f t="shared" si="20"/>
        <v>0</v>
      </c>
      <c r="BA51" s="66">
        <f t="shared" si="21"/>
        <v>0</v>
      </c>
      <c r="BB51" s="66">
        <f t="shared" si="22"/>
        <v>0</v>
      </c>
      <c r="BC51" s="66">
        <f t="shared" si="23"/>
        <v>0</v>
      </c>
      <c r="BD51" s="66">
        <f t="shared" si="24"/>
        <v>0</v>
      </c>
      <c r="BE51" s="66">
        <f t="shared" si="25"/>
        <v>0</v>
      </c>
      <c r="BF51" s="66">
        <f t="shared" si="26"/>
        <v>0</v>
      </c>
      <c r="BG51" s="66">
        <f t="shared" si="27"/>
        <v>0</v>
      </c>
      <c r="BH51" s="66">
        <f t="shared" si="28"/>
        <v>0</v>
      </c>
      <c r="BI51" s="66">
        <f t="shared" si="29"/>
        <v>0</v>
      </c>
      <c r="BJ51" s="66">
        <f t="shared" si="30"/>
        <v>0</v>
      </c>
      <c r="BK51" s="66">
        <f t="shared" si="31"/>
        <v>0</v>
      </c>
      <c r="BL51" s="66">
        <f t="shared" si="32"/>
        <v>0</v>
      </c>
      <c r="BM51" s="66">
        <f t="shared" si="33"/>
        <v>0</v>
      </c>
      <c r="BN51" s="66">
        <f t="shared" si="34"/>
        <v>0</v>
      </c>
      <c r="BO51" s="66">
        <f t="shared" si="35"/>
        <v>0</v>
      </c>
      <c r="BP51" s="66">
        <f t="shared" si="36"/>
        <v>0</v>
      </c>
      <c r="BQ51" s="66">
        <f t="shared" si="37"/>
        <v>0</v>
      </c>
      <c r="BR51" s="66">
        <f t="shared" si="38"/>
        <v>0</v>
      </c>
      <c r="BS51" s="66">
        <f t="shared" si="39"/>
        <v>0</v>
      </c>
      <c r="BT51" s="66">
        <f t="shared" si="40"/>
        <v>0</v>
      </c>
      <c r="BU51" s="66">
        <f t="shared" si="41"/>
        <v>0</v>
      </c>
      <c r="BV51" s="66">
        <f t="shared" si="42"/>
        <v>0</v>
      </c>
      <c r="BX51" s="66">
        <f t="shared" si="43"/>
        <v>0</v>
      </c>
      <c r="BY51" s="66">
        <f t="shared" si="45"/>
        <v>0</v>
      </c>
      <c r="BZ51" s="66">
        <f t="shared" si="46"/>
        <v>0</v>
      </c>
      <c r="CA51" s="66">
        <f t="shared" si="47"/>
        <v>0</v>
      </c>
      <c r="CB51" s="66">
        <f t="shared" si="48"/>
        <v>0</v>
      </c>
      <c r="CC51" s="66">
        <f t="shared" si="49"/>
        <v>0</v>
      </c>
      <c r="CD51" s="66">
        <f t="shared" si="50"/>
        <v>0</v>
      </c>
    </row>
    <row r="52" spans="1:82">
      <c r="A52" s="96">
        <f t="shared" si="11"/>
        <v>0</v>
      </c>
      <c r="B52" s="109">
        <f>Scoresheet!B52</f>
        <v>0</v>
      </c>
      <c r="C52" s="66">
        <f>IF(Scoresheet!C52=0,0,Scoresheet!C52/(Scoresheet!C52+Scoresheet!D52))</f>
        <v>0</v>
      </c>
      <c r="D52" s="109">
        <f>IF(Scoresheet!D52=0,0,Scoresheet!D52/(Scoresheet!C52+Scoresheet!D52))</f>
        <v>0</v>
      </c>
      <c r="E52" s="66">
        <f>IF(Scoresheet!E52=0,0,Scoresheet!E52/(Scoresheet!E52+Scoresheet!F52))</f>
        <v>0</v>
      </c>
      <c r="F52" s="66">
        <f>IF(Scoresheet!G52=0,0,Scoresheet!G52/(Scoresheet!G52+Scoresheet!H52)*(IF(Result!E52=0,1,Result!E52)))</f>
        <v>0</v>
      </c>
      <c r="G52" s="66">
        <f>IF(Scoresheet!I52=0,0,Scoresheet!I52/(Scoresheet!I52+Scoresheet!J52)*(IF(Result!E52=0,1,Result!E52)))</f>
        <v>0</v>
      </c>
      <c r="H52" s="66">
        <f>IF(Scoresheet!K52=0,0,Scoresheet!K52/(Scoresheet!L52+Scoresheet!K52)*(IF(Result!E52=0,1,Result!E52)))</f>
        <v>0</v>
      </c>
      <c r="I52" s="66">
        <f>IF(Scoresheet!L52=0,0,Scoresheet!L52/(Scoresheet!K52+Scoresheet!L52)*(IF(Result!E52=0,1,Result!E52)))</f>
        <v>0</v>
      </c>
      <c r="J52" s="109">
        <f>IF(Scoresheet!M52=0,0,Scoresheet!M52/(Scoresheet!M52+Scoresheet!N52))</f>
        <v>0</v>
      </c>
      <c r="K52" s="66">
        <f>(IF(OR(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2,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0),(IF((Scoresheet!$O52+Scoresheet!$P52+Scoresheet!$Q52+Scoresheet!$R52+Scoresheet!$S52+Scoresheet!$T52+Scoresheet!$U52+Scoresheet!$V52+Scoresheet!$W52)=0,0,ROUND(Scoresheet!O52/(Scoresheet!$O52+Scoresheet!$P52+Scoresheet!$Q52+Scoresheet!$R52+Scoresheet!$S52+Scoresheet!$T52+Scoresheet!$U52+Scoresheet!$V52+Scoresheet!$W52),2))),"ERR!"))</f>
        <v>0</v>
      </c>
      <c r="L52" s="66">
        <f>(IF(OR(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2,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0),(IF((Scoresheet!$O52+Scoresheet!$P52+Scoresheet!$Q52+Scoresheet!$R52+Scoresheet!$S52+Scoresheet!$T52+Scoresheet!$U52+Scoresheet!$V52+Scoresheet!$W52)=0,0,ROUND(Scoresheet!P52/(Scoresheet!$O52+Scoresheet!$P52+Scoresheet!$Q52+Scoresheet!$R52+Scoresheet!$S52+Scoresheet!$T52+Scoresheet!$U52+Scoresheet!$V52+Scoresheet!$W52),2))),"ERR!"))</f>
        <v>0</v>
      </c>
      <c r="M52" s="66">
        <f>(IF(OR(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2,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0),(IF((Scoresheet!$O52+Scoresheet!$P52+Scoresheet!$Q52+Scoresheet!$R52+Scoresheet!$S52+Scoresheet!$T52+Scoresheet!$U52+Scoresheet!$V52+Scoresheet!$W52)=0,0,ROUND(Scoresheet!Q52/(Scoresheet!$O52+Scoresheet!$P52+Scoresheet!$Q52+Scoresheet!$R52+Scoresheet!$S52+Scoresheet!$T52+Scoresheet!$U52+Scoresheet!$V52+Scoresheet!$W52),2))),"ERR!"))</f>
        <v>0</v>
      </c>
      <c r="N52" s="66">
        <f>(IF(OR(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2,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0),(IF((Scoresheet!$O52+Scoresheet!$P52+Scoresheet!$Q52+Scoresheet!$R52+Scoresheet!$S52+Scoresheet!$T52+Scoresheet!$U52+Scoresheet!$V52+Scoresheet!$W52)=0,0,ROUND(Scoresheet!R52/(Scoresheet!$O52+Scoresheet!$P52+Scoresheet!$Q52+Scoresheet!$R52+Scoresheet!$S52+Scoresheet!$T52+Scoresheet!$U52+Scoresheet!$V52+Scoresheet!$W52),2))),"ERR!"))</f>
        <v>0</v>
      </c>
      <c r="O52" s="66">
        <f>(IF(OR(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2,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0),(IF((Scoresheet!$O52+Scoresheet!$P52+Scoresheet!$Q52+Scoresheet!$R52+Scoresheet!$S52+Scoresheet!$T52+Scoresheet!$U52+Scoresheet!$V52+Scoresheet!$W52)=0,0,ROUND(Scoresheet!S52/(Scoresheet!$O52+Scoresheet!$P52+Scoresheet!$Q52+Scoresheet!$R52+Scoresheet!$S52+Scoresheet!$T52+Scoresheet!$U52+Scoresheet!$V52+Scoresheet!$W52),2))),"ERR!"))</f>
        <v>0</v>
      </c>
      <c r="P52" s="66">
        <f>(IF(OR(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2,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0),(IF((Scoresheet!$O52+Scoresheet!$P52+Scoresheet!$Q52+Scoresheet!$R52+Scoresheet!$S52+Scoresheet!$T52+Scoresheet!$U52+Scoresheet!$V52+Scoresheet!$W52)=0,0,ROUND(Scoresheet!T52/(Scoresheet!$O52+Scoresheet!$P52+Scoresheet!$Q52+Scoresheet!$R52+Scoresheet!$S52+Scoresheet!$T52+Scoresheet!$U52+Scoresheet!$V52+Scoresheet!$W52),2))),"ERR!"))</f>
        <v>0</v>
      </c>
      <c r="Q52" s="66">
        <f>(IF(OR(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2,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0),(IF((Scoresheet!$O52+Scoresheet!$P52+Scoresheet!$Q52+Scoresheet!$R52+Scoresheet!$S52+Scoresheet!$T52+Scoresheet!$U52+Scoresheet!$V52+Scoresheet!$W52)=0,0,ROUND(Scoresheet!U52/(Scoresheet!$O52+Scoresheet!$P52+Scoresheet!$Q52+Scoresheet!$R52+Scoresheet!$S52+Scoresheet!$T52+Scoresheet!$U52+Scoresheet!$V52+Scoresheet!$W52),2))),"ERR!"))</f>
        <v>0</v>
      </c>
      <c r="R52" s="66">
        <f>(IF(OR(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2,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0),(IF((Scoresheet!$O52+Scoresheet!$P52+Scoresheet!$Q52+Scoresheet!$R52+Scoresheet!$S52+Scoresheet!$T52+Scoresheet!$U52+Scoresheet!$V52+Scoresheet!$W52)=0,0,ROUND(Scoresheet!V52/(Scoresheet!$O52+Scoresheet!$P52+Scoresheet!$Q52+Scoresheet!$R52+Scoresheet!$S52+Scoresheet!$T52+Scoresheet!$U52+Scoresheet!$V52+Scoresheet!$W52),2))),"ERR!"))</f>
        <v>0</v>
      </c>
      <c r="S52" s="114">
        <f>(IF(OR(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2,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0),(IF((Scoresheet!$O52+Scoresheet!$P52+Scoresheet!$Q52+Scoresheet!$R52+Scoresheet!$S52+Scoresheet!$T52+Scoresheet!$U52+Scoresheet!$V52+Scoresheet!$W52)=0,0,ROUND(Scoresheet!W52/(Scoresheet!$O52+Scoresheet!$P52+Scoresheet!$Q52+Scoresheet!$R52+Scoresheet!$S52+Scoresheet!$T52+Scoresheet!$U52+Scoresheet!$V52+Scoresheet!$W52),2))),"ERR!"))</f>
        <v>0</v>
      </c>
      <c r="T52" s="66">
        <f>Scoresheet!X52</f>
        <v>0</v>
      </c>
      <c r="U52" s="66">
        <f>IF((Scoresheet!$Y52+Scoresheet!$Z52+Scoresheet!$AA52)=0,0,FLOOR(Scoresheet!Y52/(Scoresheet!$Y52+Scoresheet!$Z52+Scoresheet!$AA52),0.01))</f>
        <v>0</v>
      </c>
      <c r="V52" s="66">
        <f>IF((Scoresheet!$Y52+Scoresheet!$Z52+Scoresheet!$AA52)=0,0,FLOOR(Scoresheet!Z52/(Scoresheet!$Y52+Scoresheet!$Z52+Scoresheet!$AA52),0.01))</f>
        <v>0</v>
      </c>
      <c r="W52" s="109">
        <f>IF((Scoresheet!$Y52+Scoresheet!$Z52+Scoresheet!$AA52)=0,0,FLOOR(Scoresheet!AA52/(Scoresheet!$Y52+Scoresheet!$Z52+Scoresheet!$AA52),0.01))</f>
        <v>0</v>
      </c>
      <c r="X52" s="66">
        <f>IF((Scoresheet!$AB52+Scoresheet!$AC52+Scoresheet!$AD52)=0,0,FLOOR(Scoresheet!AB52/(Scoresheet!$AB52+Scoresheet!$AC52+Scoresheet!$AD52),0.01))</f>
        <v>0</v>
      </c>
      <c r="Y52" s="66">
        <f>IF((Scoresheet!$AB52+Scoresheet!$AC52+Scoresheet!$AD52)=0,0,FLOOR(Scoresheet!AC52/(Scoresheet!$AB52+Scoresheet!$AC52+Scoresheet!$AD52),0.01))</f>
        <v>0</v>
      </c>
      <c r="Z52" s="115">
        <f>IF((Scoresheet!$AB52+Scoresheet!$AC52+Scoresheet!$AD52)=0,0,FLOOR(Scoresheet!AD52/(Scoresheet!$AB52+Scoresheet!$AC52+Scoresheet!$AD52),0.01))</f>
        <v>0</v>
      </c>
      <c r="AA52" s="116">
        <f>IF(OR((Scoresheet!$AE52+ABS(Scoresheet!$AF52-Scoresheet!$AE52)+ABS(Scoresheet!$AG52-Scoresheet!$AF52)+ABS(Scoresheet!$AH52-Scoresheet!$AG52)+ABS(Scoresheet!$AI52-Scoresheet!$AH52)+Scoresheet!$AI52)=2,(Scoresheet!$AE52+ABS(Scoresheet!$AF52-Scoresheet!$AE52)+ABS(Scoresheet!$AG52-Scoresheet!$AF52)+ABS(Scoresheet!$AH52-Scoresheet!$AG52)+ABS(Scoresheet!$AI52-Scoresheet!$AH52)+Scoresheet!$AI52)=0),(IF((Scoresheet!$AE52+Scoresheet!$AF52+Scoresheet!$AG52+Scoresheet!$AH52+Scoresheet!$AI52)=0,0,ROUND(Scoresheet!AE52/(Scoresheet!$AE52+Scoresheet!$AF52+Scoresheet!$AG52+Scoresheet!$AH52+Scoresheet!$AI52),2))),"ERR!")</f>
        <v>0</v>
      </c>
      <c r="AB52" s="115">
        <f>IF(OR((Scoresheet!$AE52+ABS(Scoresheet!$AF52-Scoresheet!$AE52)+ABS(Scoresheet!$AG52-Scoresheet!$AF52)+ABS(Scoresheet!$AH52-Scoresheet!$AG52)+ABS(Scoresheet!$AI52-Scoresheet!$AH52)+Scoresheet!$AI52)=2,(Scoresheet!$AE52+ABS(Scoresheet!$AF52-Scoresheet!$AE52)+ABS(Scoresheet!$AG52-Scoresheet!$AF52)+ABS(Scoresheet!$AH52-Scoresheet!$AG52)+ABS(Scoresheet!$AI52-Scoresheet!$AH52)+Scoresheet!$AI52)=0),(IF((Scoresheet!$AE52+Scoresheet!$AF52+Scoresheet!$AG52+Scoresheet!$AH52+Scoresheet!$AI52)=0,0,ROUND(Scoresheet!AF52/(Scoresheet!$AE52+Scoresheet!$AF52+Scoresheet!$AG52+Scoresheet!$AH52+Scoresheet!$AI52),2))),"ERR!")</f>
        <v>0</v>
      </c>
      <c r="AC52" s="115">
        <f>IF(OR((Scoresheet!$AE52+ABS(Scoresheet!$AF52-Scoresheet!$AE52)+ABS(Scoresheet!$AG52-Scoresheet!$AF52)+ABS(Scoresheet!$AH52-Scoresheet!$AG52)+ABS(Scoresheet!$AI52-Scoresheet!$AH52)+Scoresheet!$AI52)=2,(Scoresheet!$AE52+ABS(Scoresheet!$AF52-Scoresheet!$AE52)+ABS(Scoresheet!$AG52-Scoresheet!$AF52)+ABS(Scoresheet!$AH52-Scoresheet!$AG52)+ABS(Scoresheet!$AI52-Scoresheet!$AH52)+Scoresheet!$AI52)=0),(IF((Scoresheet!$AE52+Scoresheet!$AF52+Scoresheet!$AG52+Scoresheet!$AH52+Scoresheet!$AI52)=0,0,ROUND(Scoresheet!AG52/(Scoresheet!$AE52+Scoresheet!$AF52+Scoresheet!$AG52+Scoresheet!$AH52+Scoresheet!$AI52),2))),"ERR!")</f>
        <v>0</v>
      </c>
      <c r="AD52" s="115">
        <f>IF(OR((Scoresheet!$AE52+ABS(Scoresheet!$AF52-Scoresheet!$AE52)+ABS(Scoresheet!$AG52-Scoresheet!$AF52)+ABS(Scoresheet!$AH52-Scoresheet!$AG52)+ABS(Scoresheet!$AI52-Scoresheet!$AH52)+Scoresheet!$AI52)=2,(Scoresheet!$AE52+ABS(Scoresheet!$AF52-Scoresheet!$AE52)+ABS(Scoresheet!$AG52-Scoresheet!$AF52)+ABS(Scoresheet!$AH52-Scoresheet!$AG52)+ABS(Scoresheet!$AI52-Scoresheet!$AH52)+Scoresheet!$AI52)=0),(IF((Scoresheet!$AE52+Scoresheet!$AF52+Scoresheet!$AG52+Scoresheet!$AH52+Scoresheet!$AI52)=0,0,ROUND(Scoresheet!AH52/(Scoresheet!$AE52+Scoresheet!$AF52+Scoresheet!$AG52+Scoresheet!$AH52+Scoresheet!$AI52),2))),"ERR!")</f>
        <v>0</v>
      </c>
      <c r="AE52" s="114">
        <f>IF(OR((Scoresheet!$AE52+ABS(Scoresheet!$AF52-Scoresheet!$AE52)+ABS(Scoresheet!$AG52-Scoresheet!$AF52)+ABS(Scoresheet!$AH52-Scoresheet!$AG52)+ABS(Scoresheet!$AI52-Scoresheet!$AH52)+Scoresheet!$AI52)=2,(Scoresheet!$AE52+ABS(Scoresheet!$AF52-Scoresheet!$AE52)+ABS(Scoresheet!$AG52-Scoresheet!$AF52)+ABS(Scoresheet!$AH52-Scoresheet!$AG52)+ABS(Scoresheet!$AI52-Scoresheet!$AH52)+Scoresheet!$AI52)=0),(IF((Scoresheet!$AE52+Scoresheet!$AF52+Scoresheet!$AG52+Scoresheet!$AH52+Scoresheet!$AI52)=0,0,ROUND(Scoresheet!AI52/(Scoresheet!$AE52+Scoresheet!$AF52+Scoresheet!$AG52+Scoresheet!$AH52+Scoresheet!$AI52),2))),"ERR!")</f>
        <v>0</v>
      </c>
      <c r="AF52" s="66">
        <f>IF((Scoresheet!$AJ52+Scoresheet!$AK52+Scoresheet!$AL52)=0,0,FLOOR(Scoresheet!AJ52/(Scoresheet!$AJ52+Scoresheet!$AK52+Scoresheet!$AL52),0.01))</f>
        <v>0</v>
      </c>
      <c r="AG52" s="66">
        <f>IF((Scoresheet!$AJ52+Scoresheet!$AK52+Scoresheet!$AL52)=0,0,FLOOR(Scoresheet!AK52/(Scoresheet!$AJ52+Scoresheet!$AK52+Scoresheet!$AL52),0.01))</f>
        <v>0</v>
      </c>
      <c r="AH52" s="109">
        <f>IF((Scoresheet!$AJ52+Scoresheet!$AK52+Scoresheet!$AL52)=0,0,FLOOR(Scoresheet!AL52/(Scoresheet!$AJ52+Scoresheet!$AK52+Scoresheet!$AL52),0.01))</f>
        <v>0</v>
      </c>
      <c r="AI52" s="95"/>
      <c r="AJ52" s="95"/>
      <c r="AK52" s="95"/>
      <c r="AL52" s="95"/>
      <c r="AM52" s="95"/>
      <c r="AN52" s="95"/>
      <c r="AQ52" s="66">
        <f t="shared" si="44"/>
        <v>0</v>
      </c>
      <c r="AR52" s="66">
        <f t="shared" si="12"/>
        <v>0</v>
      </c>
      <c r="AS52" s="66">
        <f t="shared" si="13"/>
        <v>0</v>
      </c>
      <c r="AT52" s="66">
        <f t="shared" si="14"/>
        <v>0</v>
      </c>
      <c r="AU52" s="66">
        <f t="shared" si="15"/>
        <v>0</v>
      </c>
      <c r="AV52" s="66">
        <f t="shared" si="16"/>
        <v>0</v>
      </c>
      <c r="AW52" s="66">
        <f t="shared" si="17"/>
        <v>0</v>
      </c>
      <c r="AX52" s="66">
        <f t="shared" si="18"/>
        <v>0</v>
      </c>
      <c r="AY52" s="66">
        <f t="shared" si="19"/>
        <v>0</v>
      </c>
      <c r="AZ52" s="66">
        <f t="shared" si="20"/>
        <v>0</v>
      </c>
      <c r="BA52" s="66">
        <f t="shared" si="21"/>
        <v>0</v>
      </c>
      <c r="BB52" s="66">
        <f t="shared" si="22"/>
        <v>0</v>
      </c>
      <c r="BC52" s="66">
        <f t="shared" si="23"/>
        <v>0</v>
      </c>
      <c r="BD52" s="66">
        <f t="shared" si="24"/>
        <v>0</v>
      </c>
      <c r="BE52" s="66">
        <f t="shared" si="25"/>
        <v>0</v>
      </c>
      <c r="BF52" s="66">
        <f t="shared" si="26"/>
        <v>0</v>
      </c>
      <c r="BG52" s="66">
        <f t="shared" si="27"/>
        <v>0</v>
      </c>
      <c r="BH52" s="66">
        <f t="shared" si="28"/>
        <v>0</v>
      </c>
      <c r="BI52" s="66">
        <f t="shared" si="29"/>
        <v>0</v>
      </c>
      <c r="BJ52" s="66">
        <f t="shared" si="30"/>
        <v>0</v>
      </c>
      <c r="BK52" s="66">
        <f t="shared" si="31"/>
        <v>0</v>
      </c>
      <c r="BL52" s="66">
        <f t="shared" si="32"/>
        <v>0</v>
      </c>
      <c r="BM52" s="66">
        <f t="shared" si="33"/>
        <v>0</v>
      </c>
      <c r="BN52" s="66">
        <f t="shared" si="34"/>
        <v>0</v>
      </c>
      <c r="BO52" s="66">
        <f t="shared" si="35"/>
        <v>0</v>
      </c>
      <c r="BP52" s="66">
        <f t="shared" si="36"/>
        <v>0</v>
      </c>
      <c r="BQ52" s="66">
        <f t="shared" si="37"/>
        <v>0</v>
      </c>
      <c r="BR52" s="66">
        <f t="shared" si="38"/>
        <v>0</v>
      </c>
      <c r="BS52" s="66">
        <f t="shared" si="39"/>
        <v>0</v>
      </c>
      <c r="BT52" s="66">
        <f t="shared" si="40"/>
        <v>0</v>
      </c>
      <c r="BU52" s="66">
        <f t="shared" si="41"/>
        <v>0</v>
      </c>
      <c r="BV52" s="66">
        <f t="shared" si="42"/>
        <v>0</v>
      </c>
      <c r="BX52" s="66">
        <f t="shared" si="43"/>
        <v>0</v>
      </c>
      <c r="BY52" s="66">
        <f t="shared" si="45"/>
        <v>0</v>
      </c>
      <c r="BZ52" s="66">
        <f t="shared" si="46"/>
        <v>0</v>
      </c>
      <c r="CA52" s="66">
        <f t="shared" si="47"/>
        <v>0</v>
      </c>
      <c r="CB52" s="66">
        <f t="shared" si="48"/>
        <v>0</v>
      </c>
      <c r="CC52" s="66">
        <f t="shared" si="49"/>
        <v>0</v>
      </c>
      <c r="CD52" s="66">
        <f t="shared" si="50"/>
        <v>0</v>
      </c>
    </row>
    <row r="53" spans="1:82">
      <c r="A53" s="96">
        <f t="shared" si="11"/>
        <v>0</v>
      </c>
      <c r="B53" s="109">
        <f>Scoresheet!B53</f>
        <v>0</v>
      </c>
      <c r="C53" s="66">
        <f>IF(Scoresheet!C53=0,0,Scoresheet!C53/(Scoresheet!C53+Scoresheet!D53))</f>
        <v>0</v>
      </c>
      <c r="D53" s="109">
        <f>IF(Scoresheet!D53=0,0,Scoresheet!D53/(Scoresheet!C53+Scoresheet!D53))</f>
        <v>0</v>
      </c>
      <c r="E53" s="66">
        <f>IF(Scoresheet!E53=0,0,Scoresheet!E53/(Scoresheet!E53+Scoresheet!F53))</f>
        <v>0</v>
      </c>
      <c r="F53" s="66">
        <f>IF(Scoresheet!G53=0,0,Scoresheet!G53/(Scoresheet!G53+Scoresheet!H53)*(IF(Result!E53=0,1,Result!E53)))</f>
        <v>0</v>
      </c>
      <c r="G53" s="66">
        <f>IF(Scoresheet!I53=0,0,Scoresheet!I53/(Scoresheet!I53+Scoresheet!J53)*(IF(Result!E53=0,1,Result!E53)))</f>
        <v>0</v>
      </c>
      <c r="H53" s="66">
        <f>IF(Scoresheet!K53=0,0,Scoresheet!K53/(Scoresheet!L53+Scoresheet!K53)*(IF(Result!E53=0,1,Result!E53)))</f>
        <v>0</v>
      </c>
      <c r="I53" s="66">
        <f>IF(Scoresheet!L53=0,0,Scoresheet!L53/(Scoresheet!K53+Scoresheet!L53)*(IF(Result!E53=0,1,Result!E53)))</f>
        <v>0</v>
      </c>
      <c r="J53" s="109">
        <f>IF(Scoresheet!M53=0,0,Scoresheet!M53/(Scoresheet!M53+Scoresheet!N53))</f>
        <v>0</v>
      </c>
      <c r="K53" s="66">
        <f>(IF(OR(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2,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0),(IF((Scoresheet!$O53+Scoresheet!$P53+Scoresheet!$Q53+Scoresheet!$R53+Scoresheet!$S53+Scoresheet!$T53+Scoresheet!$U53+Scoresheet!$V53+Scoresheet!$W53)=0,0,ROUND(Scoresheet!O53/(Scoresheet!$O53+Scoresheet!$P53+Scoresheet!$Q53+Scoresheet!$R53+Scoresheet!$S53+Scoresheet!$T53+Scoresheet!$U53+Scoresheet!$V53+Scoresheet!$W53),2))),"ERR!"))</f>
        <v>0</v>
      </c>
      <c r="L53" s="66">
        <f>(IF(OR(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2,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0),(IF((Scoresheet!$O53+Scoresheet!$P53+Scoresheet!$Q53+Scoresheet!$R53+Scoresheet!$S53+Scoresheet!$T53+Scoresheet!$U53+Scoresheet!$V53+Scoresheet!$W53)=0,0,ROUND(Scoresheet!P53/(Scoresheet!$O53+Scoresheet!$P53+Scoresheet!$Q53+Scoresheet!$R53+Scoresheet!$S53+Scoresheet!$T53+Scoresheet!$U53+Scoresheet!$V53+Scoresheet!$W53),2))),"ERR!"))</f>
        <v>0</v>
      </c>
      <c r="M53" s="66">
        <f>(IF(OR(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2,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0),(IF((Scoresheet!$O53+Scoresheet!$P53+Scoresheet!$Q53+Scoresheet!$R53+Scoresheet!$S53+Scoresheet!$T53+Scoresheet!$U53+Scoresheet!$V53+Scoresheet!$W53)=0,0,ROUND(Scoresheet!Q53/(Scoresheet!$O53+Scoresheet!$P53+Scoresheet!$Q53+Scoresheet!$R53+Scoresheet!$S53+Scoresheet!$T53+Scoresheet!$U53+Scoresheet!$V53+Scoresheet!$W53),2))),"ERR!"))</f>
        <v>0</v>
      </c>
      <c r="N53" s="66">
        <f>(IF(OR(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2,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0),(IF((Scoresheet!$O53+Scoresheet!$P53+Scoresheet!$Q53+Scoresheet!$R53+Scoresheet!$S53+Scoresheet!$T53+Scoresheet!$U53+Scoresheet!$V53+Scoresheet!$W53)=0,0,ROUND(Scoresheet!R53/(Scoresheet!$O53+Scoresheet!$P53+Scoresheet!$Q53+Scoresheet!$R53+Scoresheet!$S53+Scoresheet!$T53+Scoresheet!$U53+Scoresheet!$V53+Scoresheet!$W53),2))),"ERR!"))</f>
        <v>0</v>
      </c>
      <c r="O53" s="66">
        <f>(IF(OR(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2,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0),(IF((Scoresheet!$O53+Scoresheet!$P53+Scoresheet!$Q53+Scoresheet!$R53+Scoresheet!$S53+Scoresheet!$T53+Scoresheet!$U53+Scoresheet!$V53+Scoresheet!$W53)=0,0,ROUND(Scoresheet!S53/(Scoresheet!$O53+Scoresheet!$P53+Scoresheet!$Q53+Scoresheet!$R53+Scoresheet!$S53+Scoresheet!$T53+Scoresheet!$U53+Scoresheet!$V53+Scoresheet!$W53),2))),"ERR!"))</f>
        <v>0</v>
      </c>
      <c r="P53" s="66">
        <f>(IF(OR(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2,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0),(IF((Scoresheet!$O53+Scoresheet!$P53+Scoresheet!$Q53+Scoresheet!$R53+Scoresheet!$S53+Scoresheet!$T53+Scoresheet!$U53+Scoresheet!$V53+Scoresheet!$W53)=0,0,ROUND(Scoresheet!T53/(Scoresheet!$O53+Scoresheet!$P53+Scoresheet!$Q53+Scoresheet!$R53+Scoresheet!$S53+Scoresheet!$T53+Scoresheet!$U53+Scoresheet!$V53+Scoresheet!$W53),2))),"ERR!"))</f>
        <v>0</v>
      </c>
      <c r="Q53" s="66">
        <f>(IF(OR(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2,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0),(IF((Scoresheet!$O53+Scoresheet!$P53+Scoresheet!$Q53+Scoresheet!$R53+Scoresheet!$S53+Scoresheet!$T53+Scoresheet!$U53+Scoresheet!$V53+Scoresheet!$W53)=0,0,ROUND(Scoresheet!U53/(Scoresheet!$O53+Scoresheet!$P53+Scoresheet!$Q53+Scoresheet!$R53+Scoresheet!$S53+Scoresheet!$T53+Scoresheet!$U53+Scoresheet!$V53+Scoresheet!$W53),2))),"ERR!"))</f>
        <v>0</v>
      </c>
      <c r="R53" s="66">
        <f>(IF(OR(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2,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0),(IF((Scoresheet!$O53+Scoresheet!$P53+Scoresheet!$Q53+Scoresheet!$R53+Scoresheet!$S53+Scoresheet!$T53+Scoresheet!$U53+Scoresheet!$V53+Scoresheet!$W53)=0,0,ROUND(Scoresheet!V53/(Scoresheet!$O53+Scoresheet!$P53+Scoresheet!$Q53+Scoresheet!$R53+Scoresheet!$S53+Scoresheet!$T53+Scoresheet!$U53+Scoresheet!$V53+Scoresheet!$W53),2))),"ERR!"))</f>
        <v>0</v>
      </c>
      <c r="S53" s="114">
        <f>(IF(OR(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2,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0),(IF((Scoresheet!$O53+Scoresheet!$P53+Scoresheet!$Q53+Scoresheet!$R53+Scoresheet!$S53+Scoresheet!$T53+Scoresheet!$U53+Scoresheet!$V53+Scoresheet!$W53)=0,0,ROUND(Scoresheet!W53/(Scoresheet!$O53+Scoresheet!$P53+Scoresheet!$Q53+Scoresheet!$R53+Scoresheet!$S53+Scoresheet!$T53+Scoresheet!$U53+Scoresheet!$V53+Scoresheet!$W53),2))),"ERR!"))</f>
        <v>0</v>
      </c>
      <c r="T53" s="66">
        <f>Scoresheet!X53</f>
        <v>0</v>
      </c>
      <c r="U53" s="66">
        <f>IF((Scoresheet!$Y53+Scoresheet!$Z53+Scoresheet!$AA53)=0,0,FLOOR(Scoresheet!Y53/(Scoresheet!$Y53+Scoresheet!$Z53+Scoresheet!$AA53),0.01))</f>
        <v>0</v>
      </c>
      <c r="V53" s="66">
        <f>IF((Scoresheet!$Y53+Scoresheet!$Z53+Scoresheet!$AA53)=0,0,FLOOR(Scoresheet!Z53/(Scoresheet!$Y53+Scoresheet!$Z53+Scoresheet!$AA53),0.01))</f>
        <v>0</v>
      </c>
      <c r="W53" s="109">
        <f>IF((Scoresheet!$Y53+Scoresheet!$Z53+Scoresheet!$AA53)=0,0,FLOOR(Scoresheet!AA53/(Scoresheet!$Y53+Scoresheet!$Z53+Scoresheet!$AA53),0.01))</f>
        <v>0</v>
      </c>
      <c r="X53" s="66">
        <f>IF((Scoresheet!$AB53+Scoresheet!$AC53+Scoresheet!$AD53)=0,0,FLOOR(Scoresheet!AB53/(Scoresheet!$AB53+Scoresheet!$AC53+Scoresheet!$AD53),0.01))</f>
        <v>0</v>
      </c>
      <c r="Y53" s="66">
        <f>IF((Scoresheet!$AB53+Scoresheet!$AC53+Scoresheet!$AD53)=0,0,FLOOR(Scoresheet!AC53/(Scoresheet!$AB53+Scoresheet!$AC53+Scoresheet!$AD53),0.01))</f>
        <v>0</v>
      </c>
      <c r="Z53" s="115">
        <f>IF((Scoresheet!$AB53+Scoresheet!$AC53+Scoresheet!$AD53)=0,0,FLOOR(Scoresheet!AD53/(Scoresheet!$AB53+Scoresheet!$AC53+Scoresheet!$AD53),0.01))</f>
        <v>0</v>
      </c>
      <c r="AA53" s="116">
        <f>IF(OR((Scoresheet!$AE53+ABS(Scoresheet!$AF53-Scoresheet!$AE53)+ABS(Scoresheet!$AG53-Scoresheet!$AF53)+ABS(Scoresheet!$AH53-Scoresheet!$AG53)+ABS(Scoresheet!$AI53-Scoresheet!$AH53)+Scoresheet!$AI53)=2,(Scoresheet!$AE53+ABS(Scoresheet!$AF53-Scoresheet!$AE53)+ABS(Scoresheet!$AG53-Scoresheet!$AF53)+ABS(Scoresheet!$AH53-Scoresheet!$AG53)+ABS(Scoresheet!$AI53-Scoresheet!$AH53)+Scoresheet!$AI53)=0),(IF((Scoresheet!$AE53+Scoresheet!$AF53+Scoresheet!$AG53+Scoresheet!$AH53+Scoresheet!$AI53)=0,0,ROUND(Scoresheet!AE53/(Scoresheet!$AE53+Scoresheet!$AF53+Scoresheet!$AG53+Scoresheet!$AH53+Scoresheet!$AI53),2))),"ERR!")</f>
        <v>0</v>
      </c>
      <c r="AB53" s="115">
        <f>IF(OR((Scoresheet!$AE53+ABS(Scoresheet!$AF53-Scoresheet!$AE53)+ABS(Scoresheet!$AG53-Scoresheet!$AF53)+ABS(Scoresheet!$AH53-Scoresheet!$AG53)+ABS(Scoresheet!$AI53-Scoresheet!$AH53)+Scoresheet!$AI53)=2,(Scoresheet!$AE53+ABS(Scoresheet!$AF53-Scoresheet!$AE53)+ABS(Scoresheet!$AG53-Scoresheet!$AF53)+ABS(Scoresheet!$AH53-Scoresheet!$AG53)+ABS(Scoresheet!$AI53-Scoresheet!$AH53)+Scoresheet!$AI53)=0),(IF((Scoresheet!$AE53+Scoresheet!$AF53+Scoresheet!$AG53+Scoresheet!$AH53+Scoresheet!$AI53)=0,0,ROUND(Scoresheet!AF53/(Scoresheet!$AE53+Scoresheet!$AF53+Scoresheet!$AG53+Scoresheet!$AH53+Scoresheet!$AI53),2))),"ERR!")</f>
        <v>0</v>
      </c>
      <c r="AC53" s="115">
        <f>IF(OR((Scoresheet!$AE53+ABS(Scoresheet!$AF53-Scoresheet!$AE53)+ABS(Scoresheet!$AG53-Scoresheet!$AF53)+ABS(Scoresheet!$AH53-Scoresheet!$AG53)+ABS(Scoresheet!$AI53-Scoresheet!$AH53)+Scoresheet!$AI53)=2,(Scoresheet!$AE53+ABS(Scoresheet!$AF53-Scoresheet!$AE53)+ABS(Scoresheet!$AG53-Scoresheet!$AF53)+ABS(Scoresheet!$AH53-Scoresheet!$AG53)+ABS(Scoresheet!$AI53-Scoresheet!$AH53)+Scoresheet!$AI53)=0),(IF((Scoresheet!$AE53+Scoresheet!$AF53+Scoresheet!$AG53+Scoresheet!$AH53+Scoresheet!$AI53)=0,0,ROUND(Scoresheet!AG53/(Scoresheet!$AE53+Scoresheet!$AF53+Scoresheet!$AG53+Scoresheet!$AH53+Scoresheet!$AI53),2))),"ERR!")</f>
        <v>0</v>
      </c>
      <c r="AD53" s="115">
        <f>IF(OR((Scoresheet!$AE53+ABS(Scoresheet!$AF53-Scoresheet!$AE53)+ABS(Scoresheet!$AG53-Scoresheet!$AF53)+ABS(Scoresheet!$AH53-Scoresheet!$AG53)+ABS(Scoresheet!$AI53-Scoresheet!$AH53)+Scoresheet!$AI53)=2,(Scoresheet!$AE53+ABS(Scoresheet!$AF53-Scoresheet!$AE53)+ABS(Scoresheet!$AG53-Scoresheet!$AF53)+ABS(Scoresheet!$AH53-Scoresheet!$AG53)+ABS(Scoresheet!$AI53-Scoresheet!$AH53)+Scoresheet!$AI53)=0),(IF((Scoresheet!$AE53+Scoresheet!$AF53+Scoresheet!$AG53+Scoresheet!$AH53+Scoresheet!$AI53)=0,0,ROUND(Scoresheet!AH53/(Scoresheet!$AE53+Scoresheet!$AF53+Scoresheet!$AG53+Scoresheet!$AH53+Scoresheet!$AI53),2))),"ERR!")</f>
        <v>0</v>
      </c>
      <c r="AE53" s="114">
        <f>IF(OR((Scoresheet!$AE53+ABS(Scoresheet!$AF53-Scoresheet!$AE53)+ABS(Scoresheet!$AG53-Scoresheet!$AF53)+ABS(Scoresheet!$AH53-Scoresheet!$AG53)+ABS(Scoresheet!$AI53-Scoresheet!$AH53)+Scoresheet!$AI53)=2,(Scoresheet!$AE53+ABS(Scoresheet!$AF53-Scoresheet!$AE53)+ABS(Scoresheet!$AG53-Scoresheet!$AF53)+ABS(Scoresheet!$AH53-Scoresheet!$AG53)+ABS(Scoresheet!$AI53-Scoresheet!$AH53)+Scoresheet!$AI53)=0),(IF((Scoresheet!$AE53+Scoresheet!$AF53+Scoresheet!$AG53+Scoresheet!$AH53+Scoresheet!$AI53)=0,0,ROUND(Scoresheet!AI53/(Scoresheet!$AE53+Scoresheet!$AF53+Scoresheet!$AG53+Scoresheet!$AH53+Scoresheet!$AI53),2))),"ERR!")</f>
        <v>0</v>
      </c>
      <c r="AF53" s="66">
        <f>IF((Scoresheet!$AJ53+Scoresheet!$AK53+Scoresheet!$AL53)=0,0,FLOOR(Scoresheet!AJ53/(Scoresheet!$AJ53+Scoresheet!$AK53+Scoresheet!$AL53),0.01))</f>
        <v>0</v>
      </c>
      <c r="AG53" s="66">
        <f>IF((Scoresheet!$AJ53+Scoresheet!$AK53+Scoresheet!$AL53)=0,0,FLOOR(Scoresheet!AK53/(Scoresheet!$AJ53+Scoresheet!$AK53+Scoresheet!$AL53),0.01))</f>
        <v>0</v>
      </c>
      <c r="AH53" s="109">
        <f>IF((Scoresheet!$AJ53+Scoresheet!$AK53+Scoresheet!$AL53)=0,0,FLOOR(Scoresheet!AL53/(Scoresheet!$AJ53+Scoresheet!$AK53+Scoresheet!$AL53),0.01))</f>
        <v>0</v>
      </c>
      <c r="AI53" s="95"/>
      <c r="AJ53" s="95"/>
      <c r="AK53" s="95"/>
      <c r="AL53" s="95"/>
      <c r="AM53" s="95"/>
      <c r="AN53" s="95"/>
      <c r="AQ53" s="66">
        <f t="shared" si="44"/>
        <v>0</v>
      </c>
      <c r="AR53" s="66">
        <f t="shared" si="12"/>
        <v>0</v>
      </c>
      <c r="AS53" s="66">
        <f t="shared" si="13"/>
        <v>0</v>
      </c>
      <c r="AT53" s="66">
        <f t="shared" si="14"/>
        <v>0</v>
      </c>
      <c r="AU53" s="66">
        <f t="shared" si="15"/>
        <v>0</v>
      </c>
      <c r="AV53" s="66">
        <f t="shared" si="16"/>
        <v>0</v>
      </c>
      <c r="AW53" s="66">
        <f t="shared" si="17"/>
        <v>0</v>
      </c>
      <c r="AX53" s="66">
        <f t="shared" si="18"/>
        <v>0</v>
      </c>
      <c r="AY53" s="66">
        <f t="shared" si="19"/>
        <v>0</v>
      </c>
      <c r="AZ53" s="66">
        <f t="shared" si="20"/>
        <v>0</v>
      </c>
      <c r="BA53" s="66">
        <f t="shared" si="21"/>
        <v>0</v>
      </c>
      <c r="BB53" s="66">
        <f t="shared" si="22"/>
        <v>0</v>
      </c>
      <c r="BC53" s="66">
        <f t="shared" si="23"/>
        <v>0</v>
      </c>
      <c r="BD53" s="66">
        <f t="shared" si="24"/>
        <v>0</v>
      </c>
      <c r="BE53" s="66">
        <f t="shared" si="25"/>
        <v>0</v>
      </c>
      <c r="BF53" s="66">
        <f t="shared" si="26"/>
        <v>0</v>
      </c>
      <c r="BG53" s="66">
        <f t="shared" si="27"/>
        <v>0</v>
      </c>
      <c r="BH53" s="66">
        <f t="shared" si="28"/>
        <v>0</v>
      </c>
      <c r="BI53" s="66">
        <f t="shared" si="29"/>
        <v>0</v>
      </c>
      <c r="BJ53" s="66">
        <f t="shared" si="30"/>
        <v>0</v>
      </c>
      <c r="BK53" s="66">
        <f t="shared" si="31"/>
        <v>0</v>
      </c>
      <c r="BL53" s="66">
        <f t="shared" si="32"/>
        <v>0</v>
      </c>
      <c r="BM53" s="66">
        <f t="shared" si="33"/>
        <v>0</v>
      </c>
      <c r="BN53" s="66">
        <f t="shared" si="34"/>
        <v>0</v>
      </c>
      <c r="BO53" s="66">
        <f t="shared" si="35"/>
        <v>0</v>
      </c>
      <c r="BP53" s="66">
        <f t="shared" si="36"/>
        <v>0</v>
      </c>
      <c r="BQ53" s="66">
        <f t="shared" si="37"/>
        <v>0</v>
      </c>
      <c r="BR53" s="66">
        <f t="shared" si="38"/>
        <v>0</v>
      </c>
      <c r="BS53" s="66">
        <f t="shared" si="39"/>
        <v>0</v>
      </c>
      <c r="BT53" s="66">
        <f t="shared" si="40"/>
        <v>0</v>
      </c>
      <c r="BU53" s="66">
        <f t="shared" si="41"/>
        <v>0</v>
      </c>
      <c r="BV53" s="66">
        <f t="shared" si="42"/>
        <v>0</v>
      </c>
      <c r="BX53" s="66">
        <f t="shared" si="43"/>
        <v>0</v>
      </c>
      <c r="BY53" s="66">
        <f t="shared" si="45"/>
        <v>0</v>
      </c>
      <c r="BZ53" s="66">
        <f t="shared" si="46"/>
        <v>0</v>
      </c>
      <c r="CA53" s="66">
        <f t="shared" si="47"/>
        <v>0</v>
      </c>
      <c r="CB53" s="66">
        <f t="shared" si="48"/>
        <v>0</v>
      </c>
      <c r="CC53" s="66">
        <f t="shared" si="49"/>
        <v>0</v>
      </c>
      <c r="CD53" s="66">
        <f t="shared" si="50"/>
        <v>0</v>
      </c>
    </row>
    <row r="54" spans="1:82">
      <c r="A54" s="96">
        <f t="shared" si="11"/>
        <v>0</v>
      </c>
      <c r="B54" s="109">
        <f>Scoresheet!B54</f>
        <v>0</v>
      </c>
      <c r="C54" s="66">
        <f>IF(Scoresheet!C54=0,0,Scoresheet!C54/(Scoresheet!C54+Scoresheet!D54))</f>
        <v>0</v>
      </c>
      <c r="D54" s="109">
        <f>IF(Scoresheet!D54=0,0,Scoresheet!D54/(Scoresheet!C54+Scoresheet!D54))</f>
        <v>0</v>
      </c>
      <c r="E54" s="66">
        <f>IF(Scoresheet!E54=0,0,Scoresheet!E54/(Scoresheet!E54+Scoresheet!F54))</f>
        <v>0</v>
      </c>
      <c r="F54" s="66">
        <f>IF(Scoresheet!G54=0,0,Scoresheet!G54/(Scoresheet!G54+Scoresheet!H54)*(IF(Result!E54=0,1,Result!E54)))</f>
        <v>0</v>
      </c>
      <c r="G54" s="66">
        <f>IF(Scoresheet!I54=0,0,Scoresheet!I54/(Scoresheet!I54+Scoresheet!J54)*(IF(Result!E54=0,1,Result!E54)))</f>
        <v>0</v>
      </c>
      <c r="H54" s="66">
        <f>IF(Scoresheet!K54=0,0,Scoresheet!K54/(Scoresheet!L54+Scoresheet!K54)*(IF(Result!E54=0,1,Result!E54)))</f>
        <v>0</v>
      </c>
      <c r="I54" s="66">
        <f>IF(Scoresheet!L54=0,0,Scoresheet!L54/(Scoresheet!K54+Scoresheet!L54)*(IF(Result!E54=0,1,Result!E54)))</f>
        <v>0</v>
      </c>
      <c r="J54" s="109">
        <f>IF(Scoresheet!M54=0,0,Scoresheet!M54/(Scoresheet!M54+Scoresheet!N54))</f>
        <v>0</v>
      </c>
      <c r="K54" s="66">
        <f>(IF(OR(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2,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0),(IF((Scoresheet!$O54+Scoresheet!$P54+Scoresheet!$Q54+Scoresheet!$R54+Scoresheet!$S54+Scoresheet!$T54+Scoresheet!$U54+Scoresheet!$V54+Scoresheet!$W54)=0,0,ROUND(Scoresheet!O54/(Scoresheet!$O54+Scoresheet!$P54+Scoresheet!$Q54+Scoresheet!$R54+Scoresheet!$S54+Scoresheet!$T54+Scoresheet!$U54+Scoresheet!$V54+Scoresheet!$W54),2))),"ERR!"))</f>
        <v>0</v>
      </c>
      <c r="L54" s="66">
        <f>(IF(OR(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2,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0),(IF((Scoresheet!$O54+Scoresheet!$P54+Scoresheet!$Q54+Scoresheet!$R54+Scoresheet!$S54+Scoresheet!$T54+Scoresheet!$U54+Scoresheet!$V54+Scoresheet!$W54)=0,0,ROUND(Scoresheet!P54/(Scoresheet!$O54+Scoresheet!$P54+Scoresheet!$Q54+Scoresheet!$R54+Scoresheet!$S54+Scoresheet!$T54+Scoresheet!$U54+Scoresheet!$V54+Scoresheet!$W54),2))),"ERR!"))</f>
        <v>0</v>
      </c>
      <c r="M54" s="66">
        <f>(IF(OR(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2,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0),(IF((Scoresheet!$O54+Scoresheet!$P54+Scoresheet!$Q54+Scoresheet!$R54+Scoresheet!$S54+Scoresheet!$T54+Scoresheet!$U54+Scoresheet!$V54+Scoresheet!$W54)=0,0,ROUND(Scoresheet!Q54/(Scoresheet!$O54+Scoresheet!$P54+Scoresheet!$Q54+Scoresheet!$R54+Scoresheet!$S54+Scoresheet!$T54+Scoresheet!$U54+Scoresheet!$V54+Scoresheet!$W54),2))),"ERR!"))</f>
        <v>0</v>
      </c>
      <c r="N54" s="66">
        <f>(IF(OR(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2,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0),(IF((Scoresheet!$O54+Scoresheet!$P54+Scoresheet!$Q54+Scoresheet!$R54+Scoresheet!$S54+Scoresheet!$T54+Scoresheet!$U54+Scoresheet!$V54+Scoresheet!$W54)=0,0,ROUND(Scoresheet!R54/(Scoresheet!$O54+Scoresheet!$P54+Scoresheet!$Q54+Scoresheet!$R54+Scoresheet!$S54+Scoresheet!$T54+Scoresheet!$U54+Scoresheet!$V54+Scoresheet!$W54),2))),"ERR!"))</f>
        <v>0</v>
      </c>
      <c r="O54" s="66">
        <f>(IF(OR(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2,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0),(IF((Scoresheet!$O54+Scoresheet!$P54+Scoresheet!$Q54+Scoresheet!$R54+Scoresheet!$S54+Scoresheet!$T54+Scoresheet!$U54+Scoresheet!$V54+Scoresheet!$W54)=0,0,ROUND(Scoresheet!S54/(Scoresheet!$O54+Scoresheet!$P54+Scoresheet!$Q54+Scoresheet!$R54+Scoresheet!$S54+Scoresheet!$T54+Scoresheet!$U54+Scoresheet!$V54+Scoresheet!$W54),2))),"ERR!"))</f>
        <v>0</v>
      </c>
      <c r="P54" s="66">
        <f>(IF(OR(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2,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0),(IF((Scoresheet!$O54+Scoresheet!$P54+Scoresheet!$Q54+Scoresheet!$R54+Scoresheet!$S54+Scoresheet!$T54+Scoresheet!$U54+Scoresheet!$V54+Scoresheet!$W54)=0,0,ROUND(Scoresheet!T54/(Scoresheet!$O54+Scoresheet!$P54+Scoresheet!$Q54+Scoresheet!$R54+Scoresheet!$S54+Scoresheet!$T54+Scoresheet!$U54+Scoresheet!$V54+Scoresheet!$W54),2))),"ERR!"))</f>
        <v>0</v>
      </c>
      <c r="Q54" s="66">
        <f>(IF(OR(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2,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0),(IF((Scoresheet!$O54+Scoresheet!$P54+Scoresheet!$Q54+Scoresheet!$R54+Scoresheet!$S54+Scoresheet!$T54+Scoresheet!$U54+Scoresheet!$V54+Scoresheet!$W54)=0,0,ROUND(Scoresheet!U54/(Scoresheet!$O54+Scoresheet!$P54+Scoresheet!$Q54+Scoresheet!$R54+Scoresheet!$S54+Scoresheet!$T54+Scoresheet!$U54+Scoresheet!$V54+Scoresheet!$W54),2))),"ERR!"))</f>
        <v>0</v>
      </c>
      <c r="R54" s="66">
        <f>(IF(OR(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2,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0),(IF((Scoresheet!$O54+Scoresheet!$P54+Scoresheet!$Q54+Scoresheet!$R54+Scoresheet!$S54+Scoresheet!$T54+Scoresheet!$U54+Scoresheet!$V54+Scoresheet!$W54)=0,0,ROUND(Scoresheet!V54/(Scoresheet!$O54+Scoresheet!$P54+Scoresheet!$Q54+Scoresheet!$R54+Scoresheet!$S54+Scoresheet!$T54+Scoresheet!$U54+Scoresheet!$V54+Scoresheet!$W54),2))),"ERR!"))</f>
        <v>0</v>
      </c>
      <c r="S54" s="114">
        <f>(IF(OR(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2,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0),(IF((Scoresheet!$O54+Scoresheet!$P54+Scoresheet!$Q54+Scoresheet!$R54+Scoresheet!$S54+Scoresheet!$T54+Scoresheet!$U54+Scoresheet!$V54+Scoresheet!$W54)=0,0,ROUND(Scoresheet!W54/(Scoresheet!$O54+Scoresheet!$P54+Scoresheet!$Q54+Scoresheet!$R54+Scoresheet!$S54+Scoresheet!$T54+Scoresheet!$U54+Scoresheet!$V54+Scoresheet!$W54),2))),"ERR!"))</f>
        <v>0</v>
      </c>
      <c r="T54" s="66">
        <f>Scoresheet!X54</f>
        <v>0</v>
      </c>
      <c r="U54" s="66">
        <f>IF((Scoresheet!$Y54+Scoresheet!$Z54+Scoresheet!$AA54)=0,0,FLOOR(Scoresheet!Y54/(Scoresheet!$Y54+Scoresheet!$Z54+Scoresheet!$AA54),0.01))</f>
        <v>0</v>
      </c>
      <c r="V54" s="66">
        <f>IF((Scoresheet!$Y54+Scoresheet!$Z54+Scoresheet!$AA54)=0,0,FLOOR(Scoresheet!Z54/(Scoresheet!$Y54+Scoresheet!$Z54+Scoresheet!$AA54),0.01))</f>
        <v>0</v>
      </c>
      <c r="W54" s="109">
        <f>IF((Scoresheet!$Y54+Scoresheet!$Z54+Scoresheet!$AA54)=0,0,FLOOR(Scoresheet!AA54/(Scoresheet!$Y54+Scoresheet!$Z54+Scoresheet!$AA54),0.01))</f>
        <v>0</v>
      </c>
      <c r="X54" s="66">
        <f>IF((Scoresheet!$AB54+Scoresheet!$AC54+Scoresheet!$AD54)=0,0,FLOOR(Scoresheet!AB54/(Scoresheet!$AB54+Scoresheet!$AC54+Scoresheet!$AD54),0.01))</f>
        <v>0</v>
      </c>
      <c r="Y54" s="66">
        <f>IF((Scoresheet!$AB54+Scoresheet!$AC54+Scoresheet!$AD54)=0,0,FLOOR(Scoresheet!AC54/(Scoresheet!$AB54+Scoresheet!$AC54+Scoresheet!$AD54),0.01))</f>
        <v>0</v>
      </c>
      <c r="Z54" s="115">
        <f>IF((Scoresheet!$AB54+Scoresheet!$AC54+Scoresheet!$AD54)=0,0,FLOOR(Scoresheet!AD54/(Scoresheet!$AB54+Scoresheet!$AC54+Scoresheet!$AD54),0.01))</f>
        <v>0</v>
      </c>
      <c r="AA54" s="116">
        <f>IF(OR((Scoresheet!$AE54+ABS(Scoresheet!$AF54-Scoresheet!$AE54)+ABS(Scoresheet!$AG54-Scoresheet!$AF54)+ABS(Scoresheet!$AH54-Scoresheet!$AG54)+ABS(Scoresheet!$AI54-Scoresheet!$AH54)+Scoresheet!$AI54)=2,(Scoresheet!$AE54+ABS(Scoresheet!$AF54-Scoresheet!$AE54)+ABS(Scoresheet!$AG54-Scoresheet!$AF54)+ABS(Scoresheet!$AH54-Scoresheet!$AG54)+ABS(Scoresheet!$AI54-Scoresheet!$AH54)+Scoresheet!$AI54)=0),(IF((Scoresheet!$AE54+Scoresheet!$AF54+Scoresheet!$AG54+Scoresheet!$AH54+Scoresheet!$AI54)=0,0,ROUND(Scoresheet!AE54/(Scoresheet!$AE54+Scoresheet!$AF54+Scoresheet!$AG54+Scoresheet!$AH54+Scoresheet!$AI54),2))),"ERR!")</f>
        <v>0</v>
      </c>
      <c r="AB54" s="115">
        <f>IF(OR((Scoresheet!$AE54+ABS(Scoresheet!$AF54-Scoresheet!$AE54)+ABS(Scoresheet!$AG54-Scoresheet!$AF54)+ABS(Scoresheet!$AH54-Scoresheet!$AG54)+ABS(Scoresheet!$AI54-Scoresheet!$AH54)+Scoresheet!$AI54)=2,(Scoresheet!$AE54+ABS(Scoresheet!$AF54-Scoresheet!$AE54)+ABS(Scoresheet!$AG54-Scoresheet!$AF54)+ABS(Scoresheet!$AH54-Scoresheet!$AG54)+ABS(Scoresheet!$AI54-Scoresheet!$AH54)+Scoresheet!$AI54)=0),(IF((Scoresheet!$AE54+Scoresheet!$AF54+Scoresheet!$AG54+Scoresheet!$AH54+Scoresheet!$AI54)=0,0,ROUND(Scoresheet!AF54/(Scoresheet!$AE54+Scoresheet!$AF54+Scoresheet!$AG54+Scoresheet!$AH54+Scoresheet!$AI54),2))),"ERR!")</f>
        <v>0</v>
      </c>
      <c r="AC54" s="115">
        <f>IF(OR((Scoresheet!$AE54+ABS(Scoresheet!$AF54-Scoresheet!$AE54)+ABS(Scoresheet!$AG54-Scoresheet!$AF54)+ABS(Scoresheet!$AH54-Scoresheet!$AG54)+ABS(Scoresheet!$AI54-Scoresheet!$AH54)+Scoresheet!$AI54)=2,(Scoresheet!$AE54+ABS(Scoresheet!$AF54-Scoresheet!$AE54)+ABS(Scoresheet!$AG54-Scoresheet!$AF54)+ABS(Scoresheet!$AH54-Scoresheet!$AG54)+ABS(Scoresheet!$AI54-Scoresheet!$AH54)+Scoresheet!$AI54)=0),(IF((Scoresheet!$AE54+Scoresheet!$AF54+Scoresheet!$AG54+Scoresheet!$AH54+Scoresheet!$AI54)=0,0,ROUND(Scoresheet!AG54/(Scoresheet!$AE54+Scoresheet!$AF54+Scoresheet!$AG54+Scoresheet!$AH54+Scoresheet!$AI54),2))),"ERR!")</f>
        <v>0</v>
      </c>
      <c r="AD54" s="115">
        <f>IF(OR((Scoresheet!$AE54+ABS(Scoresheet!$AF54-Scoresheet!$AE54)+ABS(Scoresheet!$AG54-Scoresheet!$AF54)+ABS(Scoresheet!$AH54-Scoresheet!$AG54)+ABS(Scoresheet!$AI54-Scoresheet!$AH54)+Scoresheet!$AI54)=2,(Scoresheet!$AE54+ABS(Scoresheet!$AF54-Scoresheet!$AE54)+ABS(Scoresheet!$AG54-Scoresheet!$AF54)+ABS(Scoresheet!$AH54-Scoresheet!$AG54)+ABS(Scoresheet!$AI54-Scoresheet!$AH54)+Scoresheet!$AI54)=0),(IF((Scoresheet!$AE54+Scoresheet!$AF54+Scoresheet!$AG54+Scoresheet!$AH54+Scoresheet!$AI54)=0,0,ROUND(Scoresheet!AH54/(Scoresheet!$AE54+Scoresheet!$AF54+Scoresheet!$AG54+Scoresheet!$AH54+Scoresheet!$AI54),2))),"ERR!")</f>
        <v>0</v>
      </c>
      <c r="AE54" s="114">
        <f>IF(OR((Scoresheet!$AE54+ABS(Scoresheet!$AF54-Scoresheet!$AE54)+ABS(Scoresheet!$AG54-Scoresheet!$AF54)+ABS(Scoresheet!$AH54-Scoresheet!$AG54)+ABS(Scoresheet!$AI54-Scoresheet!$AH54)+Scoresheet!$AI54)=2,(Scoresheet!$AE54+ABS(Scoresheet!$AF54-Scoresheet!$AE54)+ABS(Scoresheet!$AG54-Scoresheet!$AF54)+ABS(Scoresheet!$AH54-Scoresheet!$AG54)+ABS(Scoresheet!$AI54-Scoresheet!$AH54)+Scoresheet!$AI54)=0),(IF((Scoresheet!$AE54+Scoresheet!$AF54+Scoresheet!$AG54+Scoresheet!$AH54+Scoresheet!$AI54)=0,0,ROUND(Scoresheet!AI54/(Scoresheet!$AE54+Scoresheet!$AF54+Scoresheet!$AG54+Scoresheet!$AH54+Scoresheet!$AI54),2))),"ERR!")</f>
        <v>0</v>
      </c>
      <c r="AF54" s="66">
        <f>IF((Scoresheet!$AJ54+Scoresheet!$AK54+Scoresheet!$AL54)=0,0,FLOOR(Scoresheet!AJ54/(Scoresheet!$AJ54+Scoresheet!$AK54+Scoresheet!$AL54),0.01))</f>
        <v>0</v>
      </c>
      <c r="AG54" s="66">
        <f>IF((Scoresheet!$AJ54+Scoresheet!$AK54+Scoresheet!$AL54)=0,0,FLOOR(Scoresheet!AK54/(Scoresheet!$AJ54+Scoresheet!$AK54+Scoresheet!$AL54),0.01))</f>
        <v>0</v>
      </c>
      <c r="AH54" s="109">
        <f>IF((Scoresheet!$AJ54+Scoresheet!$AK54+Scoresheet!$AL54)=0,0,FLOOR(Scoresheet!AL54/(Scoresheet!$AJ54+Scoresheet!$AK54+Scoresheet!$AL54),0.01))</f>
        <v>0</v>
      </c>
      <c r="AI54" s="95"/>
      <c r="AJ54" s="95"/>
      <c r="AK54" s="95"/>
      <c r="AL54" s="95"/>
      <c r="AM54" s="95"/>
      <c r="AN54" s="95"/>
      <c r="AQ54" s="66">
        <f t="shared" si="44"/>
        <v>0</v>
      </c>
      <c r="AR54" s="66">
        <f t="shared" si="12"/>
        <v>0</v>
      </c>
      <c r="AS54" s="66">
        <f t="shared" si="13"/>
        <v>0</v>
      </c>
      <c r="AT54" s="66">
        <f t="shared" si="14"/>
        <v>0</v>
      </c>
      <c r="AU54" s="66">
        <f t="shared" si="15"/>
        <v>0</v>
      </c>
      <c r="AV54" s="66">
        <f t="shared" si="16"/>
        <v>0</v>
      </c>
      <c r="AW54" s="66">
        <f t="shared" si="17"/>
        <v>0</v>
      </c>
      <c r="AX54" s="66">
        <f t="shared" si="18"/>
        <v>0</v>
      </c>
      <c r="AY54" s="66">
        <f t="shared" si="19"/>
        <v>0</v>
      </c>
      <c r="AZ54" s="66">
        <f t="shared" si="20"/>
        <v>0</v>
      </c>
      <c r="BA54" s="66">
        <f t="shared" si="21"/>
        <v>0</v>
      </c>
      <c r="BB54" s="66">
        <f t="shared" si="22"/>
        <v>0</v>
      </c>
      <c r="BC54" s="66">
        <f t="shared" si="23"/>
        <v>0</v>
      </c>
      <c r="BD54" s="66">
        <f t="shared" si="24"/>
        <v>0</v>
      </c>
      <c r="BE54" s="66">
        <f t="shared" si="25"/>
        <v>0</v>
      </c>
      <c r="BF54" s="66">
        <f t="shared" si="26"/>
        <v>0</v>
      </c>
      <c r="BG54" s="66">
        <f t="shared" si="27"/>
        <v>0</v>
      </c>
      <c r="BH54" s="66">
        <f t="shared" si="28"/>
        <v>0</v>
      </c>
      <c r="BI54" s="66">
        <f t="shared" si="29"/>
        <v>0</v>
      </c>
      <c r="BJ54" s="66">
        <f t="shared" si="30"/>
        <v>0</v>
      </c>
      <c r="BK54" s="66">
        <f t="shared" si="31"/>
        <v>0</v>
      </c>
      <c r="BL54" s="66">
        <f t="shared" si="32"/>
        <v>0</v>
      </c>
      <c r="BM54" s="66">
        <f t="shared" si="33"/>
        <v>0</v>
      </c>
      <c r="BN54" s="66">
        <f t="shared" si="34"/>
        <v>0</v>
      </c>
      <c r="BO54" s="66">
        <f t="shared" si="35"/>
        <v>0</v>
      </c>
      <c r="BP54" s="66">
        <f t="shared" si="36"/>
        <v>0</v>
      </c>
      <c r="BQ54" s="66">
        <f t="shared" si="37"/>
        <v>0</v>
      </c>
      <c r="BR54" s="66">
        <f t="shared" si="38"/>
        <v>0</v>
      </c>
      <c r="BS54" s="66">
        <f t="shared" si="39"/>
        <v>0</v>
      </c>
      <c r="BT54" s="66">
        <f t="shared" si="40"/>
        <v>0</v>
      </c>
      <c r="BU54" s="66">
        <f t="shared" si="41"/>
        <v>0</v>
      </c>
      <c r="BV54" s="66">
        <f t="shared" si="42"/>
        <v>0</v>
      </c>
      <c r="BX54" s="66">
        <f t="shared" si="43"/>
        <v>0</v>
      </c>
      <c r="BY54" s="66">
        <f t="shared" si="45"/>
        <v>0</v>
      </c>
      <c r="BZ54" s="66">
        <f t="shared" si="46"/>
        <v>0</v>
      </c>
      <c r="CA54" s="66">
        <f t="shared" si="47"/>
        <v>0</v>
      </c>
      <c r="CB54" s="66">
        <f t="shared" si="48"/>
        <v>0</v>
      </c>
      <c r="CC54" s="66">
        <f t="shared" si="49"/>
        <v>0</v>
      </c>
      <c r="CD54" s="66">
        <f t="shared" si="50"/>
        <v>0</v>
      </c>
    </row>
    <row r="55" spans="1:82">
      <c r="A55" s="96">
        <f t="shared" si="11"/>
        <v>0</v>
      </c>
      <c r="B55" s="109">
        <f>Scoresheet!B55</f>
        <v>0</v>
      </c>
      <c r="C55" s="66">
        <f>IF(Scoresheet!C55=0,0,Scoresheet!C55/(Scoresheet!C55+Scoresheet!D55))</f>
        <v>0</v>
      </c>
      <c r="D55" s="109">
        <f>IF(Scoresheet!D55=0,0,Scoresheet!D55/(Scoresheet!C55+Scoresheet!D55))</f>
        <v>0</v>
      </c>
      <c r="E55" s="66">
        <f>IF(Scoresheet!E55=0,0,Scoresheet!E55/(Scoresheet!E55+Scoresheet!F55))</f>
        <v>0</v>
      </c>
      <c r="F55" s="66">
        <f>IF(Scoresheet!G55=0,0,Scoresheet!G55/(Scoresheet!G55+Scoresheet!H55)*(IF(Result!E55=0,1,Result!E55)))</f>
        <v>0</v>
      </c>
      <c r="G55" s="66">
        <f>IF(Scoresheet!I55=0,0,Scoresheet!I55/(Scoresheet!I55+Scoresheet!J55)*(IF(Result!E55=0,1,Result!E55)))</f>
        <v>0</v>
      </c>
      <c r="H55" s="66">
        <f>IF(Scoresheet!K55=0,0,Scoresheet!K55/(Scoresheet!L55+Scoresheet!K55)*(IF(Result!E55=0,1,Result!E55)))</f>
        <v>0</v>
      </c>
      <c r="I55" s="66">
        <f>IF(Scoresheet!L55=0,0,Scoresheet!L55/(Scoresheet!K55+Scoresheet!L55)*(IF(Result!E55=0,1,Result!E55)))</f>
        <v>0</v>
      </c>
      <c r="J55" s="109">
        <f>IF(Scoresheet!M55=0,0,Scoresheet!M55/(Scoresheet!M55+Scoresheet!N55))</f>
        <v>0</v>
      </c>
      <c r="K55" s="66">
        <f>(IF(OR(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2,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0),(IF((Scoresheet!$O55+Scoresheet!$P55+Scoresheet!$Q55+Scoresheet!$R55+Scoresheet!$S55+Scoresheet!$T55+Scoresheet!$U55+Scoresheet!$V55+Scoresheet!$W55)=0,0,ROUND(Scoresheet!O55/(Scoresheet!$O55+Scoresheet!$P55+Scoresheet!$Q55+Scoresheet!$R55+Scoresheet!$S55+Scoresheet!$T55+Scoresheet!$U55+Scoresheet!$V55+Scoresheet!$W55),2))),"ERR!"))</f>
        <v>0</v>
      </c>
      <c r="L55" s="66">
        <f>(IF(OR(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2,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0),(IF((Scoresheet!$O55+Scoresheet!$P55+Scoresheet!$Q55+Scoresheet!$R55+Scoresheet!$S55+Scoresheet!$T55+Scoresheet!$U55+Scoresheet!$V55+Scoresheet!$W55)=0,0,ROUND(Scoresheet!P55/(Scoresheet!$O55+Scoresheet!$P55+Scoresheet!$Q55+Scoresheet!$R55+Scoresheet!$S55+Scoresheet!$T55+Scoresheet!$U55+Scoresheet!$V55+Scoresheet!$W55),2))),"ERR!"))</f>
        <v>0</v>
      </c>
      <c r="M55" s="66">
        <f>(IF(OR(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2,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0),(IF((Scoresheet!$O55+Scoresheet!$P55+Scoresheet!$Q55+Scoresheet!$R55+Scoresheet!$S55+Scoresheet!$T55+Scoresheet!$U55+Scoresheet!$V55+Scoresheet!$W55)=0,0,ROUND(Scoresheet!Q55/(Scoresheet!$O55+Scoresheet!$P55+Scoresheet!$Q55+Scoresheet!$R55+Scoresheet!$S55+Scoresheet!$T55+Scoresheet!$U55+Scoresheet!$V55+Scoresheet!$W55),2))),"ERR!"))</f>
        <v>0</v>
      </c>
      <c r="N55" s="66">
        <f>(IF(OR(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2,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0),(IF((Scoresheet!$O55+Scoresheet!$P55+Scoresheet!$Q55+Scoresheet!$R55+Scoresheet!$S55+Scoresheet!$T55+Scoresheet!$U55+Scoresheet!$V55+Scoresheet!$W55)=0,0,ROUND(Scoresheet!R55/(Scoresheet!$O55+Scoresheet!$P55+Scoresheet!$Q55+Scoresheet!$R55+Scoresheet!$S55+Scoresheet!$T55+Scoresheet!$U55+Scoresheet!$V55+Scoresheet!$W55),2))),"ERR!"))</f>
        <v>0</v>
      </c>
      <c r="O55" s="66">
        <f>(IF(OR(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2,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0),(IF((Scoresheet!$O55+Scoresheet!$P55+Scoresheet!$Q55+Scoresheet!$R55+Scoresheet!$S55+Scoresheet!$T55+Scoresheet!$U55+Scoresheet!$V55+Scoresheet!$W55)=0,0,ROUND(Scoresheet!S55/(Scoresheet!$O55+Scoresheet!$P55+Scoresheet!$Q55+Scoresheet!$R55+Scoresheet!$S55+Scoresheet!$T55+Scoresheet!$U55+Scoresheet!$V55+Scoresheet!$W55),2))),"ERR!"))</f>
        <v>0</v>
      </c>
      <c r="P55" s="66">
        <f>(IF(OR(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2,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0),(IF((Scoresheet!$O55+Scoresheet!$P55+Scoresheet!$Q55+Scoresheet!$R55+Scoresheet!$S55+Scoresheet!$T55+Scoresheet!$U55+Scoresheet!$V55+Scoresheet!$W55)=0,0,ROUND(Scoresheet!T55/(Scoresheet!$O55+Scoresheet!$P55+Scoresheet!$Q55+Scoresheet!$R55+Scoresheet!$S55+Scoresheet!$T55+Scoresheet!$U55+Scoresheet!$V55+Scoresheet!$W55),2))),"ERR!"))</f>
        <v>0</v>
      </c>
      <c r="Q55" s="66">
        <f>(IF(OR(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2,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0),(IF((Scoresheet!$O55+Scoresheet!$P55+Scoresheet!$Q55+Scoresheet!$R55+Scoresheet!$S55+Scoresheet!$T55+Scoresheet!$U55+Scoresheet!$V55+Scoresheet!$W55)=0,0,ROUND(Scoresheet!U55/(Scoresheet!$O55+Scoresheet!$P55+Scoresheet!$Q55+Scoresheet!$R55+Scoresheet!$S55+Scoresheet!$T55+Scoresheet!$U55+Scoresheet!$V55+Scoresheet!$W55),2))),"ERR!"))</f>
        <v>0</v>
      </c>
      <c r="R55" s="66">
        <f>(IF(OR(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2,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0),(IF((Scoresheet!$O55+Scoresheet!$P55+Scoresheet!$Q55+Scoresheet!$R55+Scoresheet!$S55+Scoresheet!$T55+Scoresheet!$U55+Scoresheet!$V55+Scoresheet!$W55)=0,0,ROUND(Scoresheet!V55/(Scoresheet!$O55+Scoresheet!$P55+Scoresheet!$Q55+Scoresheet!$R55+Scoresheet!$S55+Scoresheet!$T55+Scoresheet!$U55+Scoresheet!$V55+Scoresheet!$W55),2))),"ERR!"))</f>
        <v>0</v>
      </c>
      <c r="S55" s="114">
        <f>(IF(OR(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2,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0),(IF((Scoresheet!$O55+Scoresheet!$P55+Scoresheet!$Q55+Scoresheet!$R55+Scoresheet!$S55+Scoresheet!$T55+Scoresheet!$U55+Scoresheet!$V55+Scoresheet!$W55)=0,0,ROUND(Scoresheet!W55/(Scoresheet!$O55+Scoresheet!$P55+Scoresheet!$Q55+Scoresheet!$R55+Scoresheet!$S55+Scoresheet!$T55+Scoresheet!$U55+Scoresheet!$V55+Scoresheet!$W55),2))),"ERR!"))</f>
        <v>0</v>
      </c>
      <c r="T55" s="66">
        <f>Scoresheet!X55</f>
        <v>0</v>
      </c>
      <c r="U55" s="66">
        <f>IF((Scoresheet!$Y55+Scoresheet!$Z55+Scoresheet!$AA55)=0,0,FLOOR(Scoresheet!Y55/(Scoresheet!$Y55+Scoresheet!$Z55+Scoresheet!$AA55),0.01))</f>
        <v>0</v>
      </c>
      <c r="V55" s="66">
        <f>IF((Scoresheet!$Y55+Scoresheet!$Z55+Scoresheet!$AA55)=0,0,FLOOR(Scoresheet!Z55/(Scoresheet!$Y55+Scoresheet!$Z55+Scoresheet!$AA55),0.01))</f>
        <v>0</v>
      </c>
      <c r="W55" s="109">
        <f>IF((Scoresheet!$Y55+Scoresheet!$Z55+Scoresheet!$AA55)=0,0,FLOOR(Scoresheet!AA55/(Scoresheet!$Y55+Scoresheet!$Z55+Scoresheet!$AA55),0.01))</f>
        <v>0</v>
      </c>
      <c r="X55" s="66">
        <f>IF((Scoresheet!$AB55+Scoresheet!$AC55+Scoresheet!$AD55)=0,0,FLOOR(Scoresheet!AB55/(Scoresheet!$AB55+Scoresheet!$AC55+Scoresheet!$AD55),0.01))</f>
        <v>0</v>
      </c>
      <c r="Y55" s="66">
        <f>IF((Scoresheet!$AB55+Scoresheet!$AC55+Scoresheet!$AD55)=0,0,FLOOR(Scoresheet!AC55/(Scoresheet!$AB55+Scoresheet!$AC55+Scoresheet!$AD55),0.01))</f>
        <v>0</v>
      </c>
      <c r="Z55" s="115">
        <f>IF((Scoresheet!$AB55+Scoresheet!$AC55+Scoresheet!$AD55)=0,0,FLOOR(Scoresheet!AD55/(Scoresheet!$AB55+Scoresheet!$AC55+Scoresheet!$AD55),0.01))</f>
        <v>0</v>
      </c>
      <c r="AA55" s="116">
        <f>IF(OR((Scoresheet!$AE55+ABS(Scoresheet!$AF55-Scoresheet!$AE55)+ABS(Scoresheet!$AG55-Scoresheet!$AF55)+ABS(Scoresheet!$AH55-Scoresheet!$AG55)+ABS(Scoresheet!$AI55-Scoresheet!$AH55)+Scoresheet!$AI55)=2,(Scoresheet!$AE55+ABS(Scoresheet!$AF55-Scoresheet!$AE55)+ABS(Scoresheet!$AG55-Scoresheet!$AF55)+ABS(Scoresheet!$AH55-Scoresheet!$AG55)+ABS(Scoresheet!$AI55-Scoresheet!$AH55)+Scoresheet!$AI55)=0),(IF((Scoresheet!$AE55+Scoresheet!$AF55+Scoresheet!$AG55+Scoresheet!$AH55+Scoresheet!$AI55)=0,0,ROUND(Scoresheet!AE55/(Scoresheet!$AE55+Scoresheet!$AF55+Scoresheet!$AG55+Scoresheet!$AH55+Scoresheet!$AI55),2))),"ERR!")</f>
        <v>0</v>
      </c>
      <c r="AB55" s="115">
        <f>IF(OR((Scoresheet!$AE55+ABS(Scoresheet!$AF55-Scoresheet!$AE55)+ABS(Scoresheet!$AG55-Scoresheet!$AF55)+ABS(Scoresheet!$AH55-Scoresheet!$AG55)+ABS(Scoresheet!$AI55-Scoresheet!$AH55)+Scoresheet!$AI55)=2,(Scoresheet!$AE55+ABS(Scoresheet!$AF55-Scoresheet!$AE55)+ABS(Scoresheet!$AG55-Scoresheet!$AF55)+ABS(Scoresheet!$AH55-Scoresheet!$AG55)+ABS(Scoresheet!$AI55-Scoresheet!$AH55)+Scoresheet!$AI55)=0),(IF((Scoresheet!$AE55+Scoresheet!$AF55+Scoresheet!$AG55+Scoresheet!$AH55+Scoresheet!$AI55)=0,0,ROUND(Scoresheet!AF55/(Scoresheet!$AE55+Scoresheet!$AF55+Scoresheet!$AG55+Scoresheet!$AH55+Scoresheet!$AI55),2))),"ERR!")</f>
        <v>0</v>
      </c>
      <c r="AC55" s="115">
        <f>IF(OR((Scoresheet!$AE55+ABS(Scoresheet!$AF55-Scoresheet!$AE55)+ABS(Scoresheet!$AG55-Scoresheet!$AF55)+ABS(Scoresheet!$AH55-Scoresheet!$AG55)+ABS(Scoresheet!$AI55-Scoresheet!$AH55)+Scoresheet!$AI55)=2,(Scoresheet!$AE55+ABS(Scoresheet!$AF55-Scoresheet!$AE55)+ABS(Scoresheet!$AG55-Scoresheet!$AF55)+ABS(Scoresheet!$AH55-Scoresheet!$AG55)+ABS(Scoresheet!$AI55-Scoresheet!$AH55)+Scoresheet!$AI55)=0),(IF((Scoresheet!$AE55+Scoresheet!$AF55+Scoresheet!$AG55+Scoresheet!$AH55+Scoresheet!$AI55)=0,0,ROUND(Scoresheet!AG55/(Scoresheet!$AE55+Scoresheet!$AF55+Scoresheet!$AG55+Scoresheet!$AH55+Scoresheet!$AI55),2))),"ERR!")</f>
        <v>0</v>
      </c>
      <c r="AD55" s="115">
        <f>IF(OR((Scoresheet!$AE55+ABS(Scoresheet!$AF55-Scoresheet!$AE55)+ABS(Scoresheet!$AG55-Scoresheet!$AF55)+ABS(Scoresheet!$AH55-Scoresheet!$AG55)+ABS(Scoresheet!$AI55-Scoresheet!$AH55)+Scoresheet!$AI55)=2,(Scoresheet!$AE55+ABS(Scoresheet!$AF55-Scoresheet!$AE55)+ABS(Scoresheet!$AG55-Scoresheet!$AF55)+ABS(Scoresheet!$AH55-Scoresheet!$AG55)+ABS(Scoresheet!$AI55-Scoresheet!$AH55)+Scoresheet!$AI55)=0),(IF((Scoresheet!$AE55+Scoresheet!$AF55+Scoresheet!$AG55+Scoresheet!$AH55+Scoresheet!$AI55)=0,0,ROUND(Scoresheet!AH55/(Scoresheet!$AE55+Scoresheet!$AF55+Scoresheet!$AG55+Scoresheet!$AH55+Scoresheet!$AI55),2))),"ERR!")</f>
        <v>0</v>
      </c>
      <c r="AE55" s="114">
        <f>IF(OR((Scoresheet!$AE55+ABS(Scoresheet!$AF55-Scoresheet!$AE55)+ABS(Scoresheet!$AG55-Scoresheet!$AF55)+ABS(Scoresheet!$AH55-Scoresheet!$AG55)+ABS(Scoresheet!$AI55-Scoresheet!$AH55)+Scoresheet!$AI55)=2,(Scoresheet!$AE55+ABS(Scoresheet!$AF55-Scoresheet!$AE55)+ABS(Scoresheet!$AG55-Scoresheet!$AF55)+ABS(Scoresheet!$AH55-Scoresheet!$AG55)+ABS(Scoresheet!$AI55-Scoresheet!$AH55)+Scoresheet!$AI55)=0),(IF((Scoresheet!$AE55+Scoresheet!$AF55+Scoresheet!$AG55+Scoresheet!$AH55+Scoresheet!$AI55)=0,0,ROUND(Scoresheet!AI55/(Scoresheet!$AE55+Scoresheet!$AF55+Scoresheet!$AG55+Scoresheet!$AH55+Scoresheet!$AI55),2))),"ERR!")</f>
        <v>0</v>
      </c>
      <c r="AF55" s="66">
        <f>IF((Scoresheet!$AJ55+Scoresheet!$AK55+Scoresheet!$AL55)=0,0,FLOOR(Scoresheet!AJ55/(Scoresheet!$AJ55+Scoresheet!$AK55+Scoresheet!$AL55),0.01))</f>
        <v>0</v>
      </c>
      <c r="AG55" s="66">
        <f>IF((Scoresheet!$AJ55+Scoresheet!$AK55+Scoresheet!$AL55)=0,0,FLOOR(Scoresheet!AK55/(Scoresheet!$AJ55+Scoresheet!$AK55+Scoresheet!$AL55),0.01))</f>
        <v>0</v>
      </c>
      <c r="AH55" s="109">
        <f>IF((Scoresheet!$AJ55+Scoresheet!$AK55+Scoresheet!$AL55)=0,0,FLOOR(Scoresheet!AL55/(Scoresheet!$AJ55+Scoresheet!$AK55+Scoresheet!$AL55),0.01))</f>
        <v>0</v>
      </c>
      <c r="AI55" s="95"/>
      <c r="AJ55" s="95"/>
      <c r="AK55" s="95"/>
      <c r="AL55" s="95"/>
      <c r="AM55" s="95"/>
      <c r="AN55" s="95"/>
      <c r="AP55" s="96"/>
      <c r="AQ55" s="66">
        <f t="shared" si="44"/>
        <v>0</v>
      </c>
      <c r="AR55" s="66">
        <f t="shared" si="12"/>
        <v>0</v>
      </c>
      <c r="AS55" s="66">
        <f t="shared" si="13"/>
        <v>0</v>
      </c>
      <c r="AT55" s="66">
        <f t="shared" si="14"/>
        <v>0</v>
      </c>
      <c r="AU55" s="66">
        <f t="shared" si="15"/>
        <v>0</v>
      </c>
      <c r="AV55" s="66">
        <f t="shared" si="16"/>
        <v>0</v>
      </c>
      <c r="AW55" s="66">
        <f t="shared" si="17"/>
        <v>0</v>
      </c>
      <c r="AX55" s="66">
        <f t="shared" si="18"/>
        <v>0</v>
      </c>
      <c r="AY55" s="66">
        <f t="shared" si="19"/>
        <v>0</v>
      </c>
      <c r="AZ55" s="66">
        <f t="shared" si="20"/>
        <v>0</v>
      </c>
      <c r="BA55" s="66">
        <f t="shared" si="21"/>
        <v>0</v>
      </c>
      <c r="BB55" s="66">
        <f t="shared" si="22"/>
        <v>0</v>
      </c>
      <c r="BC55" s="66">
        <f t="shared" si="23"/>
        <v>0</v>
      </c>
      <c r="BD55" s="66">
        <f t="shared" si="24"/>
        <v>0</v>
      </c>
      <c r="BE55" s="66">
        <f t="shared" si="25"/>
        <v>0</v>
      </c>
      <c r="BF55" s="66">
        <f t="shared" si="26"/>
        <v>0</v>
      </c>
      <c r="BG55" s="66">
        <f t="shared" si="27"/>
        <v>0</v>
      </c>
      <c r="BH55" s="66">
        <f t="shared" si="28"/>
        <v>0</v>
      </c>
      <c r="BI55" s="66">
        <f t="shared" si="29"/>
        <v>0</v>
      </c>
      <c r="BJ55" s="66">
        <f t="shared" si="30"/>
        <v>0</v>
      </c>
      <c r="BK55" s="66">
        <f t="shared" si="31"/>
        <v>0</v>
      </c>
      <c r="BL55" s="66">
        <f t="shared" si="32"/>
        <v>0</v>
      </c>
      <c r="BM55" s="66">
        <f t="shared" si="33"/>
        <v>0</v>
      </c>
      <c r="BN55" s="66">
        <f t="shared" si="34"/>
        <v>0</v>
      </c>
      <c r="BO55" s="66">
        <f t="shared" si="35"/>
        <v>0</v>
      </c>
      <c r="BP55" s="66">
        <f t="shared" si="36"/>
        <v>0</v>
      </c>
      <c r="BQ55" s="66">
        <f t="shared" si="37"/>
        <v>0</v>
      </c>
      <c r="BR55" s="66">
        <f t="shared" si="38"/>
        <v>0</v>
      </c>
      <c r="BS55" s="66">
        <f t="shared" si="39"/>
        <v>0</v>
      </c>
      <c r="BT55" s="66">
        <f t="shared" si="40"/>
        <v>0</v>
      </c>
      <c r="BU55" s="66">
        <f t="shared" si="41"/>
        <v>0</v>
      </c>
      <c r="BV55" s="66">
        <f t="shared" si="42"/>
        <v>0</v>
      </c>
      <c r="BX55" s="66">
        <f t="shared" si="43"/>
        <v>0</v>
      </c>
      <c r="BY55" s="66">
        <f t="shared" si="45"/>
        <v>0</v>
      </c>
      <c r="BZ55" s="66">
        <f t="shared" si="46"/>
        <v>0</v>
      </c>
      <c r="CA55" s="66">
        <f t="shared" si="47"/>
        <v>0</v>
      </c>
      <c r="CB55" s="66">
        <f t="shared" si="48"/>
        <v>0</v>
      </c>
      <c r="CC55" s="66">
        <f t="shared" si="49"/>
        <v>0</v>
      </c>
      <c r="CD55" s="66">
        <f t="shared" si="50"/>
        <v>0</v>
      </c>
    </row>
    <row r="56" spans="1:82">
      <c r="A56" s="96">
        <f t="shared" si="11"/>
        <v>0</v>
      </c>
      <c r="B56" s="109">
        <f>Scoresheet!B56</f>
        <v>0</v>
      </c>
      <c r="C56" s="66">
        <f>IF(Scoresheet!C56=0,0,Scoresheet!C56/(Scoresheet!C56+Scoresheet!D56))</f>
        <v>0</v>
      </c>
      <c r="D56" s="109">
        <f>IF(Scoresheet!D56=0,0,Scoresheet!D56/(Scoresheet!C56+Scoresheet!D56))</f>
        <v>0</v>
      </c>
      <c r="E56" s="66">
        <f>IF(Scoresheet!E56=0,0,Scoresheet!E56/(Scoresheet!E56+Scoresheet!F56))</f>
        <v>0</v>
      </c>
      <c r="F56" s="66">
        <f>IF(Scoresheet!G56=0,0,Scoresheet!G56/(Scoresheet!G56+Scoresheet!H56)*(IF(Result!E56=0,1,Result!E56)))</f>
        <v>0</v>
      </c>
      <c r="G56" s="66">
        <f>IF(Scoresheet!I56=0,0,Scoresheet!I56/(Scoresheet!I56+Scoresheet!J56)*(IF(Result!E56=0,1,Result!E56)))</f>
        <v>0</v>
      </c>
      <c r="H56" s="66">
        <f>IF(Scoresheet!K56=0,0,Scoresheet!K56/(Scoresheet!L56+Scoresheet!K56)*(IF(Result!E56=0,1,Result!E56)))</f>
        <v>0</v>
      </c>
      <c r="I56" s="66">
        <f>IF(Scoresheet!L56=0,0,Scoresheet!L56/(Scoresheet!K56+Scoresheet!L56)*(IF(Result!E56=0,1,Result!E56)))</f>
        <v>0</v>
      </c>
      <c r="J56" s="109">
        <f>IF(Scoresheet!M56=0,0,Scoresheet!M56/(Scoresheet!M56+Scoresheet!N56))</f>
        <v>0</v>
      </c>
      <c r="K56" s="66">
        <f>(IF(OR(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2,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0),(IF((Scoresheet!$O56+Scoresheet!$P56+Scoresheet!$Q56+Scoresheet!$R56+Scoresheet!$S56+Scoresheet!$T56+Scoresheet!$U56+Scoresheet!$V56+Scoresheet!$W56)=0,0,ROUND(Scoresheet!O56/(Scoresheet!$O56+Scoresheet!$P56+Scoresheet!$Q56+Scoresheet!$R56+Scoresheet!$S56+Scoresheet!$T56+Scoresheet!$U56+Scoresheet!$V56+Scoresheet!$W56),2))),"ERR!"))</f>
        <v>0</v>
      </c>
      <c r="L56" s="66">
        <f>(IF(OR(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2,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0),(IF((Scoresheet!$O56+Scoresheet!$P56+Scoresheet!$Q56+Scoresheet!$R56+Scoresheet!$S56+Scoresheet!$T56+Scoresheet!$U56+Scoresheet!$V56+Scoresheet!$W56)=0,0,ROUND(Scoresheet!P56/(Scoresheet!$O56+Scoresheet!$P56+Scoresheet!$Q56+Scoresheet!$R56+Scoresheet!$S56+Scoresheet!$T56+Scoresheet!$U56+Scoresheet!$V56+Scoresheet!$W56),2))),"ERR!"))</f>
        <v>0</v>
      </c>
      <c r="M56" s="66">
        <f>(IF(OR(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2,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0),(IF((Scoresheet!$O56+Scoresheet!$P56+Scoresheet!$Q56+Scoresheet!$R56+Scoresheet!$S56+Scoresheet!$T56+Scoresheet!$U56+Scoresheet!$V56+Scoresheet!$W56)=0,0,ROUND(Scoresheet!Q56/(Scoresheet!$O56+Scoresheet!$P56+Scoresheet!$Q56+Scoresheet!$R56+Scoresheet!$S56+Scoresheet!$T56+Scoresheet!$U56+Scoresheet!$V56+Scoresheet!$W56),2))),"ERR!"))</f>
        <v>0</v>
      </c>
      <c r="N56" s="66">
        <f>(IF(OR(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2,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0),(IF((Scoresheet!$O56+Scoresheet!$P56+Scoresheet!$Q56+Scoresheet!$R56+Scoresheet!$S56+Scoresheet!$T56+Scoresheet!$U56+Scoresheet!$V56+Scoresheet!$W56)=0,0,ROUND(Scoresheet!R56/(Scoresheet!$O56+Scoresheet!$P56+Scoresheet!$Q56+Scoresheet!$R56+Scoresheet!$S56+Scoresheet!$T56+Scoresheet!$U56+Scoresheet!$V56+Scoresheet!$W56),2))),"ERR!"))</f>
        <v>0</v>
      </c>
      <c r="O56" s="66">
        <f>(IF(OR(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2,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0),(IF((Scoresheet!$O56+Scoresheet!$P56+Scoresheet!$Q56+Scoresheet!$R56+Scoresheet!$S56+Scoresheet!$T56+Scoresheet!$U56+Scoresheet!$V56+Scoresheet!$W56)=0,0,ROUND(Scoresheet!S56/(Scoresheet!$O56+Scoresheet!$P56+Scoresheet!$Q56+Scoresheet!$R56+Scoresheet!$S56+Scoresheet!$T56+Scoresheet!$U56+Scoresheet!$V56+Scoresheet!$W56),2))),"ERR!"))</f>
        <v>0</v>
      </c>
      <c r="P56" s="66">
        <f>(IF(OR(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2,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0),(IF((Scoresheet!$O56+Scoresheet!$P56+Scoresheet!$Q56+Scoresheet!$R56+Scoresheet!$S56+Scoresheet!$T56+Scoresheet!$U56+Scoresheet!$V56+Scoresheet!$W56)=0,0,ROUND(Scoresheet!T56/(Scoresheet!$O56+Scoresheet!$P56+Scoresheet!$Q56+Scoresheet!$R56+Scoresheet!$S56+Scoresheet!$T56+Scoresheet!$U56+Scoresheet!$V56+Scoresheet!$W56),2))),"ERR!"))</f>
        <v>0</v>
      </c>
      <c r="Q56" s="66">
        <f>(IF(OR(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2,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0),(IF((Scoresheet!$O56+Scoresheet!$P56+Scoresheet!$Q56+Scoresheet!$R56+Scoresheet!$S56+Scoresheet!$T56+Scoresheet!$U56+Scoresheet!$V56+Scoresheet!$W56)=0,0,ROUND(Scoresheet!U56/(Scoresheet!$O56+Scoresheet!$P56+Scoresheet!$Q56+Scoresheet!$R56+Scoresheet!$S56+Scoresheet!$T56+Scoresheet!$U56+Scoresheet!$V56+Scoresheet!$W56),2))),"ERR!"))</f>
        <v>0</v>
      </c>
      <c r="R56" s="66">
        <f>(IF(OR(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2,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0),(IF((Scoresheet!$O56+Scoresheet!$P56+Scoresheet!$Q56+Scoresheet!$R56+Scoresheet!$S56+Scoresheet!$T56+Scoresheet!$U56+Scoresheet!$V56+Scoresheet!$W56)=0,0,ROUND(Scoresheet!V56/(Scoresheet!$O56+Scoresheet!$P56+Scoresheet!$Q56+Scoresheet!$R56+Scoresheet!$S56+Scoresheet!$T56+Scoresheet!$U56+Scoresheet!$V56+Scoresheet!$W56),2))),"ERR!"))</f>
        <v>0</v>
      </c>
      <c r="S56" s="114">
        <f>(IF(OR(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2,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0),(IF((Scoresheet!$O56+Scoresheet!$P56+Scoresheet!$Q56+Scoresheet!$R56+Scoresheet!$S56+Scoresheet!$T56+Scoresheet!$U56+Scoresheet!$V56+Scoresheet!$W56)=0,0,ROUND(Scoresheet!W56/(Scoresheet!$O56+Scoresheet!$P56+Scoresheet!$Q56+Scoresheet!$R56+Scoresheet!$S56+Scoresheet!$T56+Scoresheet!$U56+Scoresheet!$V56+Scoresheet!$W56),2))),"ERR!"))</f>
        <v>0</v>
      </c>
      <c r="T56" s="66">
        <f>Scoresheet!X56</f>
        <v>0</v>
      </c>
      <c r="U56" s="66">
        <f>IF((Scoresheet!$Y56+Scoresheet!$Z56+Scoresheet!$AA56)=0,0,FLOOR(Scoresheet!Y56/(Scoresheet!$Y56+Scoresheet!$Z56+Scoresheet!$AA56),0.01))</f>
        <v>0</v>
      </c>
      <c r="V56" s="66">
        <f>IF((Scoresheet!$Y56+Scoresheet!$Z56+Scoresheet!$AA56)=0,0,FLOOR(Scoresheet!Z56/(Scoresheet!$Y56+Scoresheet!$Z56+Scoresheet!$AA56),0.01))</f>
        <v>0</v>
      </c>
      <c r="W56" s="109">
        <f>IF((Scoresheet!$Y56+Scoresheet!$Z56+Scoresheet!$AA56)=0,0,FLOOR(Scoresheet!AA56/(Scoresheet!$Y56+Scoresheet!$Z56+Scoresheet!$AA56),0.01))</f>
        <v>0</v>
      </c>
      <c r="X56" s="66">
        <f>IF((Scoresheet!$AB56+Scoresheet!$AC56+Scoresheet!$AD56)=0,0,FLOOR(Scoresheet!AB56/(Scoresheet!$AB56+Scoresheet!$AC56+Scoresheet!$AD56),0.01))</f>
        <v>0</v>
      </c>
      <c r="Y56" s="66">
        <f>IF((Scoresheet!$AB56+Scoresheet!$AC56+Scoresheet!$AD56)=0,0,FLOOR(Scoresheet!AC56/(Scoresheet!$AB56+Scoresheet!$AC56+Scoresheet!$AD56),0.01))</f>
        <v>0</v>
      </c>
      <c r="Z56" s="115">
        <f>IF((Scoresheet!$AB56+Scoresheet!$AC56+Scoresheet!$AD56)=0,0,FLOOR(Scoresheet!AD56/(Scoresheet!$AB56+Scoresheet!$AC56+Scoresheet!$AD56),0.01))</f>
        <v>0</v>
      </c>
      <c r="AA56" s="116">
        <f>IF(OR((Scoresheet!$AE56+ABS(Scoresheet!$AF56-Scoresheet!$AE56)+ABS(Scoresheet!$AG56-Scoresheet!$AF56)+ABS(Scoresheet!$AH56-Scoresheet!$AG56)+ABS(Scoresheet!$AI56-Scoresheet!$AH56)+Scoresheet!$AI56)=2,(Scoresheet!$AE56+ABS(Scoresheet!$AF56-Scoresheet!$AE56)+ABS(Scoresheet!$AG56-Scoresheet!$AF56)+ABS(Scoresheet!$AH56-Scoresheet!$AG56)+ABS(Scoresheet!$AI56-Scoresheet!$AH56)+Scoresheet!$AI56)=0),(IF((Scoresheet!$AE56+Scoresheet!$AF56+Scoresheet!$AG56+Scoresheet!$AH56+Scoresheet!$AI56)=0,0,ROUND(Scoresheet!AE56/(Scoresheet!$AE56+Scoresheet!$AF56+Scoresheet!$AG56+Scoresheet!$AH56+Scoresheet!$AI56),2))),"ERR!")</f>
        <v>0</v>
      </c>
      <c r="AB56" s="115">
        <f>IF(OR((Scoresheet!$AE56+ABS(Scoresheet!$AF56-Scoresheet!$AE56)+ABS(Scoresheet!$AG56-Scoresheet!$AF56)+ABS(Scoresheet!$AH56-Scoresheet!$AG56)+ABS(Scoresheet!$AI56-Scoresheet!$AH56)+Scoresheet!$AI56)=2,(Scoresheet!$AE56+ABS(Scoresheet!$AF56-Scoresheet!$AE56)+ABS(Scoresheet!$AG56-Scoresheet!$AF56)+ABS(Scoresheet!$AH56-Scoresheet!$AG56)+ABS(Scoresheet!$AI56-Scoresheet!$AH56)+Scoresheet!$AI56)=0),(IF((Scoresheet!$AE56+Scoresheet!$AF56+Scoresheet!$AG56+Scoresheet!$AH56+Scoresheet!$AI56)=0,0,ROUND(Scoresheet!AF56/(Scoresheet!$AE56+Scoresheet!$AF56+Scoresheet!$AG56+Scoresheet!$AH56+Scoresheet!$AI56),2))),"ERR!")</f>
        <v>0</v>
      </c>
      <c r="AC56" s="115">
        <f>IF(OR((Scoresheet!$AE56+ABS(Scoresheet!$AF56-Scoresheet!$AE56)+ABS(Scoresheet!$AG56-Scoresheet!$AF56)+ABS(Scoresheet!$AH56-Scoresheet!$AG56)+ABS(Scoresheet!$AI56-Scoresheet!$AH56)+Scoresheet!$AI56)=2,(Scoresheet!$AE56+ABS(Scoresheet!$AF56-Scoresheet!$AE56)+ABS(Scoresheet!$AG56-Scoresheet!$AF56)+ABS(Scoresheet!$AH56-Scoresheet!$AG56)+ABS(Scoresheet!$AI56-Scoresheet!$AH56)+Scoresheet!$AI56)=0),(IF((Scoresheet!$AE56+Scoresheet!$AF56+Scoresheet!$AG56+Scoresheet!$AH56+Scoresheet!$AI56)=0,0,ROUND(Scoresheet!AG56/(Scoresheet!$AE56+Scoresheet!$AF56+Scoresheet!$AG56+Scoresheet!$AH56+Scoresheet!$AI56),2))),"ERR!")</f>
        <v>0</v>
      </c>
      <c r="AD56" s="115">
        <f>IF(OR((Scoresheet!$AE56+ABS(Scoresheet!$AF56-Scoresheet!$AE56)+ABS(Scoresheet!$AG56-Scoresheet!$AF56)+ABS(Scoresheet!$AH56-Scoresheet!$AG56)+ABS(Scoresheet!$AI56-Scoresheet!$AH56)+Scoresheet!$AI56)=2,(Scoresheet!$AE56+ABS(Scoresheet!$AF56-Scoresheet!$AE56)+ABS(Scoresheet!$AG56-Scoresheet!$AF56)+ABS(Scoresheet!$AH56-Scoresheet!$AG56)+ABS(Scoresheet!$AI56-Scoresheet!$AH56)+Scoresheet!$AI56)=0),(IF((Scoresheet!$AE56+Scoresheet!$AF56+Scoresheet!$AG56+Scoresheet!$AH56+Scoresheet!$AI56)=0,0,ROUND(Scoresheet!AH56/(Scoresheet!$AE56+Scoresheet!$AF56+Scoresheet!$AG56+Scoresheet!$AH56+Scoresheet!$AI56),2))),"ERR!")</f>
        <v>0</v>
      </c>
      <c r="AE56" s="114">
        <f>IF(OR((Scoresheet!$AE56+ABS(Scoresheet!$AF56-Scoresheet!$AE56)+ABS(Scoresheet!$AG56-Scoresheet!$AF56)+ABS(Scoresheet!$AH56-Scoresheet!$AG56)+ABS(Scoresheet!$AI56-Scoresheet!$AH56)+Scoresheet!$AI56)=2,(Scoresheet!$AE56+ABS(Scoresheet!$AF56-Scoresheet!$AE56)+ABS(Scoresheet!$AG56-Scoresheet!$AF56)+ABS(Scoresheet!$AH56-Scoresheet!$AG56)+ABS(Scoresheet!$AI56-Scoresheet!$AH56)+Scoresheet!$AI56)=0),(IF((Scoresheet!$AE56+Scoresheet!$AF56+Scoresheet!$AG56+Scoresheet!$AH56+Scoresheet!$AI56)=0,0,ROUND(Scoresheet!AI56/(Scoresheet!$AE56+Scoresheet!$AF56+Scoresheet!$AG56+Scoresheet!$AH56+Scoresheet!$AI56),2))),"ERR!")</f>
        <v>0</v>
      </c>
      <c r="AF56" s="66">
        <f>IF((Scoresheet!$AJ56+Scoresheet!$AK56+Scoresheet!$AL56)=0,0,FLOOR(Scoresheet!AJ56/(Scoresheet!$AJ56+Scoresheet!$AK56+Scoresheet!$AL56),0.01))</f>
        <v>0</v>
      </c>
      <c r="AG56" s="66">
        <f>IF((Scoresheet!$AJ56+Scoresheet!$AK56+Scoresheet!$AL56)=0,0,FLOOR(Scoresheet!AK56/(Scoresheet!$AJ56+Scoresheet!$AK56+Scoresheet!$AL56),0.01))</f>
        <v>0</v>
      </c>
      <c r="AH56" s="109">
        <f>IF((Scoresheet!$AJ56+Scoresheet!$AK56+Scoresheet!$AL56)=0,0,FLOOR(Scoresheet!AL56/(Scoresheet!$AJ56+Scoresheet!$AK56+Scoresheet!$AL56),0.01))</f>
        <v>0</v>
      </c>
      <c r="AI56" s="95"/>
      <c r="AJ56" s="95"/>
      <c r="AK56" s="95"/>
      <c r="AL56" s="95"/>
      <c r="AM56" s="95"/>
      <c r="AN56" s="95"/>
      <c r="AP56" s="96"/>
      <c r="AQ56" s="66">
        <f t="shared" si="44"/>
        <v>0</v>
      </c>
      <c r="AR56" s="66">
        <f t="shared" si="12"/>
        <v>0</v>
      </c>
      <c r="AS56" s="66">
        <f t="shared" si="13"/>
        <v>0</v>
      </c>
      <c r="AT56" s="66">
        <f t="shared" si="14"/>
        <v>0</v>
      </c>
      <c r="AU56" s="66">
        <f t="shared" si="15"/>
        <v>0</v>
      </c>
      <c r="AV56" s="66">
        <f t="shared" si="16"/>
        <v>0</v>
      </c>
      <c r="AW56" s="66">
        <f t="shared" si="17"/>
        <v>0</v>
      </c>
      <c r="AX56" s="66">
        <f t="shared" si="18"/>
        <v>0</v>
      </c>
      <c r="AY56" s="66">
        <f t="shared" si="19"/>
        <v>0</v>
      </c>
      <c r="AZ56" s="66">
        <f t="shared" si="20"/>
        <v>0</v>
      </c>
      <c r="BA56" s="66">
        <f t="shared" si="21"/>
        <v>0</v>
      </c>
      <c r="BB56" s="66">
        <f t="shared" si="22"/>
        <v>0</v>
      </c>
      <c r="BC56" s="66">
        <f t="shared" si="23"/>
        <v>0</v>
      </c>
      <c r="BD56" s="66">
        <f t="shared" si="24"/>
        <v>0</v>
      </c>
      <c r="BE56" s="66">
        <f t="shared" si="25"/>
        <v>0</v>
      </c>
      <c r="BF56" s="66">
        <f t="shared" si="26"/>
        <v>0</v>
      </c>
      <c r="BG56" s="66">
        <f t="shared" si="27"/>
        <v>0</v>
      </c>
      <c r="BH56" s="66">
        <f t="shared" si="28"/>
        <v>0</v>
      </c>
      <c r="BI56" s="66">
        <f t="shared" si="29"/>
        <v>0</v>
      </c>
      <c r="BJ56" s="66">
        <f t="shared" si="30"/>
        <v>0</v>
      </c>
      <c r="BK56" s="66">
        <f t="shared" si="31"/>
        <v>0</v>
      </c>
      <c r="BL56" s="66">
        <f t="shared" si="32"/>
        <v>0</v>
      </c>
      <c r="BM56" s="66">
        <f t="shared" si="33"/>
        <v>0</v>
      </c>
      <c r="BN56" s="66">
        <f t="shared" si="34"/>
        <v>0</v>
      </c>
      <c r="BO56" s="66">
        <f t="shared" si="35"/>
        <v>0</v>
      </c>
      <c r="BP56" s="66">
        <f t="shared" si="36"/>
        <v>0</v>
      </c>
      <c r="BQ56" s="66">
        <f t="shared" si="37"/>
        <v>0</v>
      </c>
      <c r="BR56" s="66">
        <f t="shared" si="38"/>
        <v>0</v>
      </c>
      <c r="BS56" s="66">
        <f t="shared" si="39"/>
        <v>0</v>
      </c>
      <c r="BT56" s="66">
        <f t="shared" si="40"/>
        <v>0</v>
      </c>
      <c r="BU56" s="66">
        <f t="shared" si="41"/>
        <v>0</v>
      </c>
      <c r="BV56" s="66">
        <f t="shared" si="42"/>
        <v>0</v>
      </c>
      <c r="BX56" s="66">
        <f t="shared" si="43"/>
        <v>0</v>
      </c>
      <c r="BY56" s="66">
        <f t="shared" si="45"/>
        <v>0</v>
      </c>
      <c r="BZ56" s="66">
        <f t="shared" si="46"/>
        <v>0</v>
      </c>
      <c r="CA56" s="66">
        <f t="shared" si="47"/>
        <v>0</v>
      </c>
      <c r="CB56" s="66">
        <f t="shared" si="48"/>
        <v>0</v>
      </c>
      <c r="CC56" s="66">
        <f t="shared" si="49"/>
        <v>0</v>
      </c>
      <c r="CD56" s="66">
        <f t="shared" si="50"/>
        <v>0</v>
      </c>
    </row>
    <row r="57" spans="1:82">
      <c r="A57" s="96">
        <f t="shared" si="11"/>
        <v>0</v>
      </c>
      <c r="B57" s="109">
        <f>Scoresheet!B57</f>
        <v>0</v>
      </c>
      <c r="C57" s="66">
        <f>IF(Scoresheet!C57=0,0,Scoresheet!C57/(Scoresheet!C57+Scoresheet!D57))</f>
        <v>0</v>
      </c>
      <c r="D57" s="109">
        <f>IF(Scoresheet!D57=0,0,Scoresheet!D57/(Scoresheet!C57+Scoresheet!D57))</f>
        <v>0</v>
      </c>
      <c r="E57" s="66">
        <f>IF(Scoresheet!E57=0,0,Scoresheet!E57/(Scoresheet!E57+Scoresheet!F57))</f>
        <v>0</v>
      </c>
      <c r="F57" s="66">
        <f>IF(Scoresheet!G57=0,0,Scoresheet!G57/(Scoresheet!G57+Scoresheet!H57)*(IF(Result!E57=0,1,Result!E57)))</f>
        <v>0</v>
      </c>
      <c r="G57" s="66">
        <f>IF(Scoresheet!I57=0,0,Scoresheet!I57/(Scoresheet!I57+Scoresheet!J57)*(IF(Result!E57=0,1,Result!E57)))</f>
        <v>0</v>
      </c>
      <c r="H57" s="66">
        <f>IF(Scoresheet!K57=0,0,Scoresheet!K57/(Scoresheet!L57+Scoresheet!K57)*(IF(Result!E57=0,1,Result!E57)))</f>
        <v>0</v>
      </c>
      <c r="I57" s="66">
        <f>IF(Scoresheet!L57=0,0,Scoresheet!L57/(Scoresheet!K57+Scoresheet!L57)*(IF(Result!E57=0,1,Result!E57)))</f>
        <v>0</v>
      </c>
      <c r="J57" s="109">
        <f>IF(Scoresheet!M57=0,0,Scoresheet!M57/(Scoresheet!M57+Scoresheet!N57))</f>
        <v>0</v>
      </c>
      <c r="K57" s="66">
        <f>(IF(OR(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2,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0),(IF((Scoresheet!$O57+Scoresheet!$P57+Scoresheet!$Q57+Scoresheet!$R57+Scoresheet!$S57+Scoresheet!$T57+Scoresheet!$U57+Scoresheet!$V57+Scoresheet!$W57)=0,0,ROUND(Scoresheet!O57/(Scoresheet!$O57+Scoresheet!$P57+Scoresheet!$Q57+Scoresheet!$R57+Scoresheet!$S57+Scoresheet!$T57+Scoresheet!$U57+Scoresheet!$V57+Scoresheet!$W57),2))),"ERR!"))</f>
        <v>0</v>
      </c>
      <c r="L57" s="66">
        <f>(IF(OR(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2,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0),(IF((Scoresheet!$O57+Scoresheet!$P57+Scoresheet!$Q57+Scoresheet!$R57+Scoresheet!$S57+Scoresheet!$T57+Scoresheet!$U57+Scoresheet!$V57+Scoresheet!$W57)=0,0,ROUND(Scoresheet!P57/(Scoresheet!$O57+Scoresheet!$P57+Scoresheet!$Q57+Scoresheet!$R57+Scoresheet!$S57+Scoresheet!$T57+Scoresheet!$U57+Scoresheet!$V57+Scoresheet!$W57),2))),"ERR!"))</f>
        <v>0</v>
      </c>
      <c r="M57" s="66">
        <f>(IF(OR(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2,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0),(IF((Scoresheet!$O57+Scoresheet!$P57+Scoresheet!$Q57+Scoresheet!$R57+Scoresheet!$S57+Scoresheet!$T57+Scoresheet!$U57+Scoresheet!$V57+Scoresheet!$W57)=0,0,ROUND(Scoresheet!Q57/(Scoresheet!$O57+Scoresheet!$P57+Scoresheet!$Q57+Scoresheet!$R57+Scoresheet!$S57+Scoresheet!$T57+Scoresheet!$U57+Scoresheet!$V57+Scoresheet!$W57),2))),"ERR!"))</f>
        <v>0</v>
      </c>
      <c r="N57" s="66">
        <f>(IF(OR(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2,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0),(IF((Scoresheet!$O57+Scoresheet!$P57+Scoresheet!$Q57+Scoresheet!$R57+Scoresheet!$S57+Scoresheet!$T57+Scoresheet!$U57+Scoresheet!$V57+Scoresheet!$W57)=0,0,ROUND(Scoresheet!R57/(Scoresheet!$O57+Scoresheet!$P57+Scoresheet!$Q57+Scoresheet!$R57+Scoresheet!$S57+Scoresheet!$T57+Scoresheet!$U57+Scoresheet!$V57+Scoresheet!$W57),2))),"ERR!"))</f>
        <v>0</v>
      </c>
      <c r="O57" s="66">
        <f>(IF(OR(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2,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0),(IF((Scoresheet!$O57+Scoresheet!$P57+Scoresheet!$Q57+Scoresheet!$R57+Scoresheet!$S57+Scoresheet!$T57+Scoresheet!$U57+Scoresheet!$V57+Scoresheet!$W57)=0,0,ROUND(Scoresheet!S57/(Scoresheet!$O57+Scoresheet!$P57+Scoresheet!$Q57+Scoresheet!$R57+Scoresheet!$S57+Scoresheet!$T57+Scoresheet!$U57+Scoresheet!$V57+Scoresheet!$W57),2))),"ERR!"))</f>
        <v>0</v>
      </c>
      <c r="P57" s="66">
        <f>(IF(OR(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2,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0),(IF((Scoresheet!$O57+Scoresheet!$P57+Scoresheet!$Q57+Scoresheet!$R57+Scoresheet!$S57+Scoresheet!$T57+Scoresheet!$U57+Scoresheet!$V57+Scoresheet!$W57)=0,0,ROUND(Scoresheet!T57/(Scoresheet!$O57+Scoresheet!$P57+Scoresheet!$Q57+Scoresheet!$R57+Scoresheet!$S57+Scoresheet!$T57+Scoresheet!$U57+Scoresheet!$V57+Scoresheet!$W57),2))),"ERR!"))</f>
        <v>0</v>
      </c>
      <c r="Q57" s="66">
        <f>(IF(OR(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2,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0),(IF((Scoresheet!$O57+Scoresheet!$P57+Scoresheet!$Q57+Scoresheet!$R57+Scoresheet!$S57+Scoresheet!$T57+Scoresheet!$U57+Scoresheet!$V57+Scoresheet!$W57)=0,0,ROUND(Scoresheet!U57/(Scoresheet!$O57+Scoresheet!$P57+Scoresheet!$Q57+Scoresheet!$R57+Scoresheet!$S57+Scoresheet!$T57+Scoresheet!$U57+Scoresheet!$V57+Scoresheet!$W57),2))),"ERR!"))</f>
        <v>0</v>
      </c>
      <c r="R57" s="66">
        <f>(IF(OR(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2,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0),(IF((Scoresheet!$O57+Scoresheet!$P57+Scoresheet!$Q57+Scoresheet!$R57+Scoresheet!$S57+Scoresheet!$T57+Scoresheet!$U57+Scoresheet!$V57+Scoresheet!$W57)=0,0,ROUND(Scoresheet!V57/(Scoresheet!$O57+Scoresheet!$P57+Scoresheet!$Q57+Scoresheet!$R57+Scoresheet!$S57+Scoresheet!$T57+Scoresheet!$U57+Scoresheet!$V57+Scoresheet!$W57),2))),"ERR!"))</f>
        <v>0</v>
      </c>
      <c r="S57" s="114">
        <f>(IF(OR(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2,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0),(IF((Scoresheet!$O57+Scoresheet!$P57+Scoresheet!$Q57+Scoresheet!$R57+Scoresheet!$S57+Scoresheet!$T57+Scoresheet!$U57+Scoresheet!$V57+Scoresheet!$W57)=0,0,ROUND(Scoresheet!W57/(Scoresheet!$O57+Scoresheet!$P57+Scoresheet!$Q57+Scoresheet!$R57+Scoresheet!$S57+Scoresheet!$T57+Scoresheet!$U57+Scoresheet!$V57+Scoresheet!$W57),2))),"ERR!"))</f>
        <v>0</v>
      </c>
      <c r="T57" s="66">
        <f>Scoresheet!X57</f>
        <v>0</v>
      </c>
      <c r="U57" s="66">
        <f>IF((Scoresheet!$Y57+Scoresheet!$Z57+Scoresheet!$AA57)=0,0,FLOOR(Scoresheet!Y57/(Scoresheet!$Y57+Scoresheet!$Z57+Scoresheet!$AA57),0.01))</f>
        <v>0</v>
      </c>
      <c r="V57" s="66">
        <f>IF((Scoresheet!$Y57+Scoresheet!$Z57+Scoresheet!$AA57)=0,0,FLOOR(Scoresheet!Z57/(Scoresheet!$Y57+Scoresheet!$Z57+Scoresheet!$AA57),0.01))</f>
        <v>0</v>
      </c>
      <c r="W57" s="109">
        <f>IF((Scoresheet!$Y57+Scoresheet!$Z57+Scoresheet!$AA57)=0,0,FLOOR(Scoresheet!AA57/(Scoresheet!$Y57+Scoresheet!$Z57+Scoresheet!$AA57),0.01))</f>
        <v>0</v>
      </c>
      <c r="X57" s="66">
        <f>IF((Scoresheet!$AB57+Scoresheet!$AC57+Scoresheet!$AD57)=0,0,FLOOR(Scoresheet!AB57/(Scoresheet!$AB57+Scoresheet!$AC57+Scoresheet!$AD57),0.01))</f>
        <v>0</v>
      </c>
      <c r="Y57" s="66">
        <f>IF((Scoresheet!$AB57+Scoresheet!$AC57+Scoresheet!$AD57)=0,0,FLOOR(Scoresheet!AC57/(Scoresheet!$AB57+Scoresheet!$AC57+Scoresheet!$AD57),0.01))</f>
        <v>0</v>
      </c>
      <c r="Z57" s="115">
        <f>IF((Scoresheet!$AB57+Scoresheet!$AC57+Scoresheet!$AD57)=0,0,FLOOR(Scoresheet!AD57/(Scoresheet!$AB57+Scoresheet!$AC57+Scoresheet!$AD57),0.01))</f>
        <v>0</v>
      </c>
      <c r="AA57" s="116">
        <f>IF(OR((Scoresheet!$AE57+ABS(Scoresheet!$AF57-Scoresheet!$AE57)+ABS(Scoresheet!$AG57-Scoresheet!$AF57)+ABS(Scoresheet!$AH57-Scoresheet!$AG57)+ABS(Scoresheet!$AI57-Scoresheet!$AH57)+Scoresheet!$AI57)=2,(Scoresheet!$AE57+ABS(Scoresheet!$AF57-Scoresheet!$AE57)+ABS(Scoresheet!$AG57-Scoresheet!$AF57)+ABS(Scoresheet!$AH57-Scoresheet!$AG57)+ABS(Scoresheet!$AI57-Scoresheet!$AH57)+Scoresheet!$AI57)=0),(IF((Scoresheet!$AE57+Scoresheet!$AF57+Scoresheet!$AG57+Scoresheet!$AH57+Scoresheet!$AI57)=0,0,ROUND(Scoresheet!AE57/(Scoresheet!$AE57+Scoresheet!$AF57+Scoresheet!$AG57+Scoresheet!$AH57+Scoresheet!$AI57),2))),"ERR!")</f>
        <v>0</v>
      </c>
      <c r="AB57" s="115">
        <f>IF(OR((Scoresheet!$AE57+ABS(Scoresheet!$AF57-Scoresheet!$AE57)+ABS(Scoresheet!$AG57-Scoresheet!$AF57)+ABS(Scoresheet!$AH57-Scoresheet!$AG57)+ABS(Scoresheet!$AI57-Scoresheet!$AH57)+Scoresheet!$AI57)=2,(Scoresheet!$AE57+ABS(Scoresheet!$AF57-Scoresheet!$AE57)+ABS(Scoresheet!$AG57-Scoresheet!$AF57)+ABS(Scoresheet!$AH57-Scoresheet!$AG57)+ABS(Scoresheet!$AI57-Scoresheet!$AH57)+Scoresheet!$AI57)=0),(IF((Scoresheet!$AE57+Scoresheet!$AF57+Scoresheet!$AG57+Scoresheet!$AH57+Scoresheet!$AI57)=0,0,ROUND(Scoresheet!AF57/(Scoresheet!$AE57+Scoresheet!$AF57+Scoresheet!$AG57+Scoresheet!$AH57+Scoresheet!$AI57),2))),"ERR!")</f>
        <v>0</v>
      </c>
      <c r="AC57" s="115">
        <f>IF(OR((Scoresheet!$AE57+ABS(Scoresheet!$AF57-Scoresheet!$AE57)+ABS(Scoresheet!$AG57-Scoresheet!$AF57)+ABS(Scoresheet!$AH57-Scoresheet!$AG57)+ABS(Scoresheet!$AI57-Scoresheet!$AH57)+Scoresheet!$AI57)=2,(Scoresheet!$AE57+ABS(Scoresheet!$AF57-Scoresheet!$AE57)+ABS(Scoresheet!$AG57-Scoresheet!$AF57)+ABS(Scoresheet!$AH57-Scoresheet!$AG57)+ABS(Scoresheet!$AI57-Scoresheet!$AH57)+Scoresheet!$AI57)=0),(IF((Scoresheet!$AE57+Scoresheet!$AF57+Scoresheet!$AG57+Scoresheet!$AH57+Scoresheet!$AI57)=0,0,ROUND(Scoresheet!AG57/(Scoresheet!$AE57+Scoresheet!$AF57+Scoresheet!$AG57+Scoresheet!$AH57+Scoresheet!$AI57),2))),"ERR!")</f>
        <v>0</v>
      </c>
      <c r="AD57" s="115">
        <f>IF(OR((Scoresheet!$AE57+ABS(Scoresheet!$AF57-Scoresheet!$AE57)+ABS(Scoresheet!$AG57-Scoresheet!$AF57)+ABS(Scoresheet!$AH57-Scoresheet!$AG57)+ABS(Scoresheet!$AI57-Scoresheet!$AH57)+Scoresheet!$AI57)=2,(Scoresheet!$AE57+ABS(Scoresheet!$AF57-Scoresheet!$AE57)+ABS(Scoresheet!$AG57-Scoresheet!$AF57)+ABS(Scoresheet!$AH57-Scoresheet!$AG57)+ABS(Scoresheet!$AI57-Scoresheet!$AH57)+Scoresheet!$AI57)=0),(IF((Scoresheet!$AE57+Scoresheet!$AF57+Scoresheet!$AG57+Scoresheet!$AH57+Scoresheet!$AI57)=0,0,ROUND(Scoresheet!AH57/(Scoresheet!$AE57+Scoresheet!$AF57+Scoresheet!$AG57+Scoresheet!$AH57+Scoresheet!$AI57),2))),"ERR!")</f>
        <v>0</v>
      </c>
      <c r="AE57" s="114">
        <f>IF(OR((Scoresheet!$AE57+ABS(Scoresheet!$AF57-Scoresheet!$AE57)+ABS(Scoresheet!$AG57-Scoresheet!$AF57)+ABS(Scoresheet!$AH57-Scoresheet!$AG57)+ABS(Scoresheet!$AI57-Scoresheet!$AH57)+Scoresheet!$AI57)=2,(Scoresheet!$AE57+ABS(Scoresheet!$AF57-Scoresheet!$AE57)+ABS(Scoresheet!$AG57-Scoresheet!$AF57)+ABS(Scoresheet!$AH57-Scoresheet!$AG57)+ABS(Scoresheet!$AI57-Scoresheet!$AH57)+Scoresheet!$AI57)=0),(IF((Scoresheet!$AE57+Scoresheet!$AF57+Scoresheet!$AG57+Scoresheet!$AH57+Scoresheet!$AI57)=0,0,ROUND(Scoresheet!AI57/(Scoresheet!$AE57+Scoresheet!$AF57+Scoresheet!$AG57+Scoresheet!$AH57+Scoresheet!$AI57),2))),"ERR!")</f>
        <v>0</v>
      </c>
      <c r="AF57" s="66">
        <f>IF((Scoresheet!$AJ57+Scoresheet!$AK57+Scoresheet!$AL57)=0,0,FLOOR(Scoresheet!AJ57/(Scoresheet!$AJ57+Scoresheet!$AK57+Scoresheet!$AL57),0.01))</f>
        <v>0</v>
      </c>
      <c r="AG57" s="66">
        <f>IF((Scoresheet!$AJ57+Scoresheet!$AK57+Scoresheet!$AL57)=0,0,FLOOR(Scoresheet!AK57/(Scoresheet!$AJ57+Scoresheet!$AK57+Scoresheet!$AL57),0.01))</f>
        <v>0</v>
      </c>
      <c r="AH57" s="109">
        <f>IF((Scoresheet!$AJ57+Scoresheet!$AK57+Scoresheet!$AL57)=0,0,FLOOR(Scoresheet!AL57/(Scoresheet!$AJ57+Scoresheet!$AK57+Scoresheet!$AL57),0.01))</f>
        <v>0</v>
      </c>
      <c r="AI57" s="95"/>
      <c r="AJ57" s="95"/>
      <c r="AK57" s="95"/>
      <c r="AL57" s="95"/>
      <c r="AM57" s="95"/>
      <c r="AN57" s="95"/>
      <c r="AP57" s="96"/>
      <c r="AQ57" s="66">
        <f t="shared" ref="AQ57:AQ103" si="51">IF((B57)&gt;0,1,0)</f>
        <v>0</v>
      </c>
      <c r="AR57" s="66">
        <f t="shared" si="12"/>
        <v>0</v>
      </c>
      <c r="AS57" s="66">
        <f t="shared" si="13"/>
        <v>0</v>
      </c>
      <c r="AT57" s="66">
        <f t="shared" si="14"/>
        <v>0</v>
      </c>
      <c r="AU57" s="66">
        <f t="shared" si="15"/>
        <v>0</v>
      </c>
      <c r="AV57" s="66">
        <f t="shared" si="16"/>
        <v>0</v>
      </c>
      <c r="AW57" s="66">
        <f t="shared" si="17"/>
        <v>0</v>
      </c>
      <c r="AX57" s="66">
        <f t="shared" si="18"/>
        <v>0</v>
      </c>
      <c r="AY57" s="66">
        <f t="shared" si="19"/>
        <v>0</v>
      </c>
      <c r="AZ57" s="66">
        <f t="shared" si="20"/>
        <v>0</v>
      </c>
      <c r="BA57" s="66">
        <f t="shared" si="21"/>
        <v>0</v>
      </c>
      <c r="BB57" s="66">
        <f t="shared" si="22"/>
        <v>0</v>
      </c>
      <c r="BC57" s="66">
        <f t="shared" si="23"/>
        <v>0</v>
      </c>
      <c r="BD57" s="66">
        <f t="shared" si="24"/>
        <v>0</v>
      </c>
      <c r="BE57" s="66">
        <f t="shared" si="25"/>
        <v>0</v>
      </c>
      <c r="BF57" s="66">
        <f t="shared" si="26"/>
        <v>0</v>
      </c>
      <c r="BG57" s="66">
        <f t="shared" si="27"/>
        <v>0</v>
      </c>
      <c r="BH57" s="66">
        <f t="shared" si="28"/>
        <v>0</v>
      </c>
      <c r="BI57" s="66">
        <f t="shared" si="29"/>
        <v>0</v>
      </c>
      <c r="BJ57" s="66">
        <f t="shared" si="30"/>
        <v>0</v>
      </c>
      <c r="BK57" s="66">
        <f t="shared" si="31"/>
        <v>0</v>
      </c>
      <c r="BL57" s="66">
        <f t="shared" si="32"/>
        <v>0</v>
      </c>
      <c r="BM57" s="66">
        <f t="shared" si="33"/>
        <v>0</v>
      </c>
      <c r="BN57" s="66">
        <f t="shared" si="34"/>
        <v>0</v>
      </c>
      <c r="BO57" s="66">
        <f t="shared" si="35"/>
        <v>0</v>
      </c>
      <c r="BP57" s="66">
        <f t="shared" si="36"/>
        <v>0</v>
      </c>
      <c r="BQ57" s="66">
        <f t="shared" si="37"/>
        <v>0</v>
      </c>
      <c r="BR57" s="66">
        <f t="shared" si="38"/>
        <v>0</v>
      </c>
      <c r="BS57" s="66">
        <f t="shared" si="39"/>
        <v>0</v>
      </c>
      <c r="BT57" s="66">
        <f t="shared" si="40"/>
        <v>0</v>
      </c>
      <c r="BU57" s="66">
        <f t="shared" si="41"/>
        <v>0</v>
      </c>
      <c r="BV57" s="66">
        <f t="shared" si="42"/>
        <v>0</v>
      </c>
      <c r="BX57" s="66">
        <f t="shared" si="43"/>
        <v>0</v>
      </c>
      <c r="BY57" s="66">
        <f t="shared" ref="BY57:BY103" si="52">IF(AS57+AT57+AU57+AV57+AW57+AX57&gt;0,1,0)</f>
        <v>0</v>
      </c>
      <c r="BZ57" s="66">
        <f t="shared" ref="BZ57:BZ103" si="53">IF(AY57+AZ57+BA57+BB57+BC57+BD57+BE57+BF57+BG57&gt;0,1,0)</f>
        <v>0</v>
      </c>
      <c r="CA57" s="66">
        <f t="shared" ref="CA57:CA103" si="54">IF(BH57+BI57+BJ57+BK57&gt;0,1,0)</f>
        <v>0</v>
      </c>
      <c r="CB57" s="66">
        <f t="shared" ref="CB57:CB103" si="55">IF(BL57+BM57+BN57&gt;0,1,0)</f>
        <v>0</v>
      </c>
      <c r="CC57" s="66">
        <f t="shared" ref="CC57:CC103" si="56">IF(BO57+BP57+BQ57+BR57+BS57&gt;0,1,0)</f>
        <v>0</v>
      </c>
      <c r="CD57" s="66">
        <f t="shared" ref="CD57:CD103" si="57">IF(BT57+BU57+BV57&gt;0,1,0)</f>
        <v>0</v>
      </c>
    </row>
    <row r="58" spans="1:82">
      <c r="A58" s="96">
        <f t="shared" si="11"/>
        <v>0</v>
      </c>
      <c r="B58" s="109">
        <f>Scoresheet!B58</f>
        <v>0</v>
      </c>
      <c r="C58" s="66">
        <f>IF(Scoresheet!C58=0,0,Scoresheet!C58/(Scoresheet!C58+Scoresheet!D58))</f>
        <v>0</v>
      </c>
      <c r="D58" s="109">
        <f>IF(Scoresheet!D58=0,0,Scoresheet!D58/(Scoresheet!C58+Scoresheet!D58))</f>
        <v>0</v>
      </c>
      <c r="E58" s="66">
        <f>IF(Scoresheet!E58=0,0,Scoresheet!E58/(Scoresheet!E58+Scoresheet!F58))</f>
        <v>0</v>
      </c>
      <c r="F58" s="66">
        <f>IF(Scoresheet!G58=0,0,Scoresheet!G58/(Scoresheet!G58+Scoresheet!H58)*(IF(Result!E58=0,1,Result!E58)))</f>
        <v>0</v>
      </c>
      <c r="G58" s="66">
        <f>IF(Scoresheet!I58=0,0,Scoresheet!I58/(Scoresheet!I58+Scoresheet!J58)*(IF(Result!E58=0,1,Result!E58)))</f>
        <v>0</v>
      </c>
      <c r="H58" s="66">
        <f>IF(Scoresheet!K58=0,0,Scoresheet!K58/(Scoresheet!L58+Scoresheet!K58)*(IF(Result!E58=0,1,Result!E58)))</f>
        <v>0</v>
      </c>
      <c r="I58" s="66">
        <f>IF(Scoresheet!L58=0,0,Scoresheet!L58/(Scoresheet!K58+Scoresheet!L58)*(IF(Result!E58=0,1,Result!E58)))</f>
        <v>0</v>
      </c>
      <c r="J58" s="109">
        <f>IF(Scoresheet!M58=0,0,Scoresheet!M58/(Scoresheet!M58+Scoresheet!N58))</f>
        <v>0</v>
      </c>
      <c r="K58" s="66">
        <f>(IF(OR(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2,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0),(IF((Scoresheet!$O58+Scoresheet!$P58+Scoresheet!$Q58+Scoresheet!$R58+Scoresheet!$S58+Scoresheet!$T58+Scoresheet!$U58+Scoresheet!$V58+Scoresheet!$W58)=0,0,ROUND(Scoresheet!O58/(Scoresheet!$O58+Scoresheet!$P58+Scoresheet!$Q58+Scoresheet!$R58+Scoresheet!$S58+Scoresheet!$T58+Scoresheet!$U58+Scoresheet!$V58+Scoresheet!$W58),2))),"ERR!"))</f>
        <v>0</v>
      </c>
      <c r="L58" s="66">
        <f>(IF(OR(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2,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0),(IF((Scoresheet!$O58+Scoresheet!$P58+Scoresheet!$Q58+Scoresheet!$R58+Scoresheet!$S58+Scoresheet!$T58+Scoresheet!$U58+Scoresheet!$V58+Scoresheet!$W58)=0,0,ROUND(Scoresheet!P58/(Scoresheet!$O58+Scoresheet!$P58+Scoresheet!$Q58+Scoresheet!$R58+Scoresheet!$S58+Scoresheet!$T58+Scoresheet!$U58+Scoresheet!$V58+Scoresheet!$W58),2))),"ERR!"))</f>
        <v>0</v>
      </c>
      <c r="M58" s="66">
        <f>(IF(OR(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2,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0),(IF((Scoresheet!$O58+Scoresheet!$P58+Scoresheet!$Q58+Scoresheet!$R58+Scoresheet!$S58+Scoresheet!$T58+Scoresheet!$U58+Scoresheet!$V58+Scoresheet!$W58)=0,0,ROUND(Scoresheet!Q58/(Scoresheet!$O58+Scoresheet!$P58+Scoresheet!$Q58+Scoresheet!$R58+Scoresheet!$S58+Scoresheet!$T58+Scoresheet!$U58+Scoresheet!$V58+Scoresheet!$W58),2))),"ERR!"))</f>
        <v>0</v>
      </c>
      <c r="N58" s="66">
        <f>(IF(OR(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2,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0),(IF((Scoresheet!$O58+Scoresheet!$P58+Scoresheet!$Q58+Scoresheet!$R58+Scoresheet!$S58+Scoresheet!$T58+Scoresheet!$U58+Scoresheet!$V58+Scoresheet!$W58)=0,0,ROUND(Scoresheet!R58/(Scoresheet!$O58+Scoresheet!$P58+Scoresheet!$Q58+Scoresheet!$R58+Scoresheet!$S58+Scoresheet!$T58+Scoresheet!$U58+Scoresheet!$V58+Scoresheet!$W58),2))),"ERR!"))</f>
        <v>0</v>
      </c>
      <c r="O58" s="66">
        <f>(IF(OR(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2,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0),(IF((Scoresheet!$O58+Scoresheet!$P58+Scoresheet!$Q58+Scoresheet!$R58+Scoresheet!$S58+Scoresheet!$T58+Scoresheet!$U58+Scoresheet!$V58+Scoresheet!$W58)=0,0,ROUND(Scoresheet!S58/(Scoresheet!$O58+Scoresheet!$P58+Scoresheet!$Q58+Scoresheet!$R58+Scoresheet!$S58+Scoresheet!$T58+Scoresheet!$U58+Scoresheet!$V58+Scoresheet!$W58),2))),"ERR!"))</f>
        <v>0</v>
      </c>
      <c r="P58" s="66">
        <f>(IF(OR(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2,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0),(IF((Scoresheet!$O58+Scoresheet!$P58+Scoresheet!$Q58+Scoresheet!$R58+Scoresheet!$S58+Scoresheet!$T58+Scoresheet!$U58+Scoresheet!$V58+Scoresheet!$W58)=0,0,ROUND(Scoresheet!T58/(Scoresheet!$O58+Scoresheet!$P58+Scoresheet!$Q58+Scoresheet!$R58+Scoresheet!$S58+Scoresheet!$T58+Scoresheet!$U58+Scoresheet!$V58+Scoresheet!$W58),2))),"ERR!"))</f>
        <v>0</v>
      </c>
      <c r="Q58" s="66">
        <f>(IF(OR(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2,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0),(IF((Scoresheet!$O58+Scoresheet!$P58+Scoresheet!$Q58+Scoresheet!$R58+Scoresheet!$S58+Scoresheet!$T58+Scoresheet!$U58+Scoresheet!$V58+Scoresheet!$W58)=0,0,ROUND(Scoresheet!U58/(Scoresheet!$O58+Scoresheet!$P58+Scoresheet!$Q58+Scoresheet!$R58+Scoresheet!$S58+Scoresheet!$T58+Scoresheet!$U58+Scoresheet!$V58+Scoresheet!$W58),2))),"ERR!"))</f>
        <v>0</v>
      </c>
      <c r="R58" s="66">
        <f>(IF(OR(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2,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0),(IF((Scoresheet!$O58+Scoresheet!$P58+Scoresheet!$Q58+Scoresheet!$R58+Scoresheet!$S58+Scoresheet!$T58+Scoresheet!$U58+Scoresheet!$V58+Scoresheet!$W58)=0,0,ROUND(Scoresheet!V58/(Scoresheet!$O58+Scoresheet!$P58+Scoresheet!$Q58+Scoresheet!$R58+Scoresheet!$S58+Scoresheet!$T58+Scoresheet!$U58+Scoresheet!$V58+Scoresheet!$W58),2))),"ERR!"))</f>
        <v>0</v>
      </c>
      <c r="S58" s="114">
        <f>(IF(OR(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2,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0),(IF((Scoresheet!$O58+Scoresheet!$P58+Scoresheet!$Q58+Scoresheet!$R58+Scoresheet!$S58+Scoresheet!$T58+Scoresheet!$U58+Scoresheet!$V58+Scoresheet!$W58)=0,0,ROUND(Scoresheet!W58/(Scoresheet!$O58+Scoresheet!$P58+Scoresheet!$Q58+Scoresheet!$R58+Scoresheet!$S58+Scoresheet!$T58+Scoresheet!$U58+Scoresheet!$V58+Scoresheet!$W58),2))),"ERR!"))</f>
        <v>0</v>
      </c>
      <c r="T58" s="66">
        <f>Scoresheet!X58</f>
        <v>0</v>
      </c>
      <c r="U58" s="66">
        <f>IF((Scoresheet!$Y58+Scoresheet!$Z58+Scoresheet!$AA58)=0,0,FLOOR(Scoresheet!Y58/(Scoresheet!$Y58+Scoresheet!$Z58+Scoresheet!$AA58),0.01))</f>
        <v>0</v>
      </c>
      <c r="V58" s="66">
        <f>IF((Scoresheet!$Y58+Scoresheet!$Z58+Scoresheet!$AA58)=0,0,FLOOR(Scoresheet!Z58/(Scoresheet!$Y58+Scoresheet!$Z58+Scoresheet!$AA58),0.01))</f>
        <v>0</v>
      </c>
      <c r="W58" s="109">
        <f>IF((Scoresheet!$Y58+Scoresheet!$Z58+Scoresheet!$AA58)=0,0,FLOOR(Scoresheet!AA58/(Scoresheet!$Y58+Scoresheet!$Z58+Scoresheet!$AA58),0.01))</f>
        <v>0</v>
      </c>
      <c r="X58" s="66">
        <f>IF((Scoresheet!$AB58+Scoresheet!$AC58+Scoresheet!$AD58)=0,0,FLOOR(Scoresheet!AB58/(Scoresheet!$AB58+Scoresheet!$AC58+Scoresheet!$AD58),0.01))</f>
        <v>0</v>
      </c>
      <c r="Y58" s="66">
        <f>IF((Scoresheet!$AB58+Scoresheet!$AC58+Scoresheet!$AD58)=0,0,FLOOR(Scoresheet!AC58/(Scoresheet!$AB58+Scoresheet!$AC58+Scoresheet!$AD58),0.01))</f>
        <v>0</v>
      </c>
      <c r="Z58" s="115">
        <f>IF((Scoresheet!$AB58+Scoresheet!$AC58+Scoresheet!$AD58)=0,0,FLOOR(Scoresheet!AD58/(Scoresheet!$AB58+Scoresheet!$AC58+Scoresheet!$AD58),0.01))</f>
        <v>0</v>
      </c>
      <c r="AA58" s="116">
        <f>IF(OR((Scoresheet!$AE58+ABS(Scoresheet!$AF58-Scoresheet!$AE58)+ABS(Scoresheet!$AG58-Scoresheet!$AF58)+ABS(Scoresheet!$AH58-Scoresheet!$AG58)+ABS(Scoresheet!$AI58-Scoresheet!$AH58)+Scoresheet!$AI58)=2,(Scoresheet!$AE58+ABS(Scoresheet!$AF58-Scoresheet!$AE58)+ABS(Scoresheet!$AG58-Scoresheet!$AF58)+ABS(Scoresheet!$AH58-Scoresheet!$AG58)+ABS(Scoresheet!$AI58-Scoresheet!$AH58)+Scoresheet!$AI58)=0),(IF((Scoresheet!$AE58+Scoresheet!$AF58+Scoresheet!$AG58+Scoresheet!$AH58+Scoresheet!$AI58)=0,0,ROUND(Scoresheet!AE58/(Scoresheet!$AE58+Scoresheet!$AF58+Scoresheet!$AG58+Scoresheet!$AH58+Scoresheet!$AI58),2))),"ERR!")</f>
        <v>0</v>
      </c>
      <c r="AB58" s="115">
        <f>IF(OR((Scoresheet!$AE58+ABS(Scoresheet!$AF58-Scoresheet!$AE58)+ABS(Scoresheet!$AG58-Scoresheet!$AF58)+ABS(Scoresheet!$AH58-Scoresheet!$AG58)+ABS(Scoresheet!$AI58-Scoresheet!$AH58)+Scoresheet!$AI58)=2,(Scoresheet!$AE58+ABS(Scoresheet!$AF58-Scoresheet!$AE58)+ABS(Scoresheet!$AG58-Scoresheet!$AF58)+ABS(Scoresheet!$AH58-Scoresheet!$AG58)+ABS(Scoresheet!$AI58-Scoresheet!$AH58)+Scoresheet!$AI58)=0),(IF((Scoresheet!$AE58+Scoresheet!$AF58+Scoresheet!$AG58+Scoresheet!$AH58+Scoresheet!$AI58)=0,0,ROUND(Scoresheet!AF58/(Scoresheet!$AE58+Scoresheet!$AF58+Scoresheet!$AG58+Scoresheet!$AH58+Scoresheet!$AI58),2))),"ERR!")</f>
        <v>0</v>
      </c>
      <c r="AC58" s="115">
        <f>IF(OR((Scoresheet!$AE58+ABS(Scoresheet!$AF58-Scoresheet!$AE58)+ABS(Scoresheet!$AG58-Scoresheet!$AF58)+ABS(Scoresheet!$AH58-Scoresheet!$AG58)+ABS(Scoresheet!$AI58-Scoresheet!$AH58)+Scoresheet!$AI58)=2,(Scoresheet!$AE58+ABS(Scoresheet!$AF58-Scoresheet!$AE58)+ABS(Scoresheet!$AG58-Scoresheet!$AF58)+ABS(Scoresheet!$AH58-Scoresheet!$AG58)+ABS(Scoresheet!$AI58-Scoresheet!$AH58)+Scoresheet!$AI58)=0),(IF((Scoresheet!$AE58+Scoresheet!$AF58+Scoresheet!$AG58+Scoresheet!$AH58+Scoresheet!$AI58)=0,0,ROUND(Scoresheet!AG58/(Scoresheet!$AE58+Scoresheet!$AF58+Scoresheet!$AG58+Scoresheet!$AH58+Scoresheet!$AI58),2))),"ERR!")</f>
        <v>0</v>
      </c>
      <c r="AD58" s="115">
        <f>IF(OR((Scoresheet!$AE58+ABS(Scoresheet!$AF58-Scoresheet!$AE58)+ABS(Scoresheet!$AG58-Scoresheet!$AF58)+ABS(Scoresheet!$AH58-Scoresheet!$AG58)+ABS(Scoresheet!$AI58-Scoresheet!$AH58)+Scoresheet!$AI58)=2,(Scoresheet!$AE58+ABS(Scoresheet!$AF58-Scoresheet!$AE58)+ABS(Scoresheet!$AG58-Scoresheet!$AF58)+ABS(Scoresheet!$AH58-Scoresheet!$AG58)+ABS(Scoresheet!$AI58-Scoresheet!$AH58)+Scoresheet!$AI58)=0),(IF((Scoresheet!$AE58+Scoresheet!$AF58+Scoresheet!$AG58+Scoresheet!$AH58+Scoresheet!$AI58)=0,0,ROUND(Scoresheet!AH58/(Scoresheet!$AE58+Scoresheet!$AF58+Scoresheet!$AG58+Scoresheet!$AH58+Scoresheet!$AI58),2))),"ERR!")</f>
        <v>0</v>
      </c>
      <c r="AE58" s="114">
        <f>IF(OR((Scoresheet!$AE58+ABS(Scoresheet!$AF58-Scoresheet!$AE58)+ABS(Scoresheet!$AG58-Scoresheet!$AF58)+ABS(Scoresheet!$AH58-Scoresheet!$AG58)+ABS(Scoresheet!$AI58-Scoresheet!$AH58)+Scoresheet!$AI58)=2,(Scoresheet!$AE58+ABS(Scoresheet!$AF58-Scoresheet!$AE58)+ABS(Scoresheet!$AG58-Scoresheet!$AF58)+ABS(Scoresheet!$AH58-Scoresheet!$AG58)+ABS(Scoresheet!$AI58-Scoresheet!$AH58)+Scoresheet!$AI58)=0),(IF((Scoresheet!$AE58+Scoresheet!$AF58+Scoresheet!$AG58+Scoresheet!$AH58+Scoresheet!$AI58)=0,0,ROUND(Scoresheet!AI58/(Scoresheet!$AE58+Scoresheet!$AF58+Scoresheet!$AG58+Scoresheet!$AH58+Scoresheet!$AI58),2))),"ERR!")</f>
        <v>0</v>
      </c>
      <c r="AF58" s="66">
        <f>IF((Scoresheet!$AJ58+Scoresheet!$AK58+Scoresheet!$AL58)=0,0,FLOOR(Scoresheet!AJ58/(Scoresheet!$AJ58+Scoresheet!$AK58+Scoresheet!$AL58),0.01))</f>
        <v>0</v>
      </c>
      <c r="AG58" s="66">
        <f>IF((Scoresheet!$AJ58+Scoresheet!$AK58+Scoresheet!$AL58)=0,0,FLOOR(Scoresheet!AK58/(Scoresheet!$AJ58+Scoresheet!$AK58+Scoresheet!$AL58),0.01))</f>
        <v>0</v>
      </c>
      <c r="AH58" s="109">
        <f>IF((Scoresheet!$AJ58+Scoresheet!$AK58+Scoresheet!$AL58)=0,0,FLOOR(Scoresheet!AL58/(Scoresheet!$AJ58+Scoresheet!$AK58+Scoresheet!$AL58),0.01))</f>
        <v>0</v>
      </c>
      <c r="AI58" s="95"/>
      <c r="AJ58" s="95"/>
      <c r="AK58" s="95"/>
      <c r="AL58" s="95"/>
      <c r="AM58" s="95"/>
      <c r="AN58" s="95"/>
      <c r="AP58" s="96"/>
      <c r="AQ58" s="66">
        <f t="shared" si="51"/>
        <v>0</v>
      </c>
      <c r="AR58" s="66">
        <f t="shared" si="12"/>
        <v>0</v>
      </c>
      <c r="AS58" s="66">
        <f t="shared" si="13"/>
        <v>0</v>
      </c>
      <c r="AT58" s="66">
        <f t="shared" si="14"/>
        <v>0</v>
      </c>
      <c r="AU58" s="66">
        <f t="shared" si="15"/>
        <v>0</v>
      </c>
      <c r="AV58" s="66">
        <f t="shared" si="16"/>
        <v>0</v>
      </c>
      <c r="AW58" s="66">
        <f t="shared" si="17"/>
        <v>0</v>
      </c>
      <c r="AX58" s="66">
        <f t="shared" si="18"/>
        <v>0</v>
      </c>
      <c r="AY58" s="66">
        <f t="shared" si="19"/>
        <v>0</v>
      </c>
      <c r="AZ58" s="66">
        <f t="shared" si="20"/>
        <v>0</v>
      </c>
      <c r="BA58" s="66">
        <f t="shared" si="21"/>
        <v>0</v>
      </c>
      <c r="BB58" s="66">
        <f t="shared" si="22"/>
        <v>0</v>
      </c>
      <c r="BC58" s="66">
        <f t="shared" si="23"/>
        <v>0</v>
      </c>
      <c r="BD58" s="66">
        <f t="shared" si="24"/>
        <v>0</v>
      </c>
      <c r="BE58" s="66">
        <f t="shared" si="25"/>
        <v>0</v>
      </c>
      <c r="BF58" s="66">
        <f t="shared" si="26"/>
        <v>0</v>
      </c>
      <c r="BG58" s="66">
        <f t="shared" si="27"/>
        <v>0</v>
      </c>
      <c r="BH58" s="66">
        <f t="shared" si="28"/>
        <v>0</v>
      </c>
      <c r="BI58" s="66">
        <f t="shared" si="29"/>
        <v>0</v>
      </c>
      <c r="BJ58" s="66">
        <f t="shared" si="30"/>
        <v>0</v>
      </c>
      <c r="BK58" s="66">
        <f t="shared" si="31"/>
        <v>0</v>
      </c>
      <c r="BL58" s="66">
        <f t="shared" si="32"/>
        <v>0</v>
      </c>
      <c r="BM58" s="66">
        <f t="shared" si="33"/>
        <v>0</v>
      </c>
      <c r="BN58" s="66">
        <f t="shared" si="34"/>
        <v>0</v>
      </c>
      <c r="BO58" s="66">
        <f t="shared" si="35"/>
        <v>0</v>
      </c>
      <c r="BP58" s="66">
        <f t="shared" si="36"/>
        <v>0</v>
      </c>
      <c r="BQ58" s="66">
        <f t="shared" si="37"/>
        <v>0</v>
      </c>
      <c r="BR58" s="66">
        <f t="shared" si="38"/>
        <v>0</v>
      </c>
      <c r="BS58" s="66">
        <f t="shared" si="39"/>
        <v>0</v>
      </c>
      <c r="BT58" s="66">
        <f t="shared" si="40"/>
        <v>0</v>
      </c>
      <c r="BU58" s="66">
        <f t="shared" si="41"/>
        <v>0</v>
      </c>
      <c r="BV58" s="66">
        <f t="shared" si="42"/>
        <v>0</v>
      </c>
      <c r="BX58" s="66">
        <f t="shared" si="43"/>
        <v>0</v>
      </c>
      <c r="BY58" s="66">
        <f t="shared" si="52"/>
        <v>0</v>
      </c>
      <c r="BZ58" s="66">
        <f t="shared" si="53"/>
        <v>0</v>
      </c>
      <c r="CA58" s="66">
        <f t="shared" si="54"/>
        <v>0</v>
      </c>
      <c r="CB58" s="66">
        <f t="shared" si="55"/>
        <v>0</v>
      </c>
      <c r="CC58" s="66">
        <f t="shared" si="56"/>
        <v>0</v>
      </c>
      <c r="CD58" s="66">
        <f t="shared" si="57"/>
        <v>0</v>
      </c>
    </row>
    <row r="59" spans="1:82">
      <c r="A59" s="96">
        <f t="shared" si="11"/>
        <v>0</v>
      </c>
      <c r="B59" s="109">
        <f>Scoresheet!B59</f>
        <v>0</v>
      </c>
      <c r="C59" s="66">
        <f>IF(Scoresheet!C59=0,0,Scoresheet!C59/(Scoresheet!C59+Scoresheet!D59))</f>
        <v>0</v>
      </c>
      <c r="D59" s="109">
        <f>IF(Scoresheet!D59=0,0,Scoresheet!D59/(Scoresheet!C59+Scoresheet!D59))</f>
        <v>0</v>
      </c>
      <c r="E59" s="66">
        <f>IF(Scoresheet!E59=0,0,Scoresheet!E59/(Scoresheet!E59+Scoresheet!F59))</f>
        <v>0</v>
      </c>
      <c r="F59" s="66">
        <f>IF(Scoresheet!G59=0,0,Scoresheet!G59/(Scoresheet!G59+Scoresheet!H59)*(IF(Result!E59=0,1,Result!E59)))</f>
        <v>0</v>
      </c>
      <c r="G59" s="66">
        <f>IF(Scoresheet!I59=0,0,Scoresheet!I59/(Scoresheet!I59+Scoresheet!J59)*(IF(Result!E59=0,1,Result!E59)))</f>
        <v>0</v>
      </c>
      <c r="H59" s="66">
        <f>IF(Scoresheet!K59=0,0,Scoresheet!K59/(Scoresheet!L59+Scoresheet!K59)*(IF(Result!E59=0,1,Result!E59)))</f>
        <v>0</v>
      </c>
      <c r="I59" s="66">
        <f>IF(Scoresheet!L59=0,0,Scoresheet!L59/(Scoresheet!K59+Scoresheet!L59)*(IF(Result!E59=0,1,Result!E59)))</f>
        <v>0</v>
      </c>
      <c r="J59" s="109">
        <f>IF(Scoresheet!M59=0,0,Scoresheet!M59/(Scoresheet!M59+Scoresheet!N59))</f>
        <v>0</v>
      </c>
      <c r="K59" s="66">
        <f>(IF(OR(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2,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0),(IF((Scoresheet!$O59+Scoresheet!$P59+Scoresheet!$Q59+Scoresheet!$R59+Scoresheet!$S59+Scoresheet!$T59+Scoresheet!$U59+Scoresheet!$V59+Scoresheet!$W59)=0,0,ROUND(Scoresheet!O59/(Scoresheet!$O59+Scoresheet!$P59+Scoresheet!$Q59+Scoresheet!$R59+Scoresheet!$S59+Scoresheet!$T59+Scoresheet!$U59+Scoresheet!$V59+Scoresheet!$W59),2))),"ERR!"))</f>
        <v>0</v>
      </c>
      <c r="L59" s="66">
        <f>(IF(OR(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2,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0),(IF((Scoresheet!$O59+Scoresheet!$P59+Scoresheet!$Q59+Scoresheet!$R59+Scoresheet!$S59+Scoresheet!$T59+Scoresheet!$U59+Scoresheet!$V59+Scoresheet!$W59)=0,0,ROUND(Scoresheet!P59/(Scoresheet!$O59+Scoresheet!$P59+Scoresheet!$Q59+Scoresheet!$R59+Scoresheet!$S59+Scoresheet!$T59+Scoresheet!$U59+Scoresheet!$V59+Scoresheet!$W59),2))),"ERR!"))</f>
        <v>0</v>
      </c>
      <c r="M59" s="66">
        <f>(IF(OR(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2,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0),(IF((Scoresheet!$O59+Scoresheet!$P59+Scoresheet!$Q59+Scoresheet!$R59+Scoresheet!$S59+Scoresheet!$T59+Scoresheet!$U59+Scoresheet!$V59+Scoresheet!$W59)=0,0,ROUND(Scoresheet!Q59/(Scoresheet!$O59+Scoresheet!$P59+Scoresheet!$Q59+Scoresheet!$R59+Scoresheet!$S59+Scoresheet!$T59+Scoresheet!$U59+Scoresheet!$V59+Scoresheet!$W59),2))),"ERR!"))</f>
        <v>0</v>
      </c>
      <c r="N59" s="66">
        <f>(IF(OR(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2,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0),(IF((Scoresheet!$O59+Scoresheet!$P59+Scoresheet!$Q59+Scoresheet!$R59+Scoresheet!$S59+Scoresheet!$T59+Scoresheet!$U59+Scoresheet!$V59+Scoresheet!$W59)=0,0,ROUND(Scoresheet!R59/(Scoresheet!$O59+Scoresheet!$P59+Scoresheet!$Q59+Scoresheet!$R59+Scoresheet!$S59+Scoresheet!$T59+Scoresheet!$U59+Scoresheet!$V59+Scoresheet!$W59),2))),"ERR!"))</f>
        <v>0</v>
      </c>
      <c r="O59" s="66">
        <f>(IF(OR(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2,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0),(IF((Scoresheet!$O59+Scoresheet!$P59+Scoresheet!$Q59+Scoresheet!$R59+Scoresheet!$S59+Scoresheet!$T59+Scoresheet!$U59+Scoresheet!$V59+Scoresheet!$W59)=0,0,ROUND(Scoresheet!S59/(Scoresheet!$O59+Scoresheet!$P59+Scoresheet!$Q59+Scoresheet!$R59+Scoresheet!$S59+Scoresheet!$T59+Scoresheet!$U59+Scoresheet!$V59+Scoresheet!$W59),2))),"ERR!"))</f>
        <v>0</v>
      </c>
      <c r="P59" s="66">
        <f>(IF(OR(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2,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0),(IF((Scoresheet!$O59+Scoresheet!$P59+Scoresheet!$Q59+Scoresheet!$R59+Scoresheet!$S59+Scoresheet!$T59+Scoresheet!$U59+Scoresheet!$V59+Scoresheet!$W59)=0,0,ROUND(Scoresheet!T59/(Scoresheet!$O59+Scoresheet!$P59+Scoresheet!$Q59+Scoresheet!$R59+Scoresheet!$S59+Scoresheet!$T59+Scoresheet!$U59+Scoresheet!$V59+Scoresheet!$W59),2))),"ERR!"))</f>
        <v>0</v>
      </c>
      <c r="Q59" s="66">
        <f>(IF(OR(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2,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0),(IF((Scoresheet!$O59+Scoresheet!$P59+Scoresheet!$Q59+Scoresheet!$R59+Scoresheet!$S59+Scoresheet!$T59+Scoresheet!$U59+Scoresheet!$V59+Scoresheet!$W59)=0,0,ROUND(Scoresheet!U59/(Scoresheet!$O59+Scoresheet!$P59+Scoresheet!$Q59+Scoresheet!$R59+Scoresheet!$S59+Scoresheet!$T59+Scoresheet!$U59+Scoresheet!$V59+Scoresheet!$W59),2))),"ERR!"))</f>
        <v>0</v>
      </c>
      <c r="R59" s="66">
        <f>(IF(OR(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2,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0),(IF((Scoresheet!$O59+Scoresheet!$P59+Scoresheet!$Q59+Scoresheet!$R59+Scoresheet!$S59+Scoresheet!$T59+Scoresheet!$U59+Scoresheet!$V59+Scoresheet!$W59)=0,0,ROUND(Scoresheet!V59/(Scoresheet!$O59+Scoresheet!$P59+Scoresheet!$Q59+Scoresheet!$R59+Scoresheet!$S59+Scoresheet!$T59+Scoresheet!$U59+Scoresheet!$V59+Scoresheet!$W59),2))),"ERR!"))</f>
        <v>0</v>
      </c>
      <c r="S59" s="114">
        <f>(IF(OR(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2,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0),(IF((Scoresheet!$O59+Scoresheet!$P59+Scoresheet!$Q59+Scoresheet!$R59+Scoresheet!$S59+Scoresheet!$T59+Scoresheet!$U59+Scoresheet!$V59+Scoresheet!$W59)=0,0,ROUND(Scoresheet!W59/(Scoresheet!$O59+Scoresheet!$P59+Scoresheet!$Q59+Scoresheet!$R59+Scoresheet!$S59+Scoresheet!$T59+Scoresheet!$U59+Scoresheet!$V59+Scoresheet!$W59),2))),"ERR!"))</f>
        <v>0</v>
      </c>
      <c r="T59" s="66">
        <f>Scoresheet!X59</f>
        <v>0</v>
      </c>
      <c r="U59" s="66">
        <f>IF((Scoresheet!$Y59+Scoresheet!$Z59+Scoresheet!$AA59)=0,0,FLOOR(Scoresheet!Y59/(Scoresheet!$Y59+Scoresheet!$Z59+Scoresheet!$AA59),0.01))</f>
        <v>0</v>
      </c>
      <c r="V59" s="66">
        <f>IF((Scoresheet!$Y59+Scoresheet!$Z59+Scoresheet!$AA59)=0,0,FLOOR(Scoresheet!Z59/(Scoresheet!$Y59+Scoresheet!$Z59+Scoresheet!$AA59),0.01))</f>
        <v>0</v>
      </c>
      <c r="W59" s="109">
        <f>IF((Scoresheet!$Y59+Scoresheet!$Z59+Scoresheet!$AA59)=0,0,FLOOR(Scoresheet!AA59/(Scoresheet!$Y59+Scoresheet!$Z59+Scoresheet!$AA59),0.01))</f>
        <v>0</v>
      </c>
      <c r="X59" s="66">
        <f>IF((Scoresheet!$AB59+Scoresheet!$AC59+Scoresheet!$AD59)=0,0,FLOOR(Scoresheet!AB59/(Scoresheet!$AB59+Scoresheet!$AC59+Scoresheet!$AD59),0.01))</f>
        <v>0</v>
      </c>
      <c r="Y59" s="66">
        <f>IF((Scoresheet!$AB59+Scoresheet!$AC59+Scoresheet!$AD59)=0,0,FLOOR(Scoresheet!AC59/(Scoresheet!$AB59+Scoresheet!$AC59+Scoresheet!$AD59),0.01))</f>
        <v>0</v>
      </c>
      <c r="Z59" s="115">
        <f>IF((Scoresheet!$AB59+Scoresheet!$AC59+Scoresheet!$AD59)=0,0,FLOOR(Scoresheet!AD59/(Scoresheet!$AB59+Scoresheet!$AC59+Scoresheet!$AD59),0.01))</f>
        <v>0</v>
      </c>
      <c r="AA59" s="116">
        <f>IF(OR((Scoresheet!$AE59+ABS(Scoresheet!$AF59-Scoresheet!$AE59)+ABS(Scoresheet!$AG59-Scoresheet!$AF59)+ABS(Scoresheet!$AH59-Scoresheet!$AG59)+ABS(Scoresheet!$AI59-Scoresheet!$AH59)+Scoresheet!$AI59)=2,(Scoresheet!$AE59+ABS(Scoresheet!$AF59-Scoresheet!$AE59)+ABS(Scoresheet!$AG59-Scoresheet!$AF59)+ABS(Scoresheet!$AH59-Scoresheet!$AG59)+ABS(Scoresheet!$AI59-Scoresheet!$AH59)+Scoresheet!$AI59)=0),(IF((Scoresheet!$AE59+Scoresheet!$AF59+Scoresheet!$AG59+Scoresheet!$AH59+Scoresheet!$AI59)=0,0,ROUND(Scoresheet!AE59/(Scoresheet!$AE59+Scoresheet!$AF59+Scoresheet!$AG59+Scoresheet!$AH59+Scoresheet!$AI59),2))),"ERR!")</f>
        <v>0</v>
      </c>
      <c r="AB59" s="115">
        <f>IF(OR((Scoresheet!$AE59+ABS(Scoresheet!$AF59-Scoresheet!$AE59)+ABS(Scoresheet!$AG59-Scoresheet!$AF59)+ABS(Scoresheet!$AH59-Scoresheet!$AG59)+ABS(Scoresheet!$AI59-Scoresheet!$AH59)+Scoresheet!$AI59)=2,(Scoresheet!$AE59+ABS(Scoresheet!$AF59-Scoresheet!$AE59)+ABS(Scoresheet!$AG59-Scoresheet!$AF59)+ABS(Scoresheet!$AH59-Scoresheet!$AG59)+ABS(Scoresheet!$AI59-Scoresheet!$AH59)+Scoresheet!$AI59)=0),(IF((Scoresheet!$AE59+Scoresheet!$AF59+Scoresheet!$AG59+Scoresheet!$AH59+Scoresheet!$AI59)=0,0,ROUND(Scoresheet!AF59/(Scoresheet!$AE59+Scoresheet!$AF59+Scoresheet!$AG59+Scoresheet!$AH59+Scoresheet!$AI59),2))),"ERR!")</f>
        <v>0</v>
      </c>
      <c r="AC59" s="115">
        <f>IF(OR((Scoresheet!$AE59+ABS(Scoresheet!$AF59-Scoresheet!$AE59)+ABS(Scoresheet!$AG59-Scoresheet!$AF59)+ABS(Scoresheet!$AH59-Scoresheet!$AG59)+ABS(Scoresheet!$AI59-Scoresheet!$AH59)+Scoresheet!$AI59)=2,(Scoresheet!$AE59+ABS(Scoresheet!$AF59-Scoresheet!$AE59)+ABS(Scoresheet!$AG59-Scoresheet!$AF59)+ABS(Scoresheet!$AH59-Scoresheet!$AG59)+ABS(Scoresheet!$AI59-Scoresheet!$AH59)+Scoresheet!$AI59)=0),(IF((Scoresheet!$AE59+Scoresheet!$AF59+Scoresheet!$AG59+Scoresheet!$AH59+Scoresheet!$AI59)=0,0,ROUND(Scoresheet!AG59/(Scoresheet!$AE59+Scoresheet!$AF59+Scoresheet!$AG59+Scoresheet!$AH59+Scoresheet!$AI59),2))),"ERR!")</f>
        <v>0</v>
      </c>
      <c r="AD59" s="115">
        <f>IF(OR((Scoresheet!$AE59+ABS(Scoresheet!$AF59-Scoresheet!$AE59)+ABS(Scoresheet!$AG59-Scoresheet!$AF59)+ABS(Scoresheet!$AH59-Scoresheet!$AG59)+ABS(Scoresheet!$AI59-Scoresheet!$AH59)+Scoresheet!$AI59)=2,(Scoresheet!$AE59+ABS(Scoresheet!$AF59-Scoresheet!$AE59)+ABS(Scoresheet!$AG59-Scoresheet!$AF59)+ABS(Scoresheet!$AH59-Scoresheet!$AG59)+ABS(Scoresheet!$AI59-Scoresheet!$AH59)+Scoresheet!$AI59)=0),(IF((Scoresheet!$AE59+Scoresheet!$AF59+Scoresheet!$AG59+Scoresheet!$AH59+Scoresheet!$AI59)=0,0,ROUND(Scoresheet!AH59/(Scoresheet!$AE59+Scoresheet!$AF59+Scoresheet!$AG59+Scoresheet!$AH59+Scoresheet!$AI59),2))),"ERR!")</f>
        <v>0</v>
      </c>
      <c r="AE59" s="114">
        <f>IF(OR((Scoresheet!$AE59+ABS(Scoresheet!$AF59-Scoresheet!$AE59)+ABS(Scoresheet!$AG59-Scoresheet!$AF59)+ABS(Scoresheet!$AH59-Scoresheet!$AG59)+ABS(Scoresheet!$AI59-Scoresheet!$AH59)+Scoresheet!$AI59)=2,(Scoresheet!$AE59+ABS(Scoresheet!$AF59-Scoresheet!$AE59)+ABS(Scoresheet!$AG59-Scoresheet!$AF59)+ABS(Scoresheet!$AH59-Scoresheet!$AG59)+ABS(Scoresheet!$AI59-Scoresheet!$AH59)+Scoresheet!$AI59)=0),(IF((Scoresheet!$AE59+Scoresheet!$AF59+Scoresheet!$AG59+Scoresheet!$AH59+Scoresheet!$AI59)=0,0,ROUND(Scoresheet!AI59/(Scoresheet!$AE59+Scoresheet!$AF59+Scoresheet!$AG59+Scoresheet!$AH59+Scoresheet!$AI59),2))),"ERR!")</f>
        <v>0</v>
      </c>
      <c r="AF59" s="66">
        <f>IF((Scoresheet!$AJ59+Scoresheet!$AK59+Scoresheet!$AL59)=0,0,FLOOR(Scoresheet!AJ59/(Scoresheet!$AJ59+Scoresheet!$AK59+Scoresheet!$AL59),0.01))</f>
        <v>0</v>
      </c>
      <c r="AG59" s="66">
        <f>IF((Scoresheet!$AJ59+Scoresheet!$AK59+Scoresheet!$AL59)=0,0,FLOOR(Scoresheet!AK59/(Scoresheet!$AJ59+Scoresheet!$AK59+Scoresheet!$AL59),0.01))</f>
        <v>0</v>
      </c>
      <c r="AH59" s="109">
        <f>IF((Scoresheet!$AJ59+Scoresheet!$AK59+Scoresheet!$AL59)=0,0,FLOOR(Scoresheet!AL59/(Scoresheet!$AJ59+Scoresheet!$AK59+Scoresheet!$AL59),0.01))</f>
        <v>0</v>
      </c>
      <c r="AI59" s="95"/>
      <c r="AJ59" s="95"/>
      <c r="AK59" s="95"/>
      <c r="AL59" s="95"/>
      <c r="AM59" s="95"/>
      <c r="AN59" s="95"/>
      <c r="AP59" s="96"/>
      <c r="AQ59" s="66">
        <f t="shared" si="51"/>
        <v>0</v>
      </c>
      <c r="AR59" s="66">
        <f t="shared" si="12"/>
        <v>0</v>
      </c>
      <c r="AS59" s="66">
        <f t="shared" si="13"/>
        <v>0</v>
      </c>
      <c r="AT59" s="66">
        <f t="shared" si="14"/>
        <v>0</v>
      </c>
      <c r="AU59" s="66">
        <f t="shared" si="15"/>
        <v>0</v>
      </c>
      <c r="AV59" s="66">
        <f t="shared" si="16"/>
        <v>0</v>
      </c>
      <c r="AW59" s="66">
        <f t="shared" si="17"/>
        <v>0</v>
      </c>
      <c r="AX59" s="66">
        <f t="shared" si="18"/>
        <v>0</v>
      </c>
      <c r="AY59" s="66">
        <f t="shared" si="19"/>
        <v>0</v>
      </c>
      <c r="AZ59" s="66">
        <f t="shared" si="20"/>
        <v>0</v>
      </c>
      <c r="BA59" s="66">
        <f t="shared" si="21"/>
        <v>0</v>
      </c>
      <c r="BB59" s="66">
        <f t="shared" si="22"/>
        <v>0</v>
      </c>
      <c r="BC59" s="66">
        <f t="shared" si="23"/>
        <v>0</v>
      </c>
      <c r="BD59" s="66">
        <f t="shared" si="24"/>
        <v>0</v>
      </c>
      <c r="BE59" s="66">
        <f t="shared" si="25"/>
        <v>0</v>
      </c>
      <c r="BF59" s="66">
        <f t="shared" si="26"/>
        <v>0</v>
      </c>
      <c r="BG59" s="66">
        <f t="shared" si="27"/>
        <v>0</v>
      </c>
      <c r="BH59" s="66">
        <f t="shared" si="28"/>
        <v>0</v>
      </c>
      <c r="BI59" s="66">
        <f t="shared" si="29"/>
        <v>0</v>
      </c>
      <c r="BJ59" s="66">
        <f t="shared" si="30"/>
        <v>0</v>
      </c>
      <c r="BK59" s="66">
        <f t="shared" si="31"/>
        <v>0</v>
      </c>
      <c r="BL59" s="66">
        <f t="shared" si="32"/>
        <v>0</v>
      </c>
      <c r="BM59" s="66">
        <f t="shared" si="33"/>
        <v>0</v>
      </c>
      <c r="BN59" s="66">
        <f t="shared" si="34"/>
        <v>0</v>
      </c>
      <c r="BO59" s="66">
        <f t="shared" si="35"/>
        <v>0</v>
      </c>
      <c r="BP59" s="66">
        <f t="shared" si="36"/>
        <v>0</v>
      </c>
      <c r="BQ59" s="66">
        <f t="shared" si="37"/>
        <v>0</v>
      </c>
      <c r="BR59" s="66">
        <f t="shared" si="38"/>
        <v>0</v>
      </c>
      <c r="BS59" s="66">
        <f t="shared" si="39"/>
        <v>0</v>
      </c>
      <c r="BT59" s="66">
        <f t="shared" si="40"/>
        <v>0</v>
      </c>
      <c r="BU59" s="66">
        <f t="shared" si="41"/>
        <v>0</v>
      </c>
      <c r="BV59" s="66">
        <f t="shared" si="42"/>
        <v>0</v>
      </c>
      <c r="BX59" s="66">
        <f t="shared" si="43"/>
        <v>0</v>
      </c>
      <c r="BY59" s="66">
        <f t="shared" si="52"/>
        <v>0</v>
      </c>
      <c r="BZ59" s="66">
        <f t="shared" si="53"/>
        <v>0</v>
      </c>
      <c r="CA59" s="66">
        <f t="shared" si="54"/>
        <v>0</v>
      </c>
      <c r="CB59" s="66">
        <f t="shared" si="55"/>
        <v>0</v>
      </c>
      <c r="CC59" s="66">
        <f t="shared" si="56"/>
        <v>0</v>
      </c>
      <c r="CD59" s="66">
        <f t="shared" si="57"/>
        <v>0</v>
      </c>
    </row>
    <row r="60" spans="1:82">
      <c r="A60" s="96">
        <f t="shared" si="11"/>
        <v>0</v>
      </c>
      <c r="B60" s="109">
        <f>Scoresheet!B60</f>
        <v>0</v>
      </c>
      <c r="C60" s="66">
        <f>IF(Scoresheet!C60=0,0,Scoresheet!C60/(Scoresheet!C60+Scoresheet!D60))</f>
        <v>0</v>
      </c>
      <c r="D60" s="109">
        <f>IF(Scoresheet!D60=0,0,Scoresheet!D60/(Scoresheet!C60+Scoresheet!D60))</f>
        <v>0</v>
      </c>
      <c r="E60" s="66">
        <f>IF(Scoresheet!E60=0,0,Scoresheet!E60/(Scoresheet!E60+Scoresheet!F60))</f>
        <v>0</v>
      </c>
      <c r="F60" s="66">
        <f>IF(Scoresheet!G60=0,0,Scoresheet!G60/(Scoresheet!G60+Scoresheet!H60)*(IF(Result!E60=0,1,Result!E60)))</f>
        <v>0</v>
      </c>
      <c r="G60" s="66">
        <f>IF(Scoresheet!I60=0,0,Scoresheet!I60/(Scoresheet!I60+Scoresheet!J60)*(IF(Result!E60=0,1,Result!E60)))</f>
        <v>0</v>
      </c>
      <c r="H60" s="66">
        <f>IF(Scoresheet!K60=0,0,Scoresheet!K60/(Scoresheet!L60+Scoresheet!K60)*(IF(Result!E60=0,1,Result!E60)))</f>
        <v>0</v>
      </c>
      <c r="I60" s="66">
        <f>IF(Scoresheet!L60=0,0,Scoresheet!L60/(Scoresheet!K60+Scoresheet!L60)*(IF(Result!E60=0,1,Result!E60)))</f>
        <v>0</v>
      </c>
      <c r="J60" s="109">
        <f>IF(Scoresheet!M60=0,0,Scoresheet!M60/(Scoresheet!M60+Scoresheet!N60))</f>
        <v>0</v>
      </c>
      <c r="K60" s="66">
        <f>(IF(OR(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2,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0),(IF((Scoresheet!$O60+Scoresheet!$P60+Scoresheet!$Q60+Scoresheet!$R60+Scoresheet!$S60+Scoresheet!$T60+Scoresheet!$U60+Scoresheet!$V60+Scoresheet!$W60)=0,0,ROUND(Scoresheet!O60/(Scoresheet!$O60+Scoresheet!$P60+Scoresheet!$Q60+Scoresheet!$R60+Scoresheet!$S60+Scoresheet!$T60+Scoresheet!$U60+Scoresheet!$V60+Scoresheet!$W60),2))),"ERR!"))</f>
        <v>0</v>
      </c>
      <c r="L60" s="66">
        <f>(IF(OR(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2,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0),(IF((Scoresheet!$O60+Scoresheet!$P60+Scoresheet!$Q60+Scoresheet!$R60+Scoresheet!$S60+Scoresheet!$T60+Scoresheet!$U60+Scoresheet!$V60+Scoresheet!$W60)=0,0,ROUND(Scoresheet!P60/(Scoresheet!$O60+Scoresheet!$P60+Scoresheet!$Q60+Scoresheet!$R60+Scoresheet!$S60+Scoresheet!$T60+Scoresheet!$U60+Scoresheet!$V60+Scoresheet!$W60),2))),"ERR!"))</f>
        <v>0</v>
      </c>
      <c r="M60" s="66">
        <f>(IF(OR(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2,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0),(IF((Scoresheet!$O60+Scoresheet!$P60+Scoresheet!$Q60+Scoresheet!$R60+Scoresheet!$S60+Scoresheet!$T60+Scoresheet!$U60+Scoresheet!$V60+Scoresheet!$W60)=0,0,ROUND(Scoresheet!Q60/(Scoresheet!$O60+Scoresheet!$P60+Scoresheet!$Q60+Scoresheet!$R60+Scoresheet!$S60+Scoresheet!$T60+Scoresheet!$U60+Scoresheet!$V60+Scoresheet!$W60),2))),"ERR!"))</f>
        <v>0</v>
      </c>
      <c r="N60" s="66">
        <f>(IF(OR(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2,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0),(IF((Scoresheet!$O60+Scoresheet!$P60+Scoresheet!$Q60+Scoresheet!$R60+Scoresheet!$S60+Scoresheet!$T60+Scoresheet!$U60+Scoresheet!$V60+Scoresheet!$W60)=0,0,ROUND(Scoresheet!R60/(Scoresheet!$O60+Scoresheet!$P60+Scoresheet!$Q60+Scoresheet!$R60+Scoresheet!$S60+Scoresheet!$T60+Scoresheet!$U60+Scoresheet!$V60+Scoresheet!$W60),2))),"ERR!"))</f>
        <v>0</v>
      </c>
      <c r="O60" s="66">
        <f>(IF(OR(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2,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0),(IF((Scoresheet!$O60+Scoresheet!$P60+Scoresheet!$Q60+Scoresheet!$R60+Scoresheet!$S60+Scoresheet!$T60+Scoresheet!$U60+Scoresheet!$V60+Scoresheet!$W60)=0,0,ROUND(Scoresheet!S60/(Scoresheet!$O60+Scoresheet!$P60+Scoresheet!$Q60+Scoresheet!$R60+Scoresheet!$S60+Scoresheet!$T60+Scoresheet!$U60+Scoresheet!$V60+Scoresheet!$W60),2))),"ERR!"))</f>
        <v>0</v>
      </c>
      <c r="P60" s="66">
        <f>(IF(OR(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2,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0),(IF((Scoresheet!$O60+Scoresheet!$P60+Scoresheet!$Q60+Scoresheet!$R60+Scoresheet!$S60+Scoresheet!$T60+Scoresheet!$U60+Scoresheet!$V60+Scoresheet!$W60)=0,0,ROUND(Scoresheet!T60/(Scoresheet!$O60+Scoresheet!$P60+Scoresheet!$Q60+Scoresheet!$R60+Scoresheet!$S60+Scoresheet!$T60+Scoresheet!$U60+Scoresheet!$V60+Scoresheet!$W60),2))),"ERR!"))</f>
        <v>0</v>
      </c>
      <c r="Q60" s="66">
        <f>(IF(OR(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2,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0),(IF((Scoresheet!$O60+Scoresheet!$P60+Scoresheet!$Q60+Scoresheet!$R60+Scoresheet!$S60+Scoresheet!$T60+Scoresheet!$U60+Scoresheet!$V60+Scoresheet!$W60)=0,0,ROUND(Scoresheet!U60/(Scoresheet!$O60+Scoresheet!$P60+Scoresheet!$Q60+Scoresheet!$R60+Scoresheet!$S60+Scoresheet!$T60+Scoresheet!$U60+Scoresheet!$V60+Scoresheet!$W60),2))),"ERR!"))</f>
        <v>0</v>
      </c>
      <c r="R60" s="66">
        <f>(IF(OR(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2,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0),(IF((Scoresheet!$O60+Scoresheet!$P60+Scoresheet!$Q60+Scoresheet!$R60+Scoresheet!$S60+Scoresheet!$T60+Scoresheet!$U60+Scoresheet!$V60+Scoresheet!$W60)=0,0,ROUND(Scoresheet!V60/(Scoresheet!$O60+Scoresheet!$P60+Scoresheet!$Q60+Scoresheet!$R60+Scoresheet!$S60+Scoresheet!$T60+Scoresheet!$U60+Scoresheet!$V60+Scoresheet!$W60),2))),"ERR!"))</f>
        <v>0</v>
      </c>
      <c r="S60" s="114">
        <f>(IF(OR(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2,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0),(IF((Scoresheet!$O60+Scoresheet!$P60+Scoresheet!$Q60+Scoresheet!$R60+Scoresheet!$S60+Scoresheet!$T60+Scoresheet!$U60+Scoresheet!$V60+Scoresheet!$W60)=0,0,ROUND(Scoresheet!W60/(Scoresheet!$O60+Scoresheet!$P60+Scoresheet!$Q60+Scoresheet!$R60+Scoresheet!$S60+Scoresheet!$T60+Scoresheet!$U60+Scoresheet!$V60+Scoresheet!$W60),2))),"ERR!"))</f>
        <v>0</v>
      </c>
      <c r="T60" s="66">
        <f>Scoresheet!X60</f>
        <v>0</v>
      </c>
      <c r="U60" s="66">
        <f>IF((Scoresheet!$Y60+Scoresheet!$Z60+Scoresheet!$AA60)=0,0,FLOOR(Scoresheet!Y60/(Scoresheet!$Y60+Scoresheet!$Z60+Scoresheet!$AA60),0.01))</f>
        <v>0</v>
      </c>
      <c r="V60" s="66">
        <f>IF((Scoresheet!$Y60+Scoresheet!$Z60+Scoresheet!$AA60)=0,0,FLOOR(Scoresheet!Z60/(Scoresheet!$Y60+Scoresheet!$Z60+Scoresheet!$AA60),0.01))</f>
        <v>0</v>
      </c>
      <c r="W60" s="109">
        <f>IF((Scoresheet!$Y60+Scoresheet!$Z60+Scoresheet!$AA60)=0,0,FLOOR(Scoresheet!AA60/(Scoresheet!$Y60+Scoresheet!$Z60+Scoresheet!$AA60),0.01))</f>
        <v>0</v>
      </c>
      <c r="X60" s="66">
        <f>IF((Scoresheet!$AB60+Scoresheet!$AC60+Scoresheet!$AD60)=0,0,FLOOR(Scoresheet!AB60/(Scoresheet!$AB60+Scoresheet!$AC60+Scoresheet!$AD60),0.01))</f>
        <v>0</v>
      </c>
      <c r="Y60" s="66">
        <f>IF((Scoresheet!$AB60+Scoresheet!$AC60+Scoresheet!$AD60)=0,0,FLOOR(Scoresheet!AC60/(Scoresheet!$AB60+Scoresheet!$AC60+Scoresheet!$AD60),0.01))</f>
        <v>0</v>
      </c>
      <c r="Z60" s="115">
        <f>IF((Scoresheet!$AB60+Scoresheet!$AC60+Scoresheet!$AD60)=0,0,FLOOR(Scoresheet!AD60/(Scoresheet!$AB60+Scoresheet!$AC60+Scoresheet!$AD60),0.01))</f>
        <v>0</v>
      </c>
      <c r="AA60" s="116">
        <f>IF(OR((Scoresheet!$AE60+ABS(Scoresheet!$AF60-Scoresheet!$AE60)+ABS(Scoresheet!$AG60-Scoresheet!$AF60)+ABS(Scoresheet!$AH60-Scoresheet!$AG60)+ABS(Scoresheet!$AI60-Scoresheet!$AH60)+Scoresheet!$AI60)=2,(Scoresheet!$AE60+ABS(Scoresheet!$AF60-Scoresheet!$AE60)+ABS(Scoresheet!$AG60-Scoresheet!$AF60)+ABS(Scoresheet!$AH60-Scoresheet!$AG60)+ABS(Scoresheet!$AI60-Scoresheet!$AH60)+Scoresheet!$AI60)=0),(IF((Scoresheet!$AE60+Scoresheet!$AF60+Scoresheet!$AG60+Scoresheet!$AH60+Scoresheet!$AI60)=0,0,ROUND(Scoresheet!AE60/(Scoresheet!$AE60+Scoresheet!$AF60+Scoresheet!$AG60+Scoresheet!$AH60+Scoresheet!$AI60),2))),"ERR!")</f>
        <v>0</v>
      </c>
      <c r="AB60" s="115">
        <f>IF(OR((Scoresheet!$AE60+ABS(Scoresheet!$AF60-Scoresheet!$AE60)+ABS(Scoresheet!$AG60-Scoresheet!$AF60)+ABS(Scoresheet!$AH60-Scoresheet!$AG60)+ABS(Scoresheet!$AI60-Scoresheet!$AH60)+Scoresheet!$AI60)=2,(Scoresheet!$AE60+ABS(Scoresheet!$AF60-Scoresheet!$AE60)+ABS(Scoresheet!$AG60-Scoresheet!$AF60)+ABS(Scoresheet!$AH60-Scoresheet!$AG60)+ABS(Scoresheet!$AI60-Scoresheet!$AH60)+Scoresheet!$AI60)=0),(IF((Scoresheet!$AE60+Scoresheet!$AF60+Scoresheet!$AG60+Scoresheet!$AH60+Scoresheet!$AI60)=0,0,ROUND(Scoresheet!AF60/(Scoresheet!$AE60+Scoresheet!$AF60+Scoresheet!$AG60+Scoresheet!$AH60+Scoresheet!$AI60),2))),"ERR!")</f>
        <v>0</v>
      </c>
      <c r="AC60" s="115">
        <f>IF(OR((Scoresheet!$AE60+ABS(Scoresheet!$AF60-Scoresheet!$AE60)+ABS(Scoresheet!$AG60-Scoresheet!$AF60)+ABS(Scoresheet!$AH60-Scoresheet!$AG60)+ABS(Scoresheet!$AI60-Scoresheet!$AH60)+Scoresheet!$AI60)=2,(Scoresheet!$AE60+ABS(Scoresheet!$AF60-Scoresheet!$AE60)+ABS(Scoresheet!$AG60-Scoresheet!$AF60)+ABS(Scoresheet!$AH60-Scoresheet!$AG60)+ABS(Scoresheet!$AI60-Scoresheet!$AH60)+Scoresheet!$AI60)=0),(IF((Scoresheet!$AE60+Scoresheet!$AF60+Scoresheet!$AG60+Scoresheet!$AH60+Scoresheet!$AI60)=0,0,ROUND(Scoresheet!AG60/(Scoresheet!$AE60+Scoresheet!$AF60+Scoresheet!$AG60+Scoresheet!$AH60+Scoresheet!$AI60),2))),"ERR!")</f>
        <v>0</v>
      </c>
      <c r="AD60" s="115">
        <f>IF(OR((Scoresheet!$AE60+ABS(Scoresheet!$AF60-Scoresheet!$AE60)+ABS(Scoresheet!$AG60-Scoresheet!$AF60)+ABS(Scoresheet!$AH60-Scoresheet!$AG60)+ABS(Scoresheet!$AI60-Scoresheet!$AH60)+Scoresheet!$AI60)=2,(Scoresheet!$AE60+ABS(Scoresheet!$AF60-Scoresheet!$AE60)+ABS(Scoresheet!$AG60-Scoresheet!$AF60)+ABS(Scoresheet!$AH60-Scoresheet!$AG60)+ABS(Scoresheet!$AI60-Scoresheet!$AH60)+Scoresheet!$AI60)=0),(IF((Scoresheet!$AE60+Scoresheet!$AF60+Scoresheet!$AG60+Scoresheet!$AH60+Scoresheet!$AI60)=0,0,ROUND(Scoresheet!AH60/(Scoresheet!$AE60+Scoresheet!$AF60+Scoresheet!$AG60+Scoresheet!$AH60+Scoresheet!$AI60),2))),"ERR!")</f>
        <v>0</v>
      </c>
      <c r="AE60" s="114">
        <f>IF(OR((Scoresheet!$AE60+ABS(Scoresheet!$AF60-Scoresheet!$AE60)+ABS(Scoresheet!$AG60-Scoresheet!$AF60)+ABS(Scoresheet!$AH60-Scoresheet!$AG60)+ABS(Scoresheet!$AI60-Scoresheet!$AH60)+Scoresheet!$AI60)=2,(Scoresheet!$AE60+ABS(Scoresheet!$AF60-Scoresheet!$AE60)+ABS(Scoresheet!$AG60-Scoresheet!$AF60)+ABS(Scoresheet!$AH60-Scoresheet!$AG60)+ABS(Scoresheet!$AI60-Scoresheet!$AH60)+Scoresheet!$AI60)=0),(IF((Scoresheet!$AE60+Scoresheet!$AF60+Scoresheet!$AG60+Scoresheet!$AH60+Scoresheet!$AI60)=0,0,ROUND(Scoresheet!AI60/(Scoresheet!$AE60+Scoresheet!$AF60+Scoresheet!$AG60+Scoresheet!$AH60+Scoresheet!$AI60),2))),"ERR!")</f>
        <v>0</v>
      </c>
      <c r="AF60" s="66">
        <f>IF((Scoresheet!$AJ60+Scoresheet!$AK60+Scoresheet!$AL60)=0,0,FLOOR(Scoresheet!AJ60/(Scoresheet!$AJ60+Scoresheet!$AK60+Scoresheet!$AL60),0.01))</f>
        <v>0</v>
      </c>
      <c r="AG60" s="66">
        <f>IF((Scoresheet!$AJ60+Scoresheet!$AK60+Scoresheet!$AL60)=0,0,FLOOR(Scoresheet!AK60/(Scoresheet!$AJ60+Scoresheet!$AK60+Scoresheet!$AL60),0.01))</f>
        <v>0</v>
      </c>
      <c r="AH60" s="109">
        <f>IF((Scoresheet!$AJ60+Scoresheet!$AK60+Scoresheet!$AL60)=0,0,FLOOR(Scoresheet!AL60/(Scoresheet!$AJ60+Scoresheet!$AK60+Scoresheet!$AL60),0.01))</f>
        <v>0</v>
      </c>
      <c r="AI60" s="95"/>
      <c r="AJ60" s="95"/>
      <c r="AK60" s="95"/>
      <c r="AL60" s="95"/>
      <c r="AM60" s="95"/>
      <c r="AN60" s="95"/>
      <c r="AP60" s="96"/>
      <c r="AQ60" s="66">
        <f t="shared" si="51"/>
        <v>0</v>
      </c>
      <c r="AR60" s="66">
        <f t="shared" si="12"/>
        <v>0</v>
      </c>
      <c r="AS60" s="66">
        <f t="shared" si="13"/>
        <v>0</v>
      </c>
      <c r="AT60" s="66">
        <f t="shared" si="14"/>
        <v>0</v>
      </c>
      <c r="AU60" s="66">
        <f t="shared" si="15"/>
        <v>0</v>
      </c>
      <c r="AV60" s="66">
        <f t="shared" si="16"/>
        <v>0</v>
      </c>
      <c r="AW60" s="66">
        <f t="shared" si="17"/>
        <v>0</v>
      </c>
      <c r="AX60" s="66">
        <f t="shared" si="18"/>
        <v>0</v>
      </c>
      <c r="AY60" s="66">
        <f t="shared" si="19"/>
        <v>0</v>
      </c>
      <c r="AZ60" s="66">
        <f t="shared" si="20"/>
        <v>0</v>
      </c>
      <c r="BA60" s="66">
        <f t="shared" si="21"/>
        <v>0</v>
      </c>
      <c r="BB60" s="66">
        <f t="shared" si="22"/>
        <v>0</v>
      </c>
      <c r="BC60" s="66">
        <f t="shared" si="23"/>
        <v>0</v>
      </c>
      <c r="BD60" s="66">
        <f t="shared" si="24"/>
        <v>0</v>
      </c>
      <c r="BE60" s="66">
        <f t="shared" si="25"/>
        <v>0</v>
      </c>
      <c r="BF60" s="66">
        <f t="shared" si="26"/>
        <v>0</v>
      </c>
      <c r="BG60" s="66">
        <f t="shared" si="27"/>
        <v>0</v>
      </c>
      <c r="BH60" s="66">
        <f t="shared" si="28"/>
        <v>0</v>
      </c>
      <c r="BI60" s="66">
        <f t="shared" si="29"/>
        <v>0</v>
      </c>
      <c r="BJ60" s="66">
        <f t="shared" si="30"/>
        <v>0</v>
      </c>
      <c r="BK60" s="66">
        <f t="shared" si="31"/>
        <v>0</v>
      </c>
      <c r="BL60" s="66">
        <f t="shared" si="32"/>
        <v>0</v>
      </c>
      <c r="BM60" s="66">
        <f t="shared" si="33"/>
        <v>0</v>
      </c>
      <c r="BN60" s="66">
        <f t="shared" si="34"/>
        <v>0</v>
      </c>
      <c r="BO60" s="66">
        <f t="shared" si="35"/>
        <v>0</v>
      </c>
      <c r="BP60" s="66">
        <f t="shared" si="36"/>
        <v>0</v>
      </c>
      <c r="BQ60" s="66">
        <f t="shared" si="37"/>
        <v>0</v>
      </c>
      <c r="BR60" s="66">
        <f t="shared" si="38"/>
        <v>0</v>
      </c>
      <c r="BS60" s="66">
        <f t="shared" si="39"/>
        <v>0</v>
      </c>
      <c r="BT60" s="66">
        <f t="shared" si="40"/>
        <v>0</v>
      </c>
      <c r="BU60" s="66">
        <f t="shared" si="41"/>
        <v>0</v>
      </c>
      <c r="BV60" s="66">
        <f t="shared" si="42"/>
        <v>0</v>
      </c>
      <c r="BX60" s="66">
        <f t="shared" si="43"/>
        <v>0</v>
      </c>
      <c r="BY60" s="66">
        <f t="shared" si="52"/>
        <v>0</v>
      </c>
      <c r="BZ60" s="66">
        <f t="shared" si="53"/>
        <v>0</v>
      </c>
      <c r="CA60" s="66">
        <f t="shared" si="54"/>
        <v>0</v>
      </c>
      <c r="CB60" s="66">
        <f t="shared" si="55"/>
        <v>0</v>
      </c>
      <c r="CC60" s="66">
        <f t="shared" si="56"/>
        <v>0</v>
      </c>
      <c r="CD60" s="66">
        <f t="shared" si="57"/>
        <v>0</v>
      </c>
    </row>
    <row r="61" spans="1:82">
      <c r="A61" s="96">
        <f t="shared" si="11"/>
        <v>0</v>
      </c>
      <c r="B61" s="109">
        <f>Scoresheet!B61</f>
        <v>0</v>
      </c>
      <c r="C61" s="66">
        <f>IF(Scoresheet!C61=0,0,Scoresheet!C61/(Scoresheet!C61+Scoresheet!D61))</f>
        <v>0</v>
      </c>
      <c r="D61" s="109">
        <f>IF(Scoresheet!D61=0,0,Scoresheet!D61/(Scoresheet!C61+Scoresheet!D61))</f>
        <v>0</v>
      </c>
      <c r="E61" s="66">
        <f>IF(Scoresheet!E61=0,0,Scoresheet!E61/(Scoresheet!E61+Scoresheet!F61))</f>
        <v>0</v>
      </c>
      <c r="F61" s="66">
        <f>IF(Scoresheet!G61=0,0,Scoresheet!G61/(Scoresheet!G61+Scoresheet!H61)*(IF(Result!E61=0,1,Result!E61)))</f>
        <v>0</v>
      </c>
      <c r="G61" s="66">
        <f>IF(Scoresheet!I61=0,0,Scoresheet!I61/(Scoresheet!I61+Scoresheet!J61)*(IF(Result!E61=0,1,Result!E61)))</f>
        <v>0</v>
      </c>
      <c r="H61" s="66">
        <f>IF(Scoresheet!K61=0,0,Scoresheet!K61/(Scoresheet!L61+Scoresheet!K61)*(IF(Result!E61=0,1,Result!E61)))</f>
        <v>0</v>
      </c>
      <c r="I61" s="66">
        <f>IF(Scoresheet!L61=0,0,Scoresheet!L61/(Scoresheet!K61+Scoresheet!L61)*(IF(Result!E61=0,1,Result!E61)))</f>
        <v>0</v>
      </c>
      <c r="J61" s="109">
        <f>IF(Scoresheet!M61=0,0,Scoresheet!M61/(Scoresheet!M61+Scoresheet!N61))</f>
        <v>0</v>
      </c>
      <c r="K61" s="66">
        <f>(IF(OR(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2,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0),(IF((Scoresheet!$O61+Scoresheet!$P61+Scoresheet!$Q61+Scoresheet!$R61+Scoresheet!$S61+Scoresheet!$T61+Scoresheet!$U61+Scoresheet!$V61+Scoresheet!$W61)=0,0,ROUND(Scoresheet!O61/(Scoresheet!$O61+Scoresheet!$P61+Scoresheet!$Q61+Scoresheet!$R61+Scoresheet!$S61+Scoresheet!$T61+Scoresheet!$U61+Scoresheet!$V61+Scoresheet!$W61),2))),"ERR!"))</f>
        <v>0</v>
      </c>
      <c r="L61" s="66">
        <f>(IF(OR(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2,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0),(IF((Scoresheet!$O61+Scoresheet!$P61+Scoresheet!$Q61+Scoresheet!$R61+Scoresheet!$S61+Scoresheet!$T61+Scoresheet!$U61+Scoresheet!$V61+Scoresheet!$W61)=0,0,ROUND(Scoresheet!P61/(Scoresheet!$O61+Scoresheet!$P61+Scoresheet!$Q61+Scoresheet!$R61+Scoresheet!$S61+Scoresheet!$T61+Scoresheet!$U61+Scoresheet!$V61+Scoresheet!$W61),2))),"ERR!"))</f>
        <v>0</v>
      </c>
      <c r="M61" s="66">
        <f>(IF(OR(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2,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0),(IF((Scoresheet!$O61+Scoresheet!$P61+Scoresheet!$Q61+Scoresheet!$R61+Scoresheet!$S61+Scoresheet!$T61+Scoresheet!$U61+Scoresheet!$V61+Scoresheet!$W61)=0,0,ROUND(Scoresheet!Q61/(Scoresheet!$O61+Scoresheet!$P61+Scoresheet!$Q61+Scoresheet!$R61+Scoresheet!$S61+Scoresheet!$T61+Scoresheet!$U61+Scoresheet!$V61+Scoresheet!$W61),2))),"ERR!"))</f>
        <v>0</v>
      </c>
      <c r="N61" s="66">
        <f>(IF(OR(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2,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0),(IF((Scoresheet!$O61+Scoresheet!$P61+Scoresheet!$Q61+Scoresheet!$R61+Scoresheet!$S61+Scoresheet!$T61+Scoresheet!$U61+Scoresheet!$V61+Scoresheet!$W61)=0,0,ROUND(Scoresheet!R61/(Scoresheet!$O61+Scoresheet!$P61+Scoresheet!$Q61+Scoresheet!$R61+Scoresheet!$S61+Scoresheet!$T61+Scoresheet!$U61+Scoresheet!$V61+Scoresheet!$W61),2))),"ERR!"))</f>
        <v>0</v>
      </c>
      <c r="O61" s="66">
        <f>(IF(OR(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2,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0),(IF((Scoresheet!$O61+Scoresheet!$P61+Scoresheet!$Q61+Scoresheet!$R61+Scoresheet!$S61+Scoresheet!$T61+Scoresheet!$U61+Scoresheet!$V61+Scoresheet!$W61)=0,0,ROUND(Scoresheet!S61/(Scoresheet!$O61+Scoresheet!$P61+Scoresheet!$Q61+Scoresheet!$R61+Scoresheet!$S61+Scoresheet!$T61+Scoresheet!$U61+Scoresheet!$V61+Scoresheet!$W61),2))),"ERR!"))</f>
        <v>0</v>
      </c>
      <c r="P61" s="66">
        <f>(IF(OR(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2,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0),(IF((Scoresheet!$O61+Scoresheet!$P61+Scoresheet!$Q61+Scoresheet!$R61+Scoresheet!$S61+Scoresheet!$T61+Scoresheet!$U61+Scoresheet!$V61+Scoresheet!$W61)=0,0,ROUND(Scoresheet!T61/(Scoresheet!$O61+Scoresheet!$P61+Scoresheet!$Q61+Scoresheet!$R61+Scoresheet!$S61+Scoresheet!$T61+Scoresheet!$U61+Scoresheet!$V61+Scoresheet!$W61),2))),"ERR!"))</f>
        <v>0</v>
      </c>
      <c r="Q61" s="66">
        <f>(IF(OR(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2,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0),(IF((Scoresheet!$O61+Scoresheet!$P61+Scoresheet!$Q61+Scoresheet!$R61+Scoresheet!$S61+Scoresheet!$T61+Scoresheet!$U61+Scoresheet!$V61+Scoresheet!$W61)=0,0,ROUND(Scoresheet!U61/(Scoresheet!$O61+Scoresheet!$P61+Scoresheet!$Q61+Scoresheet!$R61+Scoresheet!$S61+Scoresheet!$T61+Scoresheet!$U61+Scoresheet!$V61+Scoresheet!$W61),2))),"ERR!"))</f>
        <v>0</v>
      </c>
      <c r="R61" s="66">
        <f>(IF(OR(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2,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0),(IF((Scoresheet!$O61+Scoresheet!$P61+Scoresheet!$Q61+Scoresheet!$R61+Scoresheet!$S61+Scoresheet!$T61+Scoresheet!$U61+Scoresheet!$V61+Scoresheet!$W61)=0,0,ROUND(Scoresheet!V61/(Scoresheet!$O61+Scoresheet!$P61+Scoresheet!$Q61+Scoresheet!$R61+Scoresheet!$S61+Scoresheet!$T61+Scoresheet!$U61+Scoresheet!$V61+Scoresheet!$W61),2))),"ERR!"))</f>
        <v>0</v>
      </c>
      <c r="S61" s="114">
        <f>(IF(OR(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2,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0),(IF((Scoresheet!$O61+Scoresheet!$P61+Scoresheet!$Q61+Scoresheet!$R61+Scoresheet!$S61+Scoresheet!$T61+Scoresheet!$U61+Scoresheet!$V61+Scoresheet!$W61)=0,0,ROUND(Scoresheet!W61/(Scoresheet!$O61+Scoresheet!$P61+Scoresheet!$Q61+Scoresheet!$R61+Scoresheet!$S61+Scoresheet!$T61+Scoresheet!$U61+Scoresheet!$V61+Scoresheet!$W61),2))),"ERR!"))</f>
        <v>0</v>
      </c>
      <c r="T61" s="66">
        <f>Scoresheet!X61</f>
        <v>0</v>
      </c>
      <c r="U61" s="66">
        <f>IF((Scoresheet!$Y61+Scoresheet!$Z61+Scoresheet!$AA61)=0,0,FLOOR(Scoresheet!Y61/(Scoresheet!$Y61+Scoresheet!$Z61+Scoresheet!$AA61),0.01))</f>
        <v>0</v>
      </c>
      <c r="V61" s="66">
        <f>IF((Scoresheet!$Y61+Scoresheet!$Z61+Scoresheet!$AA61)=0,0,FLOOR(Scoresheet!Z61/(Scoresheet!$Y61+Scoresheet!$Z61+Scoresheet!$AA61),0.01))</f>
        <v>0</v>
      </c>
      <c r="W61" s="109">
        <f>IF((Scoresheet!$Y61+Scoresheet!$Z61+Scoresheet!$AA61)=0,0,FLOOR(Scoresheet!AA61/(Scoresheet!$Y61+Scoresheet!$Z61+Scoresheet!$AA61),0.01))</f>
        <v>0</v>
      </c>
      <c r="X61" s="66">
        <f>IF((Scoresheet!$AB61+Scoresheet!$AC61+Scoresheet!$AD61)=0,0,FLOOR(Scoresheet!AB61/(Scoresheet!$AB61+Scoresheet!$AC61+Scoresheet!$AD61),0.01))</f>
        <v>0</v>
      </c>
      <c r="Y61" s="66">
        <f>IF((Scoresheet!$AB61+Scoresheet!$AC61+Scoresheet!$AD61)=0,0,FLOOR(Scoresheet!AC61/(Scoresheet!$AB61+Scoresheet!$AC61+Scoresheet!$AD61),0.01))</f>
        <v>0</v>
      </c>
      <c r="Z61" s="115">
        <f>IF((Scoresheet!$AB61+Scoresheet!$AC61+Scoresheet!$AD61)=0,0,FLOOR(Scoresheet!AD61/(Scoresheet!$AB61+Scoresheet!$AC61+Scoresheet!$AD61),0.01))</f>
        <v>0</v>
      </c>
      <c r="AA61" s="116">
        <f>IF(OR((Scoresheet!$AE61+ABS(Scoresheet!$AF61-Scoresheet!$AE61)+ABS(Scoresheet!$AG61-Scoresheet!$AF61)+ABS(Scoresheet!$AH61-Scoresheet!$AG61)+ABS(Scoresheet!$AI61-Scoresheet!$AH61)+Scoresheet!$AI61)=2,(Scoresheet!$AE61+ABS(Scoresheet!$AF61-Scoresheet!$AE61)+ABS(Scoresheet!$AG61-Scoresheet!$AF61)+ABS(Scoresheet!$AH61-Scoresheet!$AG61)+ABS(Scoresheet!$AI61-Scoresheet!$AH61)+Scoresheet!$AI61)=0),(IF((Scoresheet!$AE61+Scoresheet!$AF61+Scoresheet!$AG61+Scoresheet!$AH61+Scoresheet!$AI61)=0,0,ROUND(Scoresheet!AE61/(Scoresheet!$AE61+Scoresheet!$AF61+Scoresheet!$AG61+Scoresheet!$AH61+Scoresheet!$AI61),2))),"ERR!")</f>
        <v>0</v>
      </c>
      <c r="AB61" s="115">
        <f>IF(OR((Scoresheet!$AE61+ABS(Scoresheet!$AF61-Scoresheet!$AE61)+ABS(Scoresheet!$AG61-Scoresheet!$AF61)+ABS(Scoresheet!$AH61-Scoresheet!$AG61)+ABS(Scoresheet!$AI61-Scoresheet!$AH61)+Scoresheet!$AI61)=2,(Scoresheet!$AE61+ABS(Scoresheet!$AF61-Scoresheet!$AE61)+ABS(Scoresheet!$AG61-Scoresheet!$AF61)+ABS(Scoresheet!$AH61-Scoresheet!$AG61)+ABS(Scoresheet!$AI61-Scoresheet!$AH61)+Scoresheet!$AI61)=0),(IF((Scoresheet!$AE61+Scoresheet!$AF61+Scoresheet!$AG61+Scoresheet!$AH61+Scoresheet!$AI61)=0,0,ROUND(Scoresheet!AF61/(Scoresheet!$AE61+Scoresheet!$AF61+Scoresheet!$AG61+Scoresheet!$AH61+Scoresheet!$AI61),2))),"ERR!")</f>
        <v>0</v>
      </c>
      <c r="AC61" s="115">
        <f>IF(OR((Scoresheet!$AE61+ABS(Scoresheet!$AF61-Scoresheet!$AE61)+ABS(Scoresheet!$AG61-Scoresheet!$AF61)+ABS(Scoresheet!$AH61-Scoresheet!$AG61)+ABS(Scoresheet!$AI61-Scoresheet!$AH61)+Scoresheet!$AI61)=2,(Scoresheet!$AE61+ABS(Scoresheet!$AF61-Scoresheet!$AE61)+ABS(Scoresheet!$AG61-Scoresheet!$AF61)+ABS(Scoresheet!$AH61-Scoresheet!$AG61)+ABS(Scoresheet!$AI61-Scoresheet!$AH61)+Scoresheet!$AI61)=0),(IF((Scoresheet!$AE61+Scoresheet!$AF61+Scoresheet!$AG61+Scoresheet!$AH61+Scoresheet!$AI61)=0,0,ROUND(Scoresheet!AG61/(Scoresheet!$AE61+Scoresheet!$AF61+Scoresheet!$AG61+Scoresheet!$AH61+Scoresheet!$AI61),2))),"ERR!")</f>
        <v>0</v>
      </c>
      <c r="AD61" s="115">
        <f>IF(OR((Scoresheet!$AE61+ABS(Scoresheet!$AF61-Scoresheet!$AE61)+ABS(Scoresheet!$AG61-Scoresheet!$AF61)+ABS(Scoresheet!$AH61-Scoresheet!$AG61)+ABS(Scoresheet!$AI61-Scoresheet!$AH61)+Scoresheet!$AI61)=2,(Scoresheet!$AE61+ABS(Scoresheet!$AF61-Scoresheet!$AE61)+ABS(Scoresheet!$AG61-Scoresheet!$AF61)+ABS(Scoresheet!$AH61-Scoresheet!$AG61)+ABS(Scoresheet!$AI61-Scoresheet!$AH61)+Scoresheet!$AI61)=0),(IF((Scoresheet!$AE61+Scoresheet!$AF61+Scoresheet!$AG61+Scoresheet!$AH61+Scoresheet!$AI61)=0,0,ROUND(Scoresheet!AH61/(Scoresheet!$AE61+Scoresheet!$AF61+Scoresheet!$AG61+Scoresheet!$AH61+Scoresheet!$AI61),2))),"ERR!")</f>
        <v>0</v>
      </c>
      <c r="AE61" s="114">
        <f>IF(OR((Scoresheet!$AE61+ABS(Scoresheet!$AF61-Scoresheet!$AE61)+ABS(Scoresheet!$AG61-Scoresheet!$AF61)+ABS(Scoresheet!$AH61-Scoresheet!$AG61)+ABS(Scoresheet!$AI61-Scoresheet!$AH61)+Scoresheet!$AI61)=2,(Scoresheet!$AE61+ABS(Scoresheet!$AF61-Scoresheet!$AE61)+ABS(Scoresheet!$AG61-Scoresheet!$AF61)+ABS(Scoresheet!$AH61-Scoresheet!$AG61)+ABS(Scoresheet!$AI61-Scoresheet!$AH61)+Scoresheet!$AI61)=0),(IF((Scoresheet!$AE61+Scoresheet!$AF61+Scoresheet!$AG61+Scoresheet!$AH61+Scoresheet!$AI61)=0,0,ROUND(Scoresheet!AI61/(Scoresheet!$AE61+Scoresheet!$AF61+Scoresheet!$AG61+Scoresheet!$AH61+Scoresheet!$AI61),2))),"ERR!")</f>
        <v>0</v>
      </c>
      <c r="AF61" s="66">
        <f>IF((Scoresheet!$AJ61+Scoresheet!$AK61+Scoresheet!$AL61)=0,0,FLOOR(Scoresheet!AJ61/(Scoresheet!$AJ61+Scoresheet!$AK61+Scoresheet!$AL61),0.01))</f>
        <v>0</v>
      </c>
      <c r="AG61" s="66">
        <f>IF((Scoresheet!$AJ61+Scoresheet!$AK61+Scoresheet!$AL61)=0,0,FLOOR(Scoresheet!AK61/(Scoresheet!$AJ61+Scoresheet!$AK61+Scoresheet!$AL61),0.01))</f>
        <v>0</v>
      </c>
      <c r="AH61" s="109">
        <f>IF((Scoresheet!$AJ61+Scoresheet!$AK61+Scoresheet!$AL61)=0,0,FLOOR(Scoresheet!AL61/(Scoresheet!$AJ61+Scoresheet!$AK61+Scoresheet!$AL61),0.01))</f>
        <v>0</v>
      </c>
      <c r="AI61" s="95"/>
      <c r="AJ61" s="95"/>
      <c r="AK61" s="95"/>
      <c r="AL61" s="95"/>
      <c r="AM61" s="95"/>
      <c r="AN61" s="95"/>
      <c r="AP61" s="96"/>
      <c r="AQ61" s="66">
        <f t="shared" si="51"/>
        <v>0</v>
      </c>
      <c r="AR61" s="66">
        <f t="shared" si="12"/>
        <v>0</v>
      </c>
      <c r="AS61" s="66">
        <f t="shared" si="13"/>
        <v>0</v>
      </c>
      <c r="AT61" s="66">
        <f t="shared" si="14"/>
        <v>0</v>
      </c>
      <c r="AU61" s="66">
        <f t="shared" si="15"/>
        <v>0</v>
      </c>
      <c r="AV61" s="66">
        <f t="shared" si="16"/>
        <v>0</v>
      </c>
      <c r="AW61" s="66">
        <f t="shared" si="17"/>
        <v>0</v>
      </c>
      <c r="AX61" s="66">
        <f t="shared" si="18"/>
        <v>0</v>
      </c>
      <c r="AY61" s="66">
        <f t="shared" si="19"/>
        <v>0</v>
      </c>
      <c r="AZ61" s="66">
        <f t="shared" si="20"/>
        <v>0</v>
      </c>
      <c r="BA61" s="66">
        <f t="shared" si="21"/>
        <v>0</v>
      </c>
      <c r="BB61" s="66">
        <f t="shared" si="22"/>
        <v>0</v>
      </c>
      <c r="BC61" s="66">
        <f t="shared" si="23"/>
        <v>0</v>
      </c>
      <c r="BD61" s="66">
        <f t="shared" si="24"/>
        <v>0</v>
      </c>
      <c r="BE61" s="66">
        <f t="shared" si="25"/>
        <v>0</v>
      </c>
      <c r="BF61" s="66">
        <f t="shared" si="26"/>
        <v>0</v>
      </c>
      <c r="BG61" s="66">
        <f t="shared" si="27"/>
        <v>0</v>
      </c>
      <c r="BH61" s="66">
        <f t="shared" si="28"/>
        <v>0</v>
      </c>
      <c r="BI61" s="66">
        <f t="shared" si="29"/>
        <v>0</v>
      </c>
      <c r="BJ61" s="66">
        <f t="shared" si="30"/>
        <v>0</v>
      </c>
      <c r="BK61" s="66">
        <f t="shared" si="31"/>
        <v>0</v>
      </c>
      <c r="BL61" s="66">
        <f t="shared" si="32"/>
        <v>0</v>
      </c>
      <c r="BM61" s="66">
        <f t="shared" si="33"/>
        <v>0</v>
      </c>
      <c r="BN61" s="66">
        <f t="shared" si="34"/>
        <v>0</v>
      </c>
      <c r="BO61" s="66">
        <f t="shared" si="35"/>
        <v>0</v>
      </c>
      <c r="BP61" s="66">
        <f t="shared" si="36"/>
        <v>0</v>
      </c>
      <c r="BQ61" s="66">
        <f t="shared" si="37"/>
        <v>0</v>
      </c>
      <c r="BR61" s="66">
        <f t="shared" si="38"/>
        <v>0</v>
      </c>
      <c r="BS61" s="66">
        <f t="shared" si="39"/>
        <v>0</v>
      </c>
      <c r="BT61" s="66">
        <f t="shared" si="40"/>
        <v>0</v>
      </c>
      <c r="BU61" s="66">
        <f t="shared" si="41"/>
        <v>0</v>
      </c>
      <c r="BV61" s="66">
        <f t="shared" si="42"/>
        <v>0</v>
      </c>
      <c r="BX61" s="66">
        <f t="shared" si="43"/>
        <v>0</v>
      </c>
      <c r="BY61" s="66">
        <f t="shared" si="52"/>
        <v>0</v>
      </c>
      <c r="BZ61" s="66">
        <f t="shared" si="53"/>
        <v>0</v>
      </c>
      <c r="CA61" s="66">
        <f t="shared" si="54"/>
        <v>0</v>
      </c>
      <c r="CB61" s="66">
        <f t="shared" si="55"/>
        <v>0</v>
      </c>
      <c r="CC61" s="66">
        <f t="shared" si="56"/>
        <v>0</v>
      </c>
      <c r="CD61" s="66">
        <f t="shared" si="57"/>
        <v>0</v>
      </c>
    </row>
    <row r="62" spans="1:82">
      <c r="A62" s="96">
        <f t="shared" si="11"/>
        <v>0</v>
      </c>
      <c r="B62" s="109">
        <f>Scoresheet!B62</f>
        <v>0</v>
      </c>
      <c r="C62" s="66">
        <f>IF(Scoresheet!C62=0,0,Scoresheet!C62/(Scoresheet!C62+Scoresheet!D62))</f>
        <v>0</v>
      </c>
      <c r="D62" s="109">
        <f>IF(Scoresheet!D62=0,0,Scoresheet!D62/(Scoresheet!C62+Scoresheet!D62))</f>
        <v>0</v>
      </c>
      <c r="E62" s="66">
        <f>IF(Scoresheet!E62=0,0,Scoresheet!E62/(Scoresheet!E62+Scoresheet!F62))</f>
        <v>0</v>
      </c>
      <c r="F62" s="66">
        <f>IF(Scoresheet!G62=0,0,Scoresheet!G62/(Scoresheet!G62+Scoresheet!H62)*(IF(Result!E62=0,1,Result!E62)))</f>
        <v>0</v>
      </c>
      <c r="G62" s="66">
        <f>IF(Scoresheet!I62=0,0,Scoresheet!I62/(Scoresheet!I62+Scoresheet!J62)*(IF(Result!E62=0,1,Result!E62)))</f>
        <v>0</v>
      </c>
      <c r="H62" s="66">
        <f>IF(Scoresheet!K62=0,0,Scoresheet!K62/(Scoresheet!L62+Scoresheet!K62)*(IF(Result!E62=0,1,Result!E62)))</f>
        <v>0</v>
      </c>
      <c r="I62" s="66">
        <f>IF(Scoresheet!L62=0,0,Scoresheet!L62/(Scoresheet!K62+Scoresheet!L62)*(IF(Result!E62=0,1,Result!E62)))</f>
        <v>0</v>
      </c>
      <c r="J62" s="109">
        <f>IF(Scoresheet!M62=0,0,Scoresheet!M62/(Scoresheet!M62+Scoresheet!N62))</f>
        <v>0</v>
      </c>
      <c r="K62" s="66">
        <f>(IF(OR(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2,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0),(IF((Scoresheet!$O62+Scoresheet!$P62+Scoresheet!$Q62+Scoresheet!$R62+Scoresheet!$S62+Scoresheet!$T62+Scoresheet!$U62+Scoresheet!$V62+Scoresheet!$W62)=0,0,ROUND(Scoresheet!O62/(Scoresheet!$O62+Scoresheet!$P62+Scoresheet!$Q62+Scoresheet!$R62+Scoresheet!$S62+Scoresheet!$T62+Scoresheet!$U62+Scoresheet!$V62+Scoresheet!$W62),2))),"ERR!"))</f>
        <v>0</v>
      </c>
      <c r="L62" s="66">
        <f>(IF(OR(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2,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0),(IF((Scoresheet!$O62+Scoresheet!$P62+Scoresheet!$Q62+Scoresheet!$R62+Scoresheet!$S62+Scoresheet!$T62+Scoresheet!$U62+Scoresheet!$V62+Scoresheet!$W62)=0,0,ROUND(Scoresheet!P62/(Scoresheet!$O62+Scoresheet!$P62+Scoresheet!$Q62+Scoresheet!$R62+Scoresheet!$S62+Scoresheet!$T62+Scoresheet!$U62+Scoresheet!$V62+Scoresheet!$W62),2))),"ERR!"))</f>
        <v>0</v>
      </c>
      <c r="M62" s="66">
        <f>(IF(OR(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2,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0),(IF((Scoresheet!$O62+Scoresheet!$P62+Scoresheet!$Q62+Scoresheet!$R62+Scoresheet!$S62+Scoresheet!$T62+Scoresheet!$U62+Scoresheet!$V62+Scoresheet!$W62)=0,0,ROUND(Scoresheet!Q62/(Scoresheet!$O62+Scoresheet!$P62+Scoresheet!$Q62+Scoresheet!$R62+Scoresheet!$S62+Scoresheet!$T62+Scoresheet!$U62+Scoresheet!$V62+Scoresheet!$W62),2))),"ERR!"))</f>
        <v>0</v>
      </c>
      <c r="N62" s="66">
        <f>(IF(OR(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2,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0),(IF((Scoresheet!$O62+Scoresheet!$P62+Scoresheet!$Q62+Scoresheet!$R62+Scoresheet!$S62+Scoresheet!$T62+Scoresheet!$U62+Scoresheet!$V62+Scoresheet!$W62)=0,0,ROUND(Scoresheet!R62/(Scoresheet!$O62+Scoresheet!$P62+Scoresheet!$Q62+Scoresheet!$R62+Scoresheet!$S62+Scoresheet!$T62+Scoresheet!$U62+Scoresheet!$V62+Scoresheet!$W62),2))),"ERR!"))</f>
        <v>0</v>
      </c>
      <c r="O62" s="66">
        <f>(IF(OR(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2,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0),(IF((Scoresheet!$O62+Scoresheet!$P62+Scoresheet!$Q62+Scoresheet!$R62+Scoresheet!$S62+Scoresheet!$T62+Scoresheet!$U62+Scoresheet!$V62+Scoresheet!$W62)=0,0,ROUND(Scoresheet!S62/(Scoresheet!$O62+Scoresheet!$P62+Scoresheet!$Q62+Scoresheet!$R62+Scoresheet!$S62+Scoresheet!$T62+Scoresheet!$U62+Scoresheet!$V62+Scoresheet!$W62),2))),"ERR!"))</f>
        <v>0</v>
      </c>
      <c r="P62" s="66">
        <f>(IF(OR(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2,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0),(IF((Scoresheet!$O62+Scoresheet!$P62+Scoresheet!$Q62+Scoresheet!$R62+Scoresheet!$S62+Scoresheet!$T62+Scoresheet!$U62+Scoresheet!$V62+Scoresheet!$W62)=0,0,ROUND(Scoresheet!T62/(Scoresheet!$O62+Scoresheet!$P62+Scoresheet!$Q62+Scoresheet!$R62+Scoresheet!$S62+Scoresheet!$T62+Scoresheet!$U62+Scoresheet!$V62+Scoresheet!$W62),2))),"ERR!"))</f>
        <v>0</v>
      </c>
      <c r="Q62" s="66">
        <f>(IF(OR(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2,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0),(IF((Scoresheet!$O62+Scoresheet!$P62+Scoresheet!$Q62+Scoresheet!$R62+Scoresheet!$S62+Scoresheet!$T62+Scoresheet!$U62+Scoresheet!$V62+Scoresheet!$W62)=0,0,ROUND(Scoresheet!U62/(Scoresheet!$O62+Scoresheet!$P62+Scoresheet!$Q62+Scoresheet!$R62+Scoresheet!$S62+Scoresheet!$T62+Scoresheet!$U62+Scoresheet!$V62+Scoresheet!$W62),2))),"ERR!"))</f>
        <v>0</v>
      </c>
      <c r="R62" s="66">
        <f>(IF(OR(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2,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0),(IF((Scoresheet!$O62+Scoresheet!$P62+Scoresheet!$Q62+Scoresheet!$R62+Scoresheet!$S62+Scoresheet!$T62+Scoresheet!$U62+Scoresheet!$V62+Scoresheet!$W62)=0,0,ROUND(Scoresheet!V62/(Scoresheet!$O62+Scoresheet!$P62+Scoresheet!$Q62+Scoresheet!$R62+Scoresheet!$S62+Scoresheet!$T62+Scoresheet!$U62+Scoresheet!$V62+Scoresheet!$W62),2))),"ERR!"))</f>
        <v>0</v>
      </c>
      <c r="S62" s="114">
        <f>(IF(OR(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2,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0),(IF((Scoresheet!$O62+Scoresheet!$P62+Scoresheet!$Q62+Scoresheet!$R62+Scoresheet!$S62+Scoresheet!$T62+Scoresheet!$U62+Scoresheet!$V62+Scoresheet!$W62)=0,0,ROUND(Scoresheet!W62/(Scoresheet!$O62+Scoresheet!$P62+Scoresheet!$Q62+Scoresheet!$R62+Scoresheet!$S62+Scoresheet!$T62+Scoresheet!$U62+Scoresheet!$V62+Scoresheet!$W62),2))),"ERR!"))</f>
        <v>0</v>
      </c>
      <c r="T62" s="66">
        <f>Scoresheet!X62</f>
        <v>0</v>
      </c>
      <c r="U62" s="66">
        <f>IF((Scoresheet!$Y62+Scoresheet!$Z62+Scoresheet!$AA62)=0,0,FLOOR(Scoresheet!Y62/(Scoresheet!$Y62+Scoresheet!$Z62+Scoresheet!$AA62),0.01))</f>
        <v>0</v>
      </c>
      <c r="V62" s="66">
        <f>IF((Scoresheet!$Y62+Scoresheet!$Z62+Scoresheet!$AA62)=0,0,FLOOR(Scoresheet!Z62/(Scoresheet!$Y62+Scoresheet!$Z62+Scoresheet!$AA62),0.01))</f>
        <v>0</v>
      </c>
      <c r="W62" s="109">
        <f>IF((Scoresheet!$Y62+Scoresheet!$Z62+Scoresheet!$AA62)=0,0,FLOOR(Scoresheet!AA62/(Scoresheet!$Y62+Scoresheet!$Z62+Scoresheet!$AA62),0.01))</f>
        <v>0</v>
      </c>
      <c r="X62" s="66">
        <f>IF((Scoresheet!$AB62+Scoresheet!$AC62+Scoresheet!$AD62)=0,0,FLOOR(Scoresheet!AB62/(Scoresheet!$AB62+Scoresheet!$AC62+Scoresheet!$AD62),0.01))</f>
        <v>0</v>
      </c>
      <c r="Y62" s="66">
        <f>IF((Scoresheet!$AB62+Scoresheet!$AC62+Scoresheet!$AD62)=0,0,FLOOR(Scoresheet!AC62/(Scoresheet!$AB62+Scoresheet!$AC62+Scoresheet!$AD62),0.01))</f>
        <v>0</v>
      </c>
      <c r="Z62" s="115">
        <f>IF((Scoresheet!$AB62+Scoresheet!$AC62+Scoresheet!$AD62)=0,0,FLOOR(Scoresheet!AD62/(Scoresheet!$AB62+Scoresheet!$AC62+Scoresheet!$AD62),0.01))</f>
        <v>0</v>
      </c>
      <c r="AA62" s="116">
        <f>IF(OR((Scoresheet!$AE62+ABS(Scoresheet!$AF62-Scoresheet!$AE62)+ABS(Scoresheet!$AG62-Scoresheet!$AF62)+ABS(Scoresheet!$AH62-Scoresheet!$AG62)+ABS(Scoresheet!$AI62-Scoresheet!$AH62)+Scoresheet!$AI62)=2,(Scoresheet!$AE62+ABS(Scoresheet!$AF62-Scoresheet!$AE62)+ABS(Scoresheet!$AG62-Scoresheet!$AF62)+ABS(Scoresheet!$AH62-Scoresheet!$AG62)+ABS(Scoresheet!$AI62-Scoresheet!$AH62)+Scoresheet!$AI62)=0),(IF((Scoresheet!$AE62+Scoresheet!$AF62+Scoresheet!$AG62+Scoresheet!$AH62+Scoresheet!$AI62)=0,0,ROUND(Scoresheet!AE62/(Scoresheet!$AE62+Scoresheet!$AF62+Scoresheet!$AG62+Scoresheet!$AH62+Scoresheet!$AI62),2))),"ERR!")</f>
        <v>0</v>
      </c>
      <c r="AB62" s="115">
        <f>IF(OR((Scoresheet!$AE62+ABS(Scoresheet!$AF62-Scoresheet!$AE62)+ABS(Scoresheet!$AG62-Scoresheet!$AF62)+ABS(Scoresheet!$AH62-Scoresheet!$AG62)+ABS(Scoresheet!$AI62-Scoresheet!$AH62)+Scoresheet!$AI62)=2,(Scoresheet!$AE62+ABS(Scoresheet!$AF62-Scoresheet!$AE62)+ABS(Scoresheet!$AG62-Scoresheet!$AF62)+ABS(Scoresheet!$AH62-Scoresheet!$AG62)+ABS(Scoresheet!$AI62-Scoresheet!$AH62)+Scoresheet!$AI62)=0),(IF((Scoresheet!$AE62+Scoresheet!$AF62+Scoresheet!$AG62+Scoresheet!$AH62+Scoresheet!$AI62)=0,0,ROUND(Scoresheet!AF62/(Scoresheet!$AE62+Scoresheet!$AF62+Scoresheet!$AG62+Scoresheet!$AH62+Scoresheet!$AI62),2))),"ERR!")</f>
        <v>0</v>
      </c>
      <c r="AC62" s="115">
        <f>IF(OR((Scoresheet!$AE62+ABS(Scoresheet!$AF62-Scoresheet!$AE62)+ABS(Scoresheet!$AG62-Scoresheet!$AF62)+ABS(Scoresheet!$AH62-Scoresheet!$AG62)+ABS(Scoresheet!$AI62-Scoresheet!$AH62)+Scoresheet!$AI62)=2,(Scoresheet!$AE62+ABS(Scoresheet!$AF62-Scoresheet!$AE62)+ABS(Scoresheet!$AG62-Scoresheet!$AF62)+ABS(Scoresheet!$AH62-Scoresheet!$AG62)+ABS(Scoresheet!$AI62-Scoresheet!$AH62)+Scoresheet!$AI62)=0),(IF((Scoresheet!$AE62+Scoresheet!$AF62+Scoresheet!$AG62+Scoresheet!$AH62+Scoresheet!$AI62)=0,0,ROUND(Scoresheet!AG62/(Scoresheet!$AE62+Scoresheet!$AF62+Scoresheet!$AG62+Scoresheet!$AH62+Scoresheet!$AI62),2))),"ERR!")</f>
        <v>0</v>
      </c>
      <c r="AD62" s="115">
        <f>IF(OR((Scoresheet!$AE62+ABS(Scoresheet!$AF62-Scoresheet!$AE62)+ABS(Scoresheet!$AG62-Scoresheet!$AF62)+ABS(Scoresheet!$AH62-Scoresheet!$AG62)+ABS(Scoresheet!$AI62-Scoresheet!$AH62)+Scoresheet!$AI62)=2,(Scoresheet!$AE62+ABS(Scoresheet!$AF62-Scoresheet!$AE62)+ABS(Scoresheet!$AG62-Scoresheet!$AF62)+ABS(Scoresheet!$AH62-Scoresheet!$AG62)+ABS(Scoresheet!$AI62-Scoresheet!$AH62)+Scoresheet!$AI62)=0),(IF((Scoresheet!$AE62+Scoresheet!$AF62+Scoresheet!$AG62+Scoresheet!$AH62+Scoresheet!$AI62)=0,0,ROUND(Scoresheet!AH62/(Scoresheet!$AE62+Scoresheet!$AF62+Scoresheet!$AG62+Scoresheet!$AH62+Scoresheet!$AI62),2))),"ERR!")</f>
        <v>0</v>
      </c>
      <c r="AE62" s="114">
        <f>IF(OR((Scoresheet!$AE62+ABS(Scoresheet!$AF62-Scoresheet!$AE62)+ABS(Scoresheet!$AG62-Scoresheet!$AF62)+ABS(Scoresheet!$AH62-Scoresheet!$AG62)+ABS(Scoresheet!$AI62-Scoresheet!$AH62)+Scoresheet!$AI62)=2,(Scoresheet!$AE62+ABS(Scoresheet!$AF62-Scoresheet!$AE62)+ABS(Scoresheet!$AG62-Scoresheet!$AF62)+ABS(Scoresheet!$AH62-Scoresheet!$AG62)+ABS(Scoresheet!$AI62-Scoresheet!$AH62)+Scoresheet!$AI62)=0),(IF((Scoresheet!$AE62+Scoresheet!$AF62+Scoresheet!$AG62+Scoresheet!$AH62+Scoresheet!$AI62)=0,0,ROUND(Scoresheet!AI62/(Scoresheet!$AE62+Scoresheet!$AF62+Scoresheet!$AG62+Scoresheet!$AH62+Scoresheet!$AI62),2))),"ERR!")</f>
        <v>0</v>
      </c>
      <c r="AF62" s="66">
        <f>IF((Scoresheet!$AJ62+Scoresheet!$AK62+Scoresheet!$AL62)=0,0,FLOOR(Scoresheet!AJ62/(Scoresheet!$AJ62+Scoresheet!$AK62+Scoresheet!$AL62),0.01))</f>
        <v>0</v>
      </c>
      <c r="AG62" s="66">
        <f>IF((Scoresheet!$AJ62+Scoresheet!$AK62+Scoresheet!$AL62)=0,0,FLOOR(Scoresheet!AK62/(Scoresheet!$AJ62+Scoresheet!$AK62+Scoresheet!$AL62),0.01))</f>
        <v>0</v>
      </c>
      <c r="AH62" s="109">
        <f>IF((Scoresheet!$AJ62+Scoresheet!$AK62+Scoresheet!$AL62)=0,0,FLOOR(Scoresheet!AL62/(Scoresheet!$AJ62+Scoresheet!$AK62+Scoresheet!$AL62),0.01))</f>
        <v>0</v>
      </c>
      <c r="AI62" s="95"/>
      <c r="AJ62" s="95"/>
      <c r="AK62" s="95"/>
      <c r="AL62" s="95"/>
      <c r="AM62" s="95"/>
      <c r="AN62" s="95"/>
      <c r="AP62" s="96"/>
      <c r="AQ62" s="66">
        <f t="shared" si="51"/>
        <v>0</v>
      </c>
      <c r="AR62" s="66">
        <f t="shared" si="12"/>
        <v>0</v>
      </c>
      <c r="AS62" s="66">
        <f t="shared" si="13"/>
        <v>0</v>
      </c>
      <c r="AT62" s="66">
        <f t="shared" si="14"/>
        <v>0</v>
      </c>
      <c r="AU62" s="66">
        <f t="shared" si="15"/>
        <v>0</v>
      </c>
      <c r="AV62" s="66">
        <f t="shared" si="16"/>
        <v>0</v>
      </c>
      <c r="AW62" s="66">
        <f t="shared" si="17"/>
        <v>0</v>
      </c>
      <c r="AX62" s="66">
        <f t="shared" si="18"/>
        <v>0</v>
      </c>
      <c r="AY62" s="66">
        <f t="shared" si="19"/>
        <v>0</v>
      </c>
      <c r="AZ62" s="66">
        <f t="shared" si="20"/>
        <v>0</v>
      </c>
      <c r="BA62" s="66">
        <f t="shared" si="21"/>
        <v>0</v>
      </c>
      <c r="BB62" s="66">
        <f t="shared" si="22"/>
        <v>0</v>
      </c>
      <c r="BC62" s="66">
        <f t="shared" si="23"/>
        <v>0</v>
      </c>
      <c r="BD62" s="66">
        <f t="shared" si="24"/>
        <v>0</v>
      </c>
      <c r="BE62" s="66">
        <f t="shared" si="25"/>
        <v>0</v>
      </c>
      <c r="BF62" s="66">
        <f t="shared" si="26"/>
        <v>0</v>
      </c>
      <c r="BG62" s="66">
        <f t="shared" si="27"/>
        <v>0</v>
      </c>
      <c r="BH62" s="66">
        <f t="shared" si="28"/>
        <v>0</v>
      </c>
      <c r="BI62" s="66">
        <f t="shared" si="29"/>
        <v>0</v>
      </c>
      <c r="BJ62" s="66">
        <f t="shared" si="30"/>
        <v>0</v>
      </c>
      <c r="BK62" s="66">
        <f t="shared" si="31"/>
        <v>0</v>
      </c>
      <c r="BL62" s="66">
        <f t="shared" si="32"/>
        <v>0</v>
      </c>
      <c r="BM62" s="66">
        <f t="shared" si="33"/>
        <v>0</v>
      </c>
      <c r="BN62" s="66">
        <f t="shared" si="34"/>
        <v>0</v>
      </c>
      <c r="BO62" s="66">
        <f t="shared" si="35"/>
        <v>0</v>
      </c>
      <c r="BP62" s="66">
        <f t="shared" si="36"/>
        <v>0</v>
      </c>
      <c r="BQ62" s="66">
        <f t="shared" si="37"/>
        <v>0</v>
      </c>
      <c r="BR62" s="66">
        <f t="shared" si="38"/>
        <v>0</v>
      </c>
      <c r="BS62" s="66">
        <f t="shared" si="39"/>
        <v>0</v>
      </c>
      <c r="BT62" s="66">
        <f t="shared" si="40"/>
        <v>0</v>
      </c>
      <c r="BU62" s="66">
        <f t="shared" si="41"/>
        <v>0</v>
      </c>
      <c r="BV62" s="66">
        <f t="shared" si="42"/>
        <v>0</v>
      </c>
      <c r="BX62" s="66">
        <f t="shared" si="43"/>
        <v>0</v>
      </c>
      <c r="BY62" s="66">
        <f t="shared" si="52"/>
        <v>0</v>
      </c>
      <c r="BZ62" s="66">
        <f t="shared" si="53"/>
        <v>0</v>
      </c>
      <c r="CA62" s="66">
        <f t="shared" si="54"/>
        <v>0</v>
      </c>
      <c r="CB62" s="66">
        <f t="shared" si="55"/>
        <v>0</v>
      </c>
      <c r="CC62" s="66">
        <f t="shared" si="56"/>
        <v>0</v>
      </c>
      <c r="CD62" s="66">
        <f t="shared" si="57"/>
        <v>0</v>
      </c>
    </row>
    <row r="63" spans="1:82">
      <c r="A63" s="96">
        <f t="shared" si="11"/>
        <v>0</v>
      </c>
      <c r="B63" s="109">
        <f>Scoresheet!B63</f>
        <v>0</v>
      </c>
      <c r="C63" s="66">
        <f>IF(Scoresheet!C63=0,0,Scoresheet!C63/(Scoresheet!C63+Scoresheet!D63))</f>
        <v>0</v>
      </c>
      <c r="D63" s="109">
        <f>IF(Scoresheet!D63=0,0,Scoresheet!D63/(Scoresheet!C63+Scoresheet!D63))</f>
        <v>0</v>
      </c>
      <c r="E63" s="66">
        <f>IF(Scoresheet!E63=0,0,Scoresheet!E63/(Scoresheet!E63+Scoresheet!F63))</f>
        <v>0</v>
      </c>
      <c r="F63" s="66">
        <f>IF(Scoresheet!G63=0,0,Scoresheet!G63/(Scoresheet!G63+Scoresheet!H63)*(IF(Result!E63=0,1,Result!E63)))</f>
        <v>0</v>
      </c>
      <c r="G63" s="66">
        <f>IF(Scoresheet!I63=0,0,Scoresheet!I63/(Scoresheet!I63+Scoresheet!J63)*(IF(Result!E63=0,1,Result!E63)))</f>
        <v>0</v>
      </c>
      <c r="H63" s="66">
        <f>IF(Scoresheet!K63=0,0,Scoresheet!K63/(Scoresheet!L63+Scoresheet!K63)*(IF(Result!E63=0,1,Result!E63)))</f>
        <v>0</v>
      </c>
      <c r="I63" s="66">
        <f>IF(Scoresheet!L63=0,0,Scoresheet!L63/(Scoresheet!K63+Scoresheet!L63)*(IF(Result!E63=0,1,Result!E63)))</f>
        <v>0</v>
      </c>
      <c r="J63" s="109">
        <f>IF(Scoresheet!M63=0,0,Scoresheet!M63/(Scoresheet!M63+Scoresheet!N63))</f>
        <v>0</v>
      </c>
      <c r="K63" s="66">
        <f>(IF(OR(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2,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0),(IF((Scoresheet!$O63+Scoresheet!$P63+Scoresheet!$Q63+Scoresheet!$R63+Scoresheet!$S63+Scoresheet!$T63+Scoresheet!$U63+Scoresheet!$V63+Scoresheet!$W63)=0,0,ROUND(Scoresheet!O63/(Scoresheet!$O63+Scoresheet!$P63+Scoresheet!$Q63+Scoresheet!$R63+Scoresheet!$S63+Scoresheet!$T63+Scoresheet!$U63+Scoresheet!$V63+Scoresheet!$W63),2))),"ERR!"))</f>
        <v>0</v>
      </c>
      <c r="L63" s="66">
        <f>(IF(OR(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2,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0),(IF((Scoresheet!$O63+Scoresheet!$P63+Scoresheet!$Q63+Scoresheet!$R63+Scoresheet!$S63+Scoresheet!$T63+Scoresheet!$U63+Scoresheet!$V63+Scoresheet!$W63)=0,0,ROUND(Scoresheet!P63/(Scoresheet!$O63+Scoresheet!$P63+Scoresheet!$Q63+Scoresheet!$R63+Scoresheet!$S63+Scoresheet!$T63+Scoresheet!$U63+Scoresheet!$V63+Scoresheet!$W63),2))),"ERR!"))</f>
        <v>0</v>
      </c>
      <c r="M63" s="66">
        <f>(IF(OR(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2,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0),(IF((Scoresheet!$O63+Scoresheet!$P63+Scoresheet!$Q63+Scoresheet!$R63+Scoresheet!$S63+Scoresheet!$T63+Scoresheet!$U63+Scoresheet!$V63+Scoresheet!$W63)=0,0,ROUND(Scoresheet!Q63/(Scoresheet!$O63+Scoresheet!$P63+Scoresheet!$Q63+Scoresheet!$R63+Scoresheet!$S63+Scoresheet!$T63+Scoresheet!$U63+Scoresheet!$V63+Scoresheet!$W63),2))),"ERR!"))</f>
        <v>0</v>
      </c>
      <c r="N63" s="66">
        <f>(IF(OR(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2,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0),(IF((Scoresheet!$O63+Scoresheet!$P63+Scoresheet!$Q63+Scoresheet!$R63+Scoresheet!$S63+Scoresheet!$T63+Scoresheet!$U63+Scoresheet!$V63+Scoresheet!$W63)=0,0,ROUND(Scoresheet!R63/(Scoresheet!$O63+Scoresheet!$P63+Scoresheet!$Q63+Scoresheet!$R63+Scoresheet!$S63+Scoresheet!$T63+Scoresheet!$U63+Scoresheet!$V63+Scoresheet!$W63),2))),"ERR!"))</f>
        <v>0</v>
      </c>
      <c r="O63" s="66">
        <f>(IF(OR(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2,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0),(IF((Scoresheet!$O63+Scoresheet!$P63+Scoresheet!$Q63+Scoresheet!$R63+Scoresheet!$S63+Scoresheet!$T63+Scoresheet!$U63+Scoresheet!$V63+Scoresheet!$W63)=0,0,ROUND(Scoresheet!S63/(Scoresheet!$O63+Scoresheet!$P63+Scoresheet!$Q63+Scoresheet!$R63+Scoresheet!$S63+Scoresheet!$T63+Scoresheet!$U63+Scoresheet!$V63+Scoresheet!$W63),2))),"ERR!"))</f>
        <v>0</v>
      </c>
      <c r="P63" s="66">
        <f>(IF(OR(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2,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0),(IF((Scoresheet!$O63+Scoresheet!$P63+Scoresheet!$Q63+Scoresheet!$R63+Scoresheet!$S63+Scoresheet!$T63+Scoresheet!$U63+Scoresheet!$V63+Scoresheet!$W63)=0,0,ROUND(Scoresheet!T63/(Scoresheet!$O63+Scoresheet!$P63+Scoresheet!$Q63+Scoresheet!$R63+Scoresheet!$S63+Scoresheet!$T63+Scoresheet!$U63+Scoresheet!$V63+Scoresheet!$W63),2))),"ERR!"))</f>
        <v>0</v>
      </c>
      <c r="Q63" s="66">
        <f>(IF(OR(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2,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0),(IF((Scoresheet!$O63+Scoresheet!$P63+Scoresheet!$Q63+Scoresheet!$R63+Scoresheet!$S63+Scoresheet!$T63+Scoresheet!$U63+Scoresheet!$V63+Scoresheet!$W63)=0,0,ROUND(Scoresheet!U63/(Scoresheet!$O63+Scoresheet!$P63+Scoresheet!$Q63+Scoresheet!$R63+Scoresheet!$S63+Scoresheet!$T63+Scoresheet!$U63+Scoresheet!$V63+Scoresheet!$W63),2))),"ERR!"))</f>
        <v>0</v>
      </c>
      <c r="R63" s="66">
        <f>(IF(OR(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2,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0),(IF((Scoresheet!$O63+Scoresheet!$P63+Scoresheet!$Q63+Scoresheet!$R63+Scoresheet!$S63+Scoresheet!$T63+Scoresheet!$U63+Scoresheet!$V63+Scoresheet!$W63)=0,0,ROUND(Scoresheet!V63/(Scoresheet!$O63+Scoresheet!$P63+Scoresheet!$Q63+Scoresheet!$R63+Scoresheet!$S63+Scoresheet!$T63+Scoresheet!$U63+Scoresheet!$V63+Scoresheet!$W63),2))),"ERR!"))</f>
        <v>0</v>
      </c>
      <c r="S63" s="114">
        <f>(IF(OR(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2,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0),(IF((Scoresheet!$O63+Scoresheet!$P63+Scoresheet!$Q63+Scoresheet!$R63+Scoresheet!$S63+Scoresheet!$T63+Scoresheet!$U63+Scoresheet!$V63+Scoresheet!$W63)=0,0,ROUND(Scoresheet!W63/(Scoresheet!$O63+Scoresheet!$P63+Scoresheet!$Q63+Scoresheet!$R63+Scoresheet!$S63+Scoresheet!$T63+Scoresheet!$U63+Scoresheet!$V63+Scoresheet!$W63),2))),"ERR!"))</f>
        <v>0</v>
      </c>
      <c r="T63" s="66">
        <f>Scoresheet!X63</f>
        <v>0</v>
      </c>
      <c r="U63" s="66">
        <f>IF((Scoresheet!$Y63+Scoresheet!$Z63+Scoresheet!$AA63)=0,0,FLOOR(Scoresheet!Y63/(Scoresheet!$Y63+Scoresheet!$Z63+Scoresheet!$AA63),0.01))</f>
        <v>0</v>
      </c>
      <c r="V63" s="66">
        <f>IF((Scoresheet!$Y63+Scoresheet!$Z63+Scoresheet!$AA63)=0,0,FLOOR(Scoresheet!Z63/(Scoresheet!$Y63+Scoresheet!$Z63+Scoresheet!$AA63),0.01))</f>
        <v>0</v>
      </c>
      <c r="W63" s="109">
        <f>IF((Scoresheet!$Y63+Scoresheet!$Z63+Scoresheet!$AA63)=0,0,FLOOR(Scoresheet!AA63/(Scoresheet!$Y63+Scoresheet!$Z63+Scoresheet!$AA63),0.01))</f>
        <v>0</v>
      </c>
      <c r="X63" s="66">
        <f>IF((Scoresheet!$AB63+Scoresheet!$AC63+Scoresheet!$AD63)=0,0,FLOOR(Scoresheet!AB63/(Scoresheet!$AB63+Scoresheet!$AC63+Scoresheet!$AD63),0.01))</f>
        <v>0</v>
      </c>
      <c r="Y63" s="66">
        <f>IF((Scoresheet!$AB63+Scoresheet!$AC63+Scoresheet!$AD63)=0,0,FLOOR(Scoresheet!AC63/(Scoresheet!$AB63+Scoresheet!$AC63+Scoresheet!$AD63),0.01))</f>
        <v>0</v>
      </c>
      <c r="Z63" s="115">
        <f>IF((Scoresheet!$AB63+Scoresheet!$AC63+Scoresheet!$AD63)=0,0,FLOOR(Scoresheet!AD63/(Scoresheet!$AB63+Scoresheet!$AC63+Scoresheet!$AD63),0.01))</f>
        <v>0</v>
      </c>
      <c r="AA63" s="116">
        <f>IF(OR((Scoresheet!$AE63+ABS(Scoresheet!$AF63-Scoresheet!$AE63)+ABS(Scoresheet!$AG63-Scoresheet!$AF63)+ABS(Scoresheet!$AH63-Scoresheet!$AG63)+ABS(Scoresheet!$AI63-Scoresheet!$AH63)+Scoresheet!$AI63)=2,(Scoresheet!$AE63+ABS(Scoresheet!$AF63-Scoresheet!$AE63)+ABS(Scoresheet!$AG63-Scoresheet!$AF63)+ABS(Scoresheet!$AH63-Scoresheet!$AG63)+ABS(Scoresheet!$AI63-Scoresheet!$AH63)+Scoresheet!$AI63)=0),(IF((Scoresheet!$AE63+Scoresheet!$AF63+Scoresheet!$AG63+Scoresheet!$AH63+Scoresheet!$AI63)=0,0,ROUND(Scoresheet!AE63/(Scoresheet!$AE63+Scoresheet!$AF63+Scoresheet!$AG63+Scoresheet!$AH63+Scoresheet!$AI63),2))),"ERR!")</f>
        <v>0</v>
      </c>
      <c r="AB63" s="115">
        <f>IF(OR((Scoresheet!$AE63+ABS(Scoresheet!$AF63-Scoresheet!$AE63)+ABS(Scoresheet!$AG63-Scoresheet!$AF63)+ABS(Scoresheet!$AH63-Scoresheet!$AG63)+ABS(Scoresheet!$AI63-Scoresheet!$AH63)+Scoresheet!$AI63)=2,(Scoresheet!$AE63+ABS(Scoresheet!$AF63-Scoresheet!$AE63)+ABS(Scoresheet!$AG63-Scoresheet!$AF63)+ABS(Scoresheet!$AH63-Scoresheet!$AG63)+ABS(Scoresheet!$AI63-Scoresheet!$AH63)+Scoresheet!$AI63)=0),(IF((Scoresheet!$AE63+Scoresheet!$AF63+Scoresheet!$AG63+Scoresheet!$AH63+Scoresheet!$AI63)=0,0,ROUND(Scoresheet!AF63/(Scoresheet!$AE63+Scoresheet!$AF63+Scoresheet!$AG63+Scoresheet!$AH63+Scoresheet!$AI63),2))),"ERR!")</f>
        <v>0</v>
      </c>
      <c r="AC63" s="115">
        <f>IF(OR((Scoresheet!$AE63+ABS(Scoresheet!$AF63-Scoresheet!$AE63)+ABS(Scoresheet!$AG63-Scoresheet!$AF63)+ABS(Scoresheet!$AH63-Scoresheet!$AG63)+ABS(Scoresheet!$AI63-Scoresheet!$AH63)+Scoresheet!$AI63)=2,(Scoresheet!$AE63+ABS(Scoresheet!$AF63-Scoresheet!$AE63)+ABS(Scoresheet!$AG63-Scoresheet!$AF63)+ABS(Scoresheet!$AH63-Scoresheet!$AG63)+ABS(Scoresheet!$AI63-Scoresheet!$AH63)+Scoresheet!$AI63)=0),(IF((Scoresheet!$AE63+Scoresheet!$AF63+Scoresheet!$AG63+Scoresheet!$AH63+Scoresheet!$AI63)=0,0,ROUND(Scoresheet!AG63/(Scoresheet!$AE63+Scoresheet!$AF63+Scoresheet!$AG63+Scoresheet!$AH63+Scoresheet!$AI63),2))),"ERR!")</f>
        <v>0</v>
      </c>
      <c r="AD63" s="115">
        <f>IF(OR((Scoresheet!$AE63+ABS(Scoresheet!$AF63-Scoresheet!$AE63)+ABS(Scoresheet!$AG63-Scoresheet!$AF63)+ABS(Scoresheet!$AH63-Scoresheet!$AG63)+ABS(Scoresheet!$AI63-Scoresheet!$AH63)+Scoresheet!$AI63)=2,(Scoresheet!$AE63+ABS(Scoresheet!$AF63-Scoresheet!$AE63)+ABS(Scoresheet!$AG63-Scoresheet!$AF63)+ABS(Scoresheet!$AH63-Scoresheet!$AG63)+ABS(Scoresheet!$AI63-Scoresheet!$AH63)+Scoresheet!$AI63)=0),(IF((Scoresheet!$AE63+Scoresheet!$AF63+Scoresheet!$AG63+Scoresheet!$AH63+Scoresheet!$AI63)=0,0,ROUND(Scoresheet!AH63/(Scoresheet!$AE63+Scoresheet!$AF63+Scoresheet!$AG63+Scoresheet!$AH63+Scoresheet!$AI63),2))),"ERR!")</f>
        <v>0</v>
      </c>
      <c r="AE63" s="114">
        <f>IF(OR((Scoresheet!$AE63+ABS(Scoresheet!$AF63-Scoresheet!$AE63)+ABS(Scoresheet!$AG63-Scoresheet!$AF63)+ABS(Scoresheet!$AH63-Scoresheet!$AG63)+ABS(Scoresheet!$AI63-Scoresheet!$AH63)+Scoresheet!$AI63)=2,(Scoresheet!$AE63+ABS(Scoresheet!$AF63-Scoresheet!$AE63)+ABS(Scoresheet!$AG63-Scoresheet!$AF63)+ABS(Scoresheet!$AH63-Scoresheet!$AG63)+ABS(Scoresheet!$AI63-Scoresheet!$AH63)+Scoresheet!$AI63)=0),(IF((Scoresheet!$AE63+Scoresheet!$AF63+Scoresheet!$AG63+Scoresheet!$AH63+Scoresheet!$AI63)=0,0,ROUND(Scoresheet!AI63/(Scoresheet!$AE63+Scoresheet!$AF63+Scoresheet!$AG63+Scoresheet!$AH63+Scoresheet!$AI63),2))),"ERR!")</f>
        <v>0</v>
      </c>
      <c r="AF63" s="66">
        <f>IF((Scoresheet!$AJ63+Scoresheet!$AK63+Scoresheet!$AL63)=0,0,FLOOR(Scoresheet!AJ63/(Scoresheet!$AJ63+Scoresheet!$AK63+Scoresheet!$AL63),0.01))</f>
        <v>0</v>
      </c>
      <c r="AG63" s="66">
        <f>IF((Scoresheet!$AJ63+Scoresheet!$AK63+Scoresheet!$AL63)=0,0,FLOOR(Scoresheet!AK63/(Scoresheet!$AJ63+Scoresheet!$AK63+Scoresheet!$AL63),0.01))</f>
        <v>0</v>
      </c>
      <c r="AH63" s="109">
        <f>IF((Scoresheet!$AJ63+Scoresheet!$AK63+Scoresheet!$AL63)=0,0,FLOOR(Scoresheet!AL63/(Scoresheet!$AJ63+Scoresheet!$AK63+Scoresheet!$AL63),0.01))</f>
        <v>0</v>
      </c>
      <c r="AI63" s="95"/>
      <c r="AJ63" s="95"/>
      <c r="AK63" s="95"/>
      <c r="AL63" s="95"/>
      <c r="AM63" s="95"/>
      <c r="AN63" s="95"/>
      <c r="AP63" s="96"/>
      <c r="AQ63" s="66">
        <f t="shared" si="51"/>
        <v>0</v>
      </c>
      <c r="AR63" s="66">
        <f t="shared" si="12"/>
        <v>0</v>
      </c>
      <c r="AS63" s="66">
        <f t="shared" si="13"/>
        <v>0</v>
      </c>
      <c r="AT63" s="66">
        <f t="shared" si="14"/>
        <v>0</v>
      </c>
      <c r="AU63" s="66">
        <f t="shared" si="15"/>
        <v>0</v>
      </c>
      <c r="AV63" s="66">
        <f t="shared" si="16"/>
        <v>0</v>
      </c>
      <c r="AW63" s="66">
        <f t="shared" si="17"/>
        <v>0</v>
      </c>
      <c r="AX63" s="66">
        <f t="shared" si="18"/>
        <v>0</v>
      </c>
      <c r="AY63" s="66">
        <f t="shared" si="19"/>
        <v>0</v>
      </c>
      <c r="AZ63" s="66">
        <f t="shared" si="20"/>
        <v>0</v>
      </c>
      <c r="BA63" s="66">
        <f t="shared" si="21"/>
        <v>0</v>
      </c>
      <c r="BB63" s="66">
        <f t="shared" si="22"/>
        <v>0</v>
      </c>
      <c r="BC63" s="66">
        <f t="shared" si="23"/>
        <v>0</v>
      </c>
      <c r="BD63" s="66">
        <f t="shared" si="24"/>
        <v>0</v>
      </c>
      <c r="BE63" s="66">
        <f t="shared" si="25"/>
        <v>0</v>
      </c>
      <c r="BF63" s="66">
        <f t="shared" si="26"/>
        <v>0</v>
      </c>
      <c r="BG63" s="66">
        <f t="shared" si="27"/>
        <v>0</v>
      </c>
      <c r="BH63" s="66">
        <f t="shared" si="28"/>
        <v>0</v>
      </c>
      <c r="BI63" s="66">
        <f t="shared" si="29"/>
        <v>0</v>
      </c>
      <c r="BJ63" s="66">
        <f t="shared" si="30"/>
        <v>0</v>
      </c>
      <c r="BK63" s="66">
        <f t="shared" si="31"/>
        <v>0</v>
      </c>
      <c r="BL63" s="66">
        <f t="shared" si="32"/>
        <v>0</v>
      </c>
      <c r="BM63" s="66">
        <f t="shared" si="33"/>
        <v>0</v>
      </c>
      <c r="BN63" s="66">
        <f t="shared" si="34"/>
        <v>0</v>
      </c>
      <c r="BO63" s="66">
        <f t="shared" si="35"/>
        <v>0</v>
      </c>
      <c r="BP63" s="66">
        <f t="shared" si="36"/>
        <v>0</v>
      </c>
      <c r="BQ63" s="66">
        <f t="shared" si="37"/>
        <v>0</v>
      </c>
      <c r="BR63" s="66">
        <f t="shared" si="38"/>
        <v>0</v>
      </c>
      <c r="BS63" s="66">
        <f t="shared" si="39"/>
        <v>0</v>
      </c>
      <c r="BT63" s="66">
        <f t="shared" si="40"/>
        <v>0</v>
      </c>
      <c r="BU63" s="66">
        <f t="shared" si="41"/>
        <v>0</v>
      </c>
      <c r="BV63" s="66">
        <f t="shared" si="42"/>
        <v>0</v>
      </c>
      <c r="BX63" s="66">
        <f t="shared" si="43"/>
        <v>0</v>
      </c>
      <c r="BY63" s="66">
        <f t="shared" si="52"/>
        <v>0</v>
      </c>
      <c r="BZ63" s="66">
        <f t="shared" si="53"/>
        <v>0</v>
      </c>
      <c r="CA63" s="66">
        <f t="shared" si="54"/>
        <v>0</v>
      </c>
      <c r="CB63" s="66">
        <f t="shared" si="55"/>
        <v>0</v>
      </c>
      <c r="CC63" s="66">
        <f t="shared" si="56"/>
        <v>0</v>
      </c>
      <c r="CD63" s="66">
        <f t="shared" si="57"/>
        <v>0</v>
      </c>
    </row>
    <row r="64" spans="1:82">
      <c r="A64" s="96">
        <f t="shared" si="11"/>
        <v>0</v>
      </c>
      <c r="B64" s="109">
        <f>Scoresheet!B64</f>
        <v>0</v>
      </c>
      <c r="C64" s="66">
        <f>IF(Scoresheet!C64=0,0,Scoresheet!C64/(Scoresheet!C64+Scoresheet!D64))</f>
        <v>0</v>
      </c>
      <c r="D64" s="109">
        <f>IF(Scoresheet!D64=0,0,Scoresheet!D64/(Scoresheet!C64+Scoresheet!D64))</f>
        <v>0</v>
      </c>
      <c r="E64" s="66">
        <f>IF(Scoresheet!E64=0,0,Scoresheet!E64/(Scoresheet!E64+Scoresheet!F64))</f>
        <v>0</v>
      </c>
      <c r="F64" s="66">
        <f>IF(Scoresheet!G64=0,0,Scoresheet!G64/(Scoresheet!G64+Scoresheet!H64)*(IF(Result!E64=0,1,Result!E64)))</f>
        <v>0</v>
      </c>
      <c r="G64" s="66">
        <f>IF(Scoresheet!I64=0,0,Scoresheet!I64/(Scoresheet!I64+Scoresheet!J64)*(IF(Result!E64=0,1,Result!E64)))</f>
        <v>0</v>
      </c>
      <c r="H64" s="66">
        <f>IF(Scoresheet!K64=0,0,Scoresheet!K64/(Scoresheet!L64+Scoresheet!K64)*(IF(Result!E64=0,1,Result!E64)))</f>
        <v>0</v>
      </c>
      <c r="I64" s="66">
        <f>IF(Scoresheet!L64=0,0,Scoresheet!L64/(Scoresheet!K64+Scoresheet!L64)*(IF(Result!E64=0,1,Result!E64)))</f>
        <v>0</v>
      </c>
      <c r="J64" s="109">
        <f>IF(Scoresheet!M64=0,0,Scoresheet!M64/(Scoresheet!M64+Scoresheet!N64))</f>
        <v>0</v>
      </c>
      <c r="K64" s="66">
        <f>(IF(OR(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2,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0),(IF((Scoresheet!$O64+Scoresheet!$P64+Scoresheet!$Q64+Scoresheet!$R64+Scoresheet!$S64+Scoresheet!$T64+Scoresheet!$U64+Scoresheet!$V64+Scoresheet!$W64)=0,0,ROUND(Scoresheet!O64/(Scoresheet!$O64+Scoresheet!$P64+Scoresheet!$Q64+Scoresheet!$R64+Scoresheet!$S64+Scoresheet!$T64+Scoresheet!$U64+Scoresheet!$V64+Scoresheet!$W64),2))),"ERR!"))</f>
        <v>0</v>
      </c>
      <c r="L64" s="66">
        <f>(IF(OR(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2,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0),(IF((Scoresheet!$O64+Scoresheet!$P64+Scoresheet!$Q64+Scoresheet!$R64+Scoresheet!$S64+Scoresheet!$T64+Scoresheet!$U64+Scoresheet!$V64+Scoresheet!$W64)=0,0,ROUND(Scoresheet!P64/(Scoresheet!$O64+Scoresheet!$P64+Scoresheet!$Q64+Scoresheet!$R64+Scoresheet!$S64+Scoresheet!$T64+Scoresheet!$U64+Scoresheet!$V64+Scoresheet!$W64),2))),"ERR!"))</f>
        <v>0</v>
      </c>
      <c r="M64" s="66">
        <f>(IF(OR(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2,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0),(IF((Scoresheet!$O64+Scoresheet!$P64+Scoresheet!$Q64+Scoresheet!$R64+Scoresheet!$S64+Scoresheet!$T64+Scoresheet!$U64+Scoresheet!$V64+Scoresheet!$W64)=0,0,ROUND(Scoresheet!Q64/(Scoresheet!$O64+Scoresheet!$P64+Scoresheet!$Q64+Scoresheet!$R64+Scoresheet!$S64+Scoresheet!$T64+Scoresheet!$U64+Scoresheet!$V64+Scoresheet!$W64),2))),"ERR!"))</f>
        <v>0</v>
      </c>
      <c r="N64" s="66">
        <f>(IF(OR(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2,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0),(IF((Scoresheet!$O64+Scoresheet!$P64+Scoresheet!$Q64+Scoresheet!$R64+Scoresheet!$S64+Scoresheet!$T64+Scoresheet!$U64+Scoresheet!$V64+Scoresheet!$W64)=0,0,ROUND(Scoresheet!R64/(Scoresheet!$O64+Scoresheet!$P64+Scoresheet!$Q64+Scoresheet!$R64+Scoresheet!$S64+Scoresheet!$T64+Scoresheet!$U64+Scoresheet!$V64+Scoresheet!$W64),2))),"ERR!"))</f>
        <v>0</v>
      </c>
      <c r="O64" s="66">
        <f>(IF(OR(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2,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0),(IF((Scoresheet!$O64+Scoresheet!$P64+Scoresheet!$Q64+Scoresheet!$R64+Scoresheet!$S64+Scoresheet!$T64+Scoresheet!$U64+Scoresheet!$V64+Scoresheet!$W64)=0,0,ROUND(Scoresheet!S64/(Scoresheet!$O64+Scoresheet!$P64+Scoresheet!$Q64+Scoresheet!$R64+Scoresheet!$S64+Scoresheet!$T64+Scoresheet!$U64+Scoresheet!$V64+Scoresheet!$W64),2))),"ERR!"))</f>
        <v>0</v>
      </c>
      <c r="P64" s="66">
        <f>(IF(OR(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2,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0),(IF((Scoresheet!$O64+Scoresheet!$P64+Scoresheet!$Q64+Scoresheet!$R64+Scoresheet!$S64+Scoresheet!$T64+Scoresheet!$U64+Scoresheet!$V64+Scoresheet!$W64)=0,0,ROUND(Scoresheet!T64/(Scoresheet!$O64+Scoresheet!$P64+Scoresheet!$Q64+Scoresheet!$R64+Scoresheet!$S64+Scoresheet!$T64+Scoresheet!$U64+Scoresheet!$V64+Scoresheet!$W64),2))),"ERR!"))</f>
        <v>0</v>
      </c>
      <c r="Q64" s="66">
        <f>(IF(OR(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2,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0),(IF((Scoresheet!$O64+Scoresheet!$P64+Scoresheet!$Q64+Scoresheet!$R64+Scoresheet!$S64+Scoresheet!$T64+Scoresheet!$U64+Scoresheet!$V64+Scoresheet!$W64)=0,0,ROUND(Scoresheet!U64/(Scoresheet!$O64+Scoresheet!$P64+Scoresheet!$Q64+Scoresheet!$R64+Scoresheet!$S64+Scoresheet!$T64+Scoresheet!$U64+Scoresheet!$V64+Scoresheet!$W64),2))),"ERR!"))</f>
        <v>0</v>
      </c>
      <c r="R64" s="66">
        <f>(IF(OR(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2,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0),(IF((Scoresheet!$O64+Scoresheet!$P64+Scoresheet!$Q64+Scoresheet!$R64+Scoresheet!$S64+Scoresheet!$T64+Scoresheet!$U64+Scoresheet!$V64+Scoresheet!$W64)=0,0,ROUND(Scoresheet!V64/(Scoresheet!$O64+Scoresheet!$P64+Scoresheet!$Q64+Scoresheet!$R64+Scoresheet!$S64+Scoresheet!$T64+Scoresheet!$U64+Scoresheet!$V64+Scoresheet!$W64),2))),"ERR!"))</f>
        <v>0</v>
      </c>
      <c r="S64" s="114">
        <f>(IF(OR(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2,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0),(IF((Scoresheet!$O64+Scoresheet!$P64+Scoresheet!$Q64+Scoresheet!$R64+Scoresheet!$S64+Scoresheet!$T64+Scoresheet!$U64+Scoresheet!$V64+Scoresheet!$W64)=0,0,ROUND(Scoresheet!W64/(Scoresheet!$O64+Scoresheet!$P64+Scoresheet!$Q64+Scoresheet!$R64+Scoresheet!$S64+Scoresheet!$T64+Scoresheet!$U64+Scoresheet!$V64+Scoresheet!$W64),2))),"ERR!"))</f>
        <v>0</v>
      </c>
      <c r="T64" s="66">
        <f>Scoresheet!X64</f>
        <v>0</v>
      </c>
      <c r="U64" s="66">
        <f>IF((Scoresheet!$Y64+Scoresheet!$Z64+Scoresheet!$AA64)=0,0,FLOOR(Scoresheet!Y64/(Scoresheet!$Y64+Scoresheet!$Z64+Scoresheet!$AA64),0.01))</f>
        <v>0</v>
      </c>
      <c r="V64" s="66">
        <f>IF((Scoresheet!$Y64+Scoresheet!$Z64+Scoresheet!$AA64)=0,0,FLOOR(Scoresheet!Z64/(Scoresheet!$Y64+Scoresheet!$Z64+Scoresheet!$AA64),0.01))</f>
        <v>0</v>
      </c>
      <c r="W64" s="109">
        <f>IF((Scoresheet!$Y64+Scoresheet!$Z64+Scoresheet!$AA64)=0,0,FLOOR(Scoresheet!AA64/(Scoresheet!$Y64+Scoresheet!$Z64+Scoresheet!$AA64),0.01))</f>
        <v>0</v>
      </c>
      <c r="X64" s="66">
        <f>IF((Scoresheet!$AB64+Scoresheet!$AC64+Scoresheet!$AD64)=0,0,FLOOR(Scoresheet!AB64/(Scoresheet!$AB64+Scoresheet!$AC64+Scoresheet!$AD64),0.01))</f>
        <v>0</v>
      </c>
      <c r="Y64" s="66">
        <f>IF((Scoresheet!$AB64+Scoresheet!$AC64+Scoresheet!$AD64)=0,0,FLOOR(Scoresheet!AC64/(Scoresheet!$AB64+Scoresheet!$AC64+Scoresheet!$AD64),0.01))</f>
        <v>0</v>
      </c>
      <c r="Z64" s="115">
        <f>IF((Scoresheet!$AB64+Scoresheet!$AC64+Scoresheet!$AD64)=0,0,FLOOR(Scoresheet!AD64/(Scoresheet!$AB64+Scoresheet!$AC64+Scoresheet!$AD64),0.01))</f>
        <v>0</v>
      </c>
      <c r="AA64" s="116">
        <f>IF(OR((Scoresheet!$AE64+ABS(Scoresheet!$AF64-Scoresheet!$AE64)+ABS(Scoresheet!$AG64-Scoresheet!$AF64)+ABS(Scoresheet!$AH64-Scoresheet!$AG64)+ABS(Scoresheet!$AI64-Scoresheet!$AH64)+Scoresheet!$AI64)=2,(Scoresheet!$AE64+ABS(Scoresheet!$AF64-Scoresheet!$AE64)+ABS(Scoresheet!$AG64-Scoresheet!$AF64)+ABS(Scoresheet!$AH64-Scoresheet!$AG64)+ABS(Scoresheet!$AI64-Scoresheet!$AH64)+Scoresheet!$AI64)=0),(IF((Scoresheet!$AE64+Scoresheet!$AF64+Scoresheet!$AG64+Scoresheet!$AH64+Scoresheet!$AI64)=0,0,ROUND(Scoresheet!AE64/(Scoresheet!$AE64+Scoresheet!$AF64+Scoresheet!$AG64+Scoresheet!$AH64+Scoresheet!$AI64),2))),"ERR!")</f>
        <v>0</v>
      </c>
      <c r="AB64" s="115">
        <f>IF(OR((Scoresheet!$AE64+ABS(Scoresheet!$AF64-Scoresheet!$AE64)+ABS(Scoresheet!$AG64-Scoresheet!$AF64)+ABS(Scoresheet!$AH64-Scoresheet!$AG64)+ABS(Scoresheet!$AI64-Scoresheet!$AH64)+Scoresheet!$AI64)=2,(Scoresheet!$AE64+ABS(Scoresheet!$AF64-Scoresheet!$AE64)+ABS(Scoresheet!$AG64-Scoresheet!$AF64)+ABS(Scoresheet!$AH64-Scoresheet!$AG64)+ABS(Scoresheet!$AI64-Scoresheet!$AH64)+Scoresheet!$AI64)=0),(IF((Scoresheet!$AE64+Scoresheet!$AF64+Scoresheet!$AG64+Scoresheet!$AH64+Scoresheet!$AI64)=0,0,ROUND(Scoresheet!AF64/(Scoresheet!$AE64+Scoresheet!$AF64+Scoresheet!$AG64+Scoresheet!$AH64+Scoresheet!$AI64),2))),"ERR!")</f>
        <v>0</v>
      </c>
      <c r="AC64" s="115">
        <f>IF(OR((Scoresheet!$AE64+ABS(Scoresheet!$AF64-Scoresheet!$AE64)+ABS(Scoresheet!$AG64-Scoresheet!$AF64)+ABS(Scoresheet!$AH64-Scoresheet!$AG64)+ABS(Scoresheet!$AI64-Scoresheet!$AH64)+Scoresheet!$AI64)=2,(Scoresheet!$AE64+ABS(Scoresheet!$AF64-Scoresheet!$AE64)+ABS(Scoresheet!$AG64-Scoresheet!$AF64)+ABS(Scoresheet!$AH64-Scoresheet!$AG64)+ABS(Scoresheet!$AI64-Scoresheet!$AH64)+Scoresheet!$AI64)=0),(IF((Scoresheet!$AE64+Scoresheet!$AF64+Scoresheet!$AG64+Scoresheet!$AH64+Scoresheet!$AI64)=0,0,ROUND(Scoresheet!AG64/(Scoresheet!$AE64+Scoresheet!$AF64+Scoresheet!$AG64+Scoresheet!$AH64+Scoresheet!$AI64),2))),"ERR!")</f>
        <v>0</v>
      </c>
      <c r="AD64" s="115">
        <f>IF(OR((Scoresheet!$AE64+ABS(Scoresheet!$AF64-Scoresheet!$AE64)+ABS(Scoresheet!$AG64-Scoresheet!$AF64)+ABS(Scoresheet!$AH64-Scoresheet!$AG64)+ABS(Scoresheet!$AI64-Scoresheet!$AH64)+Scoresheet!$AI64)=2,(Scoresheet!$AE64+ABS(Scoresheet!$AF64-Scoresheet!$AE64)+ABS(Scoresheet!$AG64-Scoresheet!$AF64)+ABS(Scoresheet!$AH64-Scoresheet!$AG64)+ABS(Scoresheet!$AI64-Scoresheet!$AH64)+Scoresheet!$AI64)=0),(IF((Scoresheet!$AE64+Scoresheet!$AF64+Scoresheet!$AG64+Scoresheet!$AH64+Scoresheet!$AI64)=0,0,ROUND(Scoresheet!AH64/(Scoresheet!$AE64+Scoresheet!$AF64+Scoresheet!$AG64+Scoresheet!$AH64+Scoresheet!$AI64),2))),"ERR!")</f>
        <v>0</v>
      </c>
      <c r="AE64" s="114">
        <f>IF(OR((Scoresheet!$AE64+ABS(Scoresheet!$AF64-Scoresheet!$AE64)+ABS(Scoresheet!$AG64-Scoresheet!$AF64)+ABS(Scoresheet!$AH64-Scoresheet!$AG64)+ABS(Scoresheet!$AI64-Scoresheet!$AH64)+Scoresheet!$AI64)=2,(Scoresheet!$AE64+ABS(Scoresheet!$AF64-Scoresheet!$AE64)+ABS(Scoresheet!$AG64-Scoresheet!$AF64)+ABS(Scoresheet!$AH64-Scoresheet!$AG64)+ABS(Scoresheet!$AI64-Scoresheet!$AH64)+Scoresheet!$AI64)=0),(IF((Scoresheet!$AE64+Scoresheet!$AF64+Scoresheet!$AG64+Scoresheet!$AH64+Scoresheet!$AI64)=0,0,ROUND(Scoresheet!AI64/(Scoresheet!$AE64+Scoresheet!$AF64+Scoresheet!$AG64+Scoresheet!$AH64+Scoresheet!$AI64),2))),"ERR!")</f>
        <v>0</v>
      </c>
      <c r="AF64" s="66">
        <f>IF((Scoresheet!$AJ64+Scoresheet!$AK64+Scoresheet!$AL64)=0,0,FLOOR(Scoresheet!AJ64/(Scoresheet!$AJ64+Scoresheet!$AK64+Scoresheet!$AL64),0.01))</f>
        <v>0</v>
      </c>
      <c r="AG64" s="66">
        <f>IF((Scoresheet!$AJ64+Scoresheet!$AK64+Scoresheet!$AL64)=0,0,FLOOR(Scoresheet!AK64/(Scoresheet!$AJ64+Scoresheet!$AK64+Scoresheet!$AL64),0.01))</f>
        <v>0</v>
      </c>
      <c r="AH64" s="109">
        <f>IF((Scoresheet!$AJ64+Scoresheet!$AK64+Scoresheet!$AL64)=0,0,FLOOR(Scoresheet!AL64/(Scoresheet!$AJ64+Scoresheet!$AK64+Scoresheet!$AL64),0.01))</f>
        <v>0</v>
      </c>
      <c r="AI64" s="95"/>
      <c r="AJ64" s="95"/>
      <c r="AK64" s="95"/>
      <c r="AL64" s="95"/>
      <c r="AM64" s="95"/>
      <c r="AN64" s="95"/>
      <c r="AP64" s="96"/>
      <c r="AQ64" s="66">
        <f t="shared" si="51"/>
        <v>0</v>
      </c>
      <c r="AR64" s="66">
        <f t="shared" si="12"/>
        <v>0</v>
      </c>
      <c r="AS64" s="66">
        <f t="shared" si="13"/>
        <v>0</v>
      </c>
      <c r="AT64" s="66">
        <f t="shared" si="14"/>
        <v>0</v>
      </c>
      <c r="AU64" s="66">
        <f t="shared" si="15"/>
        <v>0</v>
      </c>
      <c r="AV64" s="66">
        <f t="shared" si="16"/>
        <v>0</v>
      </c>
      <c r="AW64" s="66">
        <f t="shared" si="17"/>
        <v>0</v>
      </c>
      <c r="AX64" s="66">
        <f t="shared" si="18"/>
        <v>0</v>
      </c>
      <c r="AY64" s="66">
        <f t="shared" si="19"/>
        <v>0</v>
      </c>
      <c r="AZ64" s="66">
        <f t="shared" si="20"/>
        <v>0</v>
      </c>
      <c r="BA64" s="66">
        <f t="shared" si="21"/>
        <v>0</v>
      </c>
      <c r="BB64" s="66">
        <f t="shared" si="22"/>
        <v>0</v>
      </c>
      <c r="BC64" s="66">
        <f t="shared" si="23"/>
        <v>0</v>
      </c>
      <c r="BD64" s="66">
        <f t="shared" si="24"/>
        <v>0</v>
      </c>
      <c r="BE64" s="66">
        <f t="shared" si="25"/>
        <v>0</v>
      </c>
      <c r="BF64" s="66">
        <f t="shared" si="26"/>
        <v>0</v>
      </c>
      <c r="BG64" s="66">
        <f t="shared" si="27"/>
        <v>0</v>
      </c>
      <c r="BH64" s="66">
        <f t="shared" si="28"/>
        <v>0</v>
      </c>
      <c r="BI64" s="66">
        <f t="shared" si="29"/>
        <v>0</v>
      </c>
      <c r="BJ64" s="66">
        <f t="shared" si="30"/>
        <v>0</v>
      </c>
      <c r="BK64" s="66">
        <f t="shared" si="31"/>
        <v>0</v>
      </c>
      <c r="BL64" s="66">
        <f t="shared" si="32"/>
        <v>0</v>
      </c>
      <c r="BM64" s="66">
        <f t="shared" si="33"/>
        <v>0</v>
      </c>
      <c r="BN64" s="66">
        <f t="shared" si="34"/>
        <v>0</v>
      </c>
      <c r="BO64" s="66">
        <f t="shared" si="35"/>
        <v>0</v>
      </c>
      <c r="BP64" s="66">
        <f t="shared" si="36"/>
        <v>0</v>
      </c>
      <c r="BQ64" s="66">
        <f t="shared" si="37"/>
        <v>0</v>
      </c>
      <c r="BR64" s="66">
        <f t="shared" si="38"/>
        <v>0</v>
      </c>
      <c r="BS64" s="66">
        <f t="shared" si="39"/>
        <v>0</v>
      </c>
      <c r="BT64" s="66">
        <f t="shared" si="40"/>
        <v>0</v>
      </c>
      <c r="BU64" s="66">
        <f t="shared" si="41"/>
        <v>0</v>
      </c>
      <c r="BV64" s="66">
        <f t="shared" si="42"/>
        <v>0</v>
      </c>
      <c r="BX64" s="66">
        <f t="shared" si="43"/>
        <v>0</v>
      </c>
      <c r="BY64" s="66">
        <f t="shared" si="52"/>
        <v>0</v>
      </c>
      <c r="BZ64" s="66">
        <f t="shared" si="53"/>
        <v>0</v>
      </c>
      <c r="CA64" s="66">
        <f t="shared" si="54"/>
        <v>0</v>
      </c>
      <c r="CB64" s="66">
        <f t="shared" si="55"/>
        <v>0</v>
      </c>
      <c r="CC64" s="66">
        <f t="shared" si="56"/>
        <v>0</v>
      </c>
      <c r="CD64" s="66">
        <f t="shared" si="57"/>
        <v>0</v>
      </c>
    </row>
    <row r="65" spans="1:82">
      <c r="A65" s="96">
        <f t="shared" si="11"/>
        <v>0</v>
      </c>
      <c r="B65" s="109">
        <f>Scoresheet!B65</f>
        <v>0</v>
      </c>
      <c r="C65" s="66">
        <f>IF(Scoresheet!C65=0,0,Scoresheet!C65/(Scoresheet!C65+Scoresheet!D65))</f>
        <v>0</v>
      </c>
      <c r="D65" s="109">
        <f>IF(Scoresheet!D65=0,0,Scoresheet!D65/(Scoresheet!C65+Scoresheet!D65))</f>
        <v>0</v>
      </c>
      <c r="E65" s="66">
        <f>IF(Scoresheet!E65=0,0,Scoresheet!E65/(Scoresheet!E65+Scoresheet!F65))</f>
        <v>0</v>
      </c>
      <c r="F65" s="66">
        <f>IF(Scoresheet!G65=0,0,Scoresheet!G65/(Scoresheet!G65+Scoresheet!H65)*(IF(Result!E65=0,1,Result!E65)))</f>
        <v>0</v>
      </c>
      <c r="G65" s="66">
        <f>IF(Scoresheet!I65=0,0,Scoresheet!I65/(Scoresheet!I65+Scoresheet!J65)*(IF(Result!E65=0,1,Result!E65)))</f>
        <v>0</v>
      </c>
      <c r="H65" s="66">
        <f>IF(Scoresheet!K65=0,0,Scoresheet!K65/(Scoresheet!L65+Scoresheet!K65)*(IF(Result!E65=0,1,Result!E65)))</f>
        <v>0</v>
      </c>
      <c r="I65" s="66">
        <f>IF(Scoresheet!L65=0,0,Scoresheet!L65/(Scoresheet!K65+Scoresheet!L65)*(IF(Result!E65=0,1,Result!E65)))</f>
        <v>0</v>
      </c>
      <c r="J65" s="109">
        <f>IF(Scoresheet!M65=0,0,Scoresheet!M65/(Scoresheet!M65+Scoresheet!N65))</f>
        <v>0</v>
      </c>
      <c r="K65" s="66">
        <f>(IF(OR(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2,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0),(IF((Scoresheet!$O65+Scoresheet!$P65+Scoresheet!$Q65+Scoresheet!$R65+Scoresheet!$S65+Scoresheet!$T65+Scoresheet!$U65+Scoresheet!$V65+Scoresheet!$W65)=0,0,ROUND(Scoresheet!O65/(Scoresheet!$O65+Scoresheet!$P65+Scoresheet!$Q65+Scoresheet!$R65+Scoresheet!$S65+Scoresheet!$T65+Scoresheet!$U65+Scoresheet!$V65+Scoresheet!$W65),2))),"ERR!"))</f>
        <v>0</v>
      </c>
      <c r="L65" s="66">
        <f>(IF(OR(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2,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0),(IF((Scoresheet!$O65+Scoresheet!$P65+Scoresheet!$Q65+Scoresheet!$R65+Scoresheet!$S65+Scoresheet!$T65+Scoresheet!$U65+Scoresheet!$V65+Scoresheet!$W65)=0,0,ROUND(Scoresheet!P65/(Scoresheet!$O65+Scoresheet!$P65+Scoresheet!$Q65+Scoresheet!$R65+Scoresheet!$S65+Scoresheet!$T65+Scoresheet!$U65+Scoresheet!$V65+Scoresheet!$W65),2))),"ERR!"))</f>
        <v>0</v>
      </c>
      <c r="M65" s="66">
        <f>(IF(OR(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2,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0),(IF((Scoresheet!$O65+Scoresheet!$P65+Scoresheet!$Q65+Scoresheet!$R65+Scoresheet!$S65+Scoresheet!$T65+Scoresheet!$U65+Scoresheet!$V65+Scoresheet!$W65)=0,0,ROUND(Scoresheet!Q65/(Scoresheet!$O65+Scoresheet!$P65+Scoresheet!$Q65+Scoresheet!$R65+Scoresheet!$S65+Scoresheet!$T65+Scoresheet!$U65+Scoresheet!$V65+Scoresheet!$W65),2))),"ERR!"))</f>
        <v>0</v>
      </c>
      <c r="N65" s="66">
        <f>(IF(OR(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2,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0),(IF((Scoresheet!$O65+Scoresheet!$P65+Scoresheet!$Q65+Scoresheet!$R65+Scoresheet!$S65+Scoresheet!$T65+Scoresheet!$U65+Scoresheet!$V65+Scoresheet!$W65)=0,0,ROUND(Scoresheet!R65/(Scoresheet!$O65+Scoresheet!$P65+Scoresheet!$Q65+Scoresheet!$R65+Scoresheet!$S65+Scoresheet!$T65+Scoresheet!$U65+Scoresheet!$V65+Scoresheet!$W65),2))),"ERR!"))</f>
        <v>0</v>
      </c>
      <c r="O65" s="66">
        <f>(IF(OR(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2,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0),(IF((Scoresheet!$O65+Scoresheet!$P65+Scoresheet!$Q65+Scoresheet!$R65+Scoresheet!$S65+Scoresheet!$T65+Scoresheet!$U65+Scoresheet!$V65+Scoresheet!$W65)=0,0,ROUND(Scoresheet!S65/(Scoresheet!$O65+Scoresheet!$P65+Scoresheet!$Q65+Scoresheet!$R65+Scoresheet!$S65+Scoresheet!$T65+Scoresheet!$U65+Scoresheet!$V65+Scoresheet!$W65),2))),"ERR!"))</f>
        <v>0</v>
      </c>
      <c r="P65" s="66">
        <f>(IF(OR(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2,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0),(IF((Scoresheet!$O65+Scoresheet!$P65+Scoresheet!$Q65+Scoresheet!$R65+Scoresheet!$S65+Scoresheet!$T65+Scoresheet!$U65+Scoresheet!$V65+Scoresheet!$W65)=0,0,ROUND(Scoresheet!T65/(Scoresheet!$O65+Scoresheet!$P65+Scoresheet!$Q65+Scoresheet!$R65+Scoresheet!$S65+Scoresheet!$T65+Scoresheet!$U65+Scoresheet!$V65+Scoresheet!$W65),2))),"ERR!"))</f>
        <v>0</v>
      </c>
      <c r="Q65" s="66">
        <f>(IF(OR(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2,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0),(IF((Scoresheet!$O65+Scoresheet!$P65+Scoresheet!$Q65+Scoresheet!$R65+Scoresheet!$S65+Scoresheet!$T65+Scoresheet!$U65+Scoresheet!$V65+Scoresheet!$W65)=0,0,ROUND(Scoresheet!U65/(Scoresheet!$O65+Scoresheet!$P65+Scoresheet!$Q65+Scoresheet!$R65+Scoresheet!$S65+Scoresheet!$T65+Scoresheet!$U65+Scoresheet!$V65+Scoresheet!$W65),2))),"ERR!"))</f>
        <v>0</v>
      </c>
      <c r="R65" s="66">
        <f>(IF(OR(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2,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0),(IF((Scoresheet!$O65+Scoresheet!$P65+Scoresheet!$Q65+Scoresheet!$R65+Scoresheet!$S65+Scoresheet!$T65+Scoresheet!$U65+Scoresheet!$V65+Scoresheet!$W65)=0,0,ROUND(Scoresheet!V65/(Scoresheet!$O65+Scoresheet!$P65+Scoresheet!$Q65+Scoresheet!$R65+Scoresheet!$S65+Scoresheet!$T65+Scoresheet!$U65+Scoresheet!$V65+Scoresheet!$W65),2))),"ERR!"))</f>
        <v>0</v>
      </c>
      <c r="S65" s="114">
        <f>(IF(OR(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2,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0),(IF((Scoresheet!$O65+Scoresheet!$P65+Scoresheet!$Q65+Scoresheet!$R65+Scoresheet!$S65+Scoresheet!$T65+Scoresheet!$U65+Scoresheet!$V65+Scoresheet!$W65)=0,0,ROUND(Scoresheet!W65/(Scoresheet!$O65+Scoresheet!$P65+Scoresheet!$Q65+Scoresheet!$R65+Scoresheet!$S65+Scoresheet!$T65+Scoresheet!$U65+Scoresheet!$V65+Scoresheet!$W65),2))),"ERR!"))</f>
        <v>0</v>
      </c>
      <c r="T65" s="66">
        <f>Scoresheet!X65</f>
        <v>0</v>
      </c>
      <c r="U65" s="66">
        <f>IF((Scoresheet!$Y65+Scoresheet!$Z65+Scoresheet!$AA65)=0,0,FLOOR(Scoresheet!Y65/(Scoresheet!$Y65+Scoresheet!$Z65+Scoresheet!$AA65),0.01))</f>
        <v>0</v>
      </c>
      <c r="V65" s="66">
        <f>IF((Scoresheet!$Y65+Scoresheet!$Z65+Scoresheet!$AA65)=0,0,FLOOR(Scoresheet!Z65/(Scoresheet!$Y65+Scoresheet!$Z65+Scoresheet!$AA65),0.01))</f>
        <v>0</v>
      </c>
      <c r="W65" s="109">
        <f>IF((Scoresheet!$Y65+Scoresheet!$Z65+Scoresheet!$AA65)=0,0,FLOOR(Scoresheet!AA65/(Scoresheet!$Y65+Scoresheet!$Z65+Scoresheet!$AA65),0.01))</f>
        <v>0</v>
      </c>
      <c r="X65" s="66">
        <f>IF((Scoresheet!$AB65+Scoresheet!$AC65+Scoresheet!$AD65)=0,0,FLOOR(Scoresheet!AB65/(Scoresheet!$AB65+Scoresheet!$AC65+Scoresheet!$AD65),0.01))</f>
        <v>0</v>
      </c>
      <c r="Y65" s="66">
        <f>IF((Scoresheet!$AB65+Scoresheet!$AC65+Scoresheet!$AD65)=0,0,FLOOR(Scoresheet!AC65/(Scoresheet!$AB65+Scoresheet!$AC65+Scoresheet!$AD65),0.01))</f>
        <v>0</v>
      </c>
      <c r="Z65" s="115">
        <f>IF((Scoresheet!$AB65+Scoresheet!$AC65+Scoresheet!$AD65)=0,0,FLOOR(Scoresheet!AD65/(Scoresheet!$AB65+Scoresheet!$AC65+Scoresheet!$AD65),0.01))</f>
        <v>0</v>
      </c>
      <c r="AA65" s="116">
        <f>IF(OR((Scoresheet!$AE65+ABS(Scoresheet!$AF65-Scoresheet!$AE65)+ABS(Scoresheet!$AG65-Scoresheet!$AF65)+ABS(Scoresheet!$AH65-Scoresheet!$AG65)+ABS(Scoresheet!$AI65-Scoresheet!$AH65)+Scoresheet!$AI65)=2,(Scoresheet!$AE65+ABS(Scoresheet!$AF65-Scoresheet!$AE65)+ABS(Scoresheet!$AG65-Scoresheet!$AF65)+ABS(Scoresheet!$AH65-Scoresheet!$AG65)+ABS(Scoresheet!$AI65-Scoresheet!$AH65)+Scoresheet!$AI65)=0),(IF((Scoresheet!$AE65+Scoresheet!$AF65+Scoresheet!$AG65+Scoresheet!$AH65+Scoresheet!$AI65)=0,0,ROUND(Scoresheet!AE65/(Scoresheet!$AE65+Scoresheet!$AF65+Scoresheet!$AG65+Scoresheet!$AH65+Scoresheet!$AI65),2))),"ERR!")</f>
        <v>0</v>
      </c>
      <c r="AB65" s="115">
        <f>IF(OR((Scoresheet!$AE65+ABS(Scoresheet!$AF65-Scoresheet!$AE65)+ABS(Scoresheet!$AG65-Scoresheet!$AF65)+ABS(Scoresheet!$AH65-Scoresheet!$AG65)+ABS(Scoresheet!$AI65-Scoresheet!$AH65)+Scoresheet!$AI65)=2,(Scoresheet!$AE65+ABS(Scoresheet!$AF65-Scoresheet!$AE65)+ABS(Scoresheet!$AG65-Scoresheet!$AF65)+ABS(Scoresheet!$AH65-Scoresheet!$AG65)+ABS(Scoresheet!$AI65-Scoresheet!$AH65)+Scoresheet!$AI65)=0),(IF((Scoresheet!$AE65+Scoresheet!$AF65+Scoresheet!$AG65+Scoresheet!$AH65+Scoresheet!$AI65)=0,0,ROUND(Scoresheet!AF65/(Scoresheet!$AE65+Scoresheet!$AF65+Scoresheet!$AG65+Scoresheet!$AH65+Scoresheet!$AI65),2))),"ERR!")</f>
        <v>0</v>
      </c>
      <c r="AC65" s="115">
        <f>IF(OR((Scoresheet!$AE65+ABS(Scoresheet!$AF65-Scoresheet!$AE65)+ABS(Scoresheet!$AG65-Scoresheet!$AF65)+ABS(Scoresheet!$AH65-Scoresheet!$AG65)+ABS(Scoresheet!$AI65-Scoresheet!$AH65)+Scoresheet!$AI65)=2,(Scoresheet!$AE65+ABS(Scoresheet!$AF65-Scoresheet!$AE65)+ABS(Scoresheet!$AG65-Scoresheet!$AF65)+ABS(Scoresheet!$AH65-Scoresheet!$AG65)+ABS(Scoresheet!$AI65-Scoresheet!$AH65)+Scoresheet!$AI65)=0),(IF((Scoresheet!$AE65+Scoresheet!$AF65+Scoresheet!$AG65+Scoresheet!$AH65+Scoresheet!$AI65)=0,0,ROUND(Scoresheet!AG65/(Scoresheet!$AE65+Scoresheet!$AF65+Scoresheet!$AG65+Scoresheet!$AH65+Scoresheet!$AI65),2))),"ERR!")</f>
        <v>0</v>
      </c>
      <c r="AD65" s="115">
        <f>IF(OR((Scoresheet!$AE65+ABS(Scoresheet!$AF65-Scoresheet!$AE65)+ABS(Scoresheet!$AG65-Scoresheet!$AF65)+ABS(Scoresheet!$AH65-Scoresheet!$AG65)+ABS(Scoresheet!$AI65-Scoresheet!$AH65)+Scoresheet!$AI65)=2,(Scoresheet!$AE65+ABS(Scoresheet!$AF65-Scoresheet!$AE65)+ABS(Scoresheet!$AG65-Scoresheet!$AF65)+ABS(Scoresheet!$AH65-Scoresheet!$AG65)+ABS(Scoresheet!$AI65-Scoresheet!$AH65)+Scoresheet!$AI65)=0),(IF((Scoresheet!$AE65+Scoresheet!$AF65+Scoresheet!$AG65+Scoresheet!$AH65+Scoresheet!$AI65)=0,0,ROUND(Scoresheet!AH65/(Scoresheet!$AE65+Scoresheet!$AF65+Scoresheet!$AG65+Scoresheet!$AH65+Scoresheet!$AI65),2))),"ERR!")</f>
        <v>0</v>
      </c>
      <c r="AE65" s="114">
        <f>IF(OR((Scoresheet!$AE65+ABS(Scoresheet!$AF65-Scoresheet!$AE65)+ABS(Scoresheet!$AG65-Scoresheet!$AF65)+ABS(Scoresheet!$AH65-Scoresheet!$AG65)+ABS(Scoresheet!$AI65-Scoresheet!$AH65)+Scoresheet!$AI65)=2,(Scoresheet!$AE65+ABS(Scoresheet!$AF65-Scoresheet!$AE65)+ABS(Scoresheet!$AG65-Scoresheet!$AF65)+ABS(Scoresheet!$AH65-Scoresheet!$AG65)+ABS(Scoresheet!$AI65-Scoresheet!$AH65)+Scoresheet!$AI65)=0),(IF((Scoresheet!$AE65+Scoresheet!$AF65+Scoresheet!$AG65+Scoresheet!$AH65+Scoresheet!$AI65)=0,0,ROUND(Scoresheet!AI65/(Scoresheet!$AE65+Scoresheet!$AF65+Scoresheet!$AG65+Scoresheet!$AH65+Scoresheet!$AI65),2))),"ERR!")</f>
        <v>0</v>
      </c>
      <c r="AF65" s="66">
        <f>IF((Scoresheet!$AJ65+Scoresheet!$AK65+Scoresheet!$AL65)=0,0,FLOOR(Scoresheet!AJ65/(Scoresheet!$AJ65+Scoresheet!$AK65+Scoresheet!$AL65),0.01))</f>
        <v>0</v>
      </c>
      <c r="AG65" s="66">
        <f>IF((Scoresheet!$AJ65+Scoresheet!$AK65+Scoresheet!$AL65)=0,0,FLOOR(Scoresheet!AK65/(Scoresheet!$AJ65+Scoresheet!$AK65+Scoresheet!$AL65),0.01))</f>
        <v>0</v>
      </c>
      <c r="AH65" s="109">
        <f>IF((Scoresheet!$AJ65+Scoresheet!$AK65+Scoresheet!$AL65)=0,0,FLOOR(Scoresheet!AL65/(Scoresheet!$AJ65+Scoresheet!$AK65+Scoresheet!$AL65),0.01))</f>
        <v>0</v>
      </c>
      <c r="AI65" s="95"/>
      <c r="AJ65" s="95"/>
      <c r="AK65" s="95"/>
      <c r="AL65" s="95"/>
      <c r="AM65" s="95"/>
      <c r="AN65" s="95"/>
      <c r="AP65" s="96"/>
      <c r="AQ65" s="66">
        <f t="shared" si="51"/>
        <v>0</v>
      </c>
      <c r="AR65" s="66">
        <f t="shared" si="12"/>
        <v>0</v>
      </c>
      <c r="AS65" s="66">
        <f t="shared" si="13"/>
        <v>0</v>
      </c>
      <c r="AT65" s="66">
        <f t="shared" si="14"/>
        <v>0</v>
      </c>
      <c r="AU65" s="66">
        <f t="shared" si="15"/>
        <v>0</v>
      </c>
      <c r="AV65" s="66">
        <f t="shared" si="16"/>
        <v>0</v>
      </c>
      <c r="AW65" s="66">
        <f t="shared" si="17"/>
        <v>0</v>
      </c>
      <c r="AX65" s="66">
        <f t="shared" si="18"/>
        <v>0</v>
      </c>
      <c r="AY65" s="66">
        <f t="shared" si="19"/>
        <v>0</v>
      </c>
      <c r="AZ65" s="66">
        <f t="shared" si="20"/>
        <v>0</v>
      </c>
      <c r="BA65" s="66">
        <f t="shared" si="21"/>
        <v>0</v>
      </c>
      <c r="BB65" s="66">
        <f t="shared" si="22"/>
        <v>0</v>
      </c>
      <c r="BC65" s="66">
        <f t="shared" si="23"/>
        <v>0</v>
      </c>
      <c r="BD65" s="66">
        <f t="shared" si="24"/>
        <v>0</v>
      </c>
      <c r="BE65" s="66">
        <f t="shared" si="25"/>
        <v>0</v>
      </c>
      <c r="BF65" s="66">
        <f t="shared" si="26"/>
        <v>0</v>
      </c>
      <c r="BG65" s="66">
        <f t="shared" si="27"/>
        <v>0</v>
      </c>
      <c r="BH65" s="66">
        <f t="shared" si="28"/>
        <v>0</v>
      </c>
      <c r="BI65" s="66">
        <f t="shared" si="29"/>
        <v>0</v>
      </c>
      <c r="BJ65" s="66">
        <f t="shared" si="30"/>
        <v>0</v>
      </c>
      <c r="BK65" s="66">
        <f t="shared" si="31"/>
        <v>0</v>
      </c>
      <c r="BL65" s="66">
        <f t="shared" si="32"/>
        <v>0</v>
      </c>
      <c r="BM65" s="66">
        <f t="shared" si="33"/>
        <v>0</v>
      </c>
      <c r="BN65" s="66">
        <f t="shared" si="34"/>
        <v>0</v>
      </c>
      <c r="BO65" s="66">
        <f t="shared" si="35"/>
        <v>0</v>
      </c>
      <c r="BP65" s="66">
        <f t="shared" si="36"/>
        <v>0</v>
      </c>
      <c r="BQ65" s="66">
        <f t="shared" si="37"/>
        <v>0</v>
      </c>
      <c r="BR65" s="66">
        <f t="shared" si="38"/>
        <v>0</v>
      </c>
      <c r="BS65" s="66">
        <f t="shared" si="39"/>
        <v>0</v>
      </c>
      <c r="BT65" s="66">
        <f t="shared" si="40"/>
        <v>0</v>
      </c>
      <c r="BU65" s="66">
        <f t="shared" si="41"/>
        <v>0</v>
      </c>
      <c r="BV65" s="66">
        <f t="shared" si="42"/>
        <v>0</v>
      </c>
      <c r="BX65" s="66">
        <f t="shared" si="43"/>
        <v>0</v>
      </c>
      <c r="BY65" s="66">
        <f t="shared" si="52"/>
        <v>0</v>
      </c>
      <c r="BZ65" s="66">
        <f t="shared" si="53"/>
        <v>0</v>
      </c>
      <c r="CA65" s="66">
        <f t="shared" si="54"/>
        <v>0</v>
      </c>
      <c r="CB65" s="66">
        <f t="shared" si="55"/>
        <v>0</v>
      </c>
      <c r="CC65" s="66">
        <f t="shared" si="56"/>
        <v>0</v>
      </c>
      <c r="CD65" s="66">
        <f t="shared" si="57"/>
        <v>0</v>
      </c>
    </row>
    <row r="66" spans="1:82">
      <c r="A66" s="96">
        <f t="shared" si="11"/>
        <v>0</v>
      </c>
      <c r="B66" s="109">
        <f>Scoresheet!B66</f>
        <v>0</v>
      </c>
      <c r="C66" s="66">
        <f>IF(Scoresheet!C66=0,0,Scoresheet!C66/(Scoresheet!C66+Scoresheet!D66))</f>
        <v>0</v>
      </c>
      <c r="D66" s="109">
        <f>IF(Scoresheet!D66=0,0,Scoresheet!D66/(Scoresheet!C66+Scoresheet!D66))</f>
        <v>0</v>
      </c>
      <c r="E66" s="66">
        <f>IF(Scoresheet!E66=0,0,Scoresheet!E66/(Scoresheet!E66+Scoresheet!F66))</f>
        <v>0</v>
      </c>
      <c r="F66" s="66">
        <f>IF(Scoresheet!G66=0,0,Scoresheet!G66/(Scoresheet!G66+Scoresheet!H66)*(IF(Result!E66=0,1,Result!E66)))</f>
        <v>0</v>
      </c>
      <c r="G66" s="66">
        <f>IF(Scoresheet!I66=0,0,Scoresheet!I66/(Scoresheet!I66+Scoresheet!J66)*(IF(Result!E66=0,1,Result!E66)))</f>
        <v>0</v>
      </c>
      <c r="H66" s="66">
        <f>IF(Scoresheet!K66=0,0,Scoresheet!K66/(Scoresheet!L66+Scoresheet!K66)*(IF(Result!E66=0,1,Result!E66)))</f>
        <v>0</v>
      </c>
      <c r="I66" s="66">
        <f>IF(Scoresheet!L66=0,0,Scoresheet!L66/(Scoresheet!K66+Scoresheet!L66)*(IF(Result!E66=0,1,Result!E66)))</f>
        <v>0</v>
      </c>
      <c r="J66" s="109">
        <f>IF(Scoresheet!M66=0,0,Scoresheet!M66/(Scoresheet!M66+Scoresheet!N66))</f>
        <v>0</v>
      </c>
      <c r="K66" s="66">
        <f>(IF(OR(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2,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0),(IF((Scoresheet!$O66+Scoresheet!$P66+Scoresheet!$Q66+Scoresheet!$R66+Scoresheet!$S66+Scoresheet!$T66+Scoresheet!$U66+Scoresheet!$V66+Scoresheet!$W66)=0,0,ROUND(Scoresheet!O66/(Scoresheet!$O66+Scoresheet!$P66+Scoresheet!$Q66+Scoresheet!$R66+Scoresheet!$S66+Scoresheet!$T66+Scoresheet!$U66+Scoresheet!$V66+Scoresheet!$W66),2))),"ERR!"))</f>
        <v>0</v>
      </c>
      <c r="L66" s="66">
        <f>(IF(OR(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2,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0),(IF((Scoresheet!$O66+Scoresheet!$P66+Scoresheet!$Q66+Scoresheet!$R66+Scoresheet!$S66+Scoresheet!$T66+Scoresheet!$U66+Scoresheet!$V66+Scoresheet!$W66)=0,0,ROUND(Scoresheet!P66/(Scoresheet!$O66+Scoresheet!$P66+Scoresheet!$Q66+Scoresheet!$R66+Scoresheet!$S66+Scoresheet!$T66+Scoresheet!$U66+Scoresheet!$V66+Scoresheet!$W66),2))),"ERR!"))</f>
        <v>0</v>
      </c>
      <c r="M66" s="66">
        <f>(IF(OR(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2,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0),(IF((Scoresheet!$O66+Scoresheet!$P66+Scoresheet!$Q66+Scoresheet!$R66+Scoresheet!$S66+Scoresheet!$T66+Scoresheet!$U66+Scoresheet!$V66+Scoresheet!$W66)=0,0,ROUND(Scoresheet!Q66/(Scoresheet!$O66+Scoresheet!$P66+Scoresheet!$Q66+Scoresheet!$R66+Scoresheet!$S66+Scoresheet!$T66+Scoresheet!$U66+Scoresheet!$V66+Scoresheet!$W66),2))),"ERR!"))</f>
        <v>0</v>
      </c>
      <c r="N66" s="66">
        <f>(IF(OR(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2,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0),(IF((Scoresheet!$O66+Scoresheet!$P66+Scoresheet!$Q66+Scoresheet!$R66+Scoresheet!$S66+Scoresheet!$T66+Scoresheet!$U66+Scoresheet!$V66+Scoresheet!$W66)=0,0,ROUND(Scoresheet!R66/(Scoresheet!$O66+Scoresheet!$P66+Scoresheet!$Q66+Scoresheet!$R66+Scoresheet!$S66+Scoresheet!$T66+Scoresheet!$U66+Scoresheet!$V66+Scoresheet!$W66),2))),"ERR!"))</f>
        <v>0</v>
      </c>
      <c r="O66" s="66">
        <f>(IF(OR(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2,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0),(IF((Scoresheet!$O66+Scoresheet!$P66+Scoresheet!$Q66+Scoresheet!$R66+Scoresheet!$S66+Scoresheet!$T66+Scoresheet!$U66+Scoresheet!$V66+Scoresheet!$W66)=0,0,ROUND(Scoresheet!S66/(Scoresheet!$O66+Scoresheet!$P66+Scoresheet!$Q66+Scoresheet!$R66+Scoresheet!$S66+Scoresheet!$T66+Scoresheet!$U66+Scoresheet!$V66+Scoresheet!$W66),2))),"ERR!"))</f>
        <v>0</v>
      </c>
      <c r="P66" s="66">
        <f>(IF(OR(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2,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0),(IF((Scoresheet!$O66+Scoresheet!$P66+Scoresheet!$Q66+Scoresheet!$R66+Scoresheet!$S66+Scoresheet!$T66+Scoresheet!$U66+Scoresheet!$V66+Scoresheet!$W66)=0,0,ROUND(Scoresheet!T66/(Scoresheet!$O66+Scoresheet!$P66+Scoresheet!$Q66+Scoresheet!$R66+Scoresheet!$S66+Scoresheet!$T66+Scoresheet!$U66+Scoresheet!$V66+Scoresheet!$W66),2))),"ERR!"))</f>
        <v>0</v>
      </c>
      <c r="Q66" s="66">
        <f>(IF(OR(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2,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0),(IF((Scoresheet!$O66+Scoresheet!$P66+Scoresheet!$Q66+Scoresheet!$R66+Scoresheet!$S66+Scoresheet!$T66+Scoresheet!$U66+Scoresheet!$V66+Scoresheet!$W66)=0,0,ROUND(Scoresheet!U66/(Scoresheet!$O66+Scoresheet!$P66+Scoresheet!$Q66+Scoresheet!$R66+Scoresheet!$S66+Scoresheet!$T66+Scoresheet!$U66+Scoresheet!$V66+Scoresheet!$W66),2))),"ERR!"))</f>
        <v>0</v>
      </c>
      <c r="R66" s="66">
        <f>(IF(OR(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2,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0),(IF((Scoresheet!$O66+Scoresheet!$P66+Scoresheet!$Q66+Scoresheet!$R66+Scoresheet!$S66+Scoresheet!$T66+Scoresheet!$U66+Scoresheet!$V66+Scoresheet!$W66)=0,0,ROUND(Scoresheet!V66/(Scoresheet!$O66+Scoresheet!$P66+Scoresheet!$Q66+Scoresheet!$R66+Scoresheet!$S66+Scoresheet!$T66+Scoresheet!$U66+Scoresheet!$V66+Scoresheet!$W66),2))),"ERR!"))</f>
        <v>0</v>
      </c>
      <c r="S66" s="114">
        <f>(IF(OR(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2,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0),(IF((Scoresheet!$O66+Scoresheet!$P66+Scoresheet!$Q66+Scoresheet!$R66+Scoresheet!$S66+Scoresheet!$T66+Scoresheet!$U66+Scoresheet!$V66+Scoresheet!$W66)=0,0,ROUND(Scoresheet!W66/(Scoresheet!$O66+Scoresheet!$P66+Scoresheet!$Q66+Scoresheet!$R66+Scoresheet!$S66+Scoresheet!$T66+Scoresheet!$U66+Scoresheet!$V66+Scoresheet!$W66),2))),"ERR!"))</f>
        <v>0</v>
      </c>
      <c r="T66" s="66">
        <f>Scoresheet!X66</f>
        <v>0</v>
      </c>
      <c r="U66" s="66">
        <f>IF((Scoresheet!$Y66+Scoresheet!$Z66+Scoresheet!$AA66)=0,0,FLOOR(Scoresheet!Y66/(Scoresheet!$Y66+Scoresheet!$Z66+Scoresheet!$AA66),0.01))</f>
        <v>0</v>
      </c>
      <c r="V66" s="66">
        <f>IF((Scoresheet!$Y66+Scoresheet!$Z66+Scoresheet!$AA66)=0,0,FLOOR(Scoresheet!Z66/(Scoresheet!$Y66+Scoresheet!$Z66+Scoresheet!$AA66),0.01))</f>
        <v>0</v>
      </c>
      <c r="W66" s="109">
        <f>IF((Scoresheet!$Y66+Scoresheet!$Z66+Scoresheet!$AA66)=0,0,FLOOR(Scoresheet!AA66/(Scoresheet!$Y66+Scoresheet!$Z66+Scoresheet!$AA66),0.01))</f>
        <v>0</v>
      </c>
      <c r="X66" s="66">
        <f>IF((Scoresheet!$AB66+Scoresheet!$AC66+Scoresheet!$AD66)=0,0,FLOOR(Scoresheet!AB66/(Scoresheet!$AB66+Scoresheet!$AC66+Scoresheet!$AD66),0.01))</f>
        <v>0</v>
      </c>
      <c r="Y66" s="66">
        <f>IF((Scoresheet!$AB66+Scoresheet!$AC66+Scoresheet!$AD66)=0,0,FLOOR(Scoresheet!AC66/(Scoresheet!$AB66+Scoresheet!$AC66+Scoresheet!$AD66),0.01))</f>
        <v>0</v>
      </c>
      <c r="Z66" s="115">
        <f>IF((Scoresheet!$AB66+Scoresheet!$AC66+Scoresheet!$AD66)=0,0,FLOOR(Scoresheet!AD66/(Scoresheet!$AB66+Scoresheet!$AC66+Scoresheet!$AD66),0.01))</f>
        <v>0</v>
      </c>
      <c r="AA66" s="116">
        <f>IF(OR((Scoresheet!$AE66+ABS(Scoresheet!$AF66-Scoresheet!$AE66)+ABS(Scoresheet!$AG66-Scoresheet!$AF66)+ABS(Scoresheet!$AH66-Scoresheet!$AG66)+ABS(Scoresheet!$AI66-Scoresheet!$AH66)+Scoresheet!$AI66)=2,(Scoresheet!$AE66+ABS(Scoresheet!$AF66-Scoresheet!$AE66)+ABS(Scoresheet!$AG66-Scoresheet!$AF66)+ABS(Scoresheet!$AH66-Scoresheet!$AG66)+ABS(Scoresheet!$AI66-Scoresheet!$AH66)+Scoresheet!$AI66)=0),(IF((Scoresheet!$AE66+Scoresheet!$AF66+Scoresheet!$AG66+Scoresheet!$AH66+Scoresheet!$AI66)=0,0,ROUND(Scoresheet!AE66/(Scoresheet!$AE66+Scoresheet!$AF66+Scoresheet!$AG66+Scoresheet!$AH66+Scoresheet!$AI66),2))),"ERR!")</f>
        <v>0</v>
      </c>
      <c r="AB66" s="115">
        <f>IF(OR((Scoresheet!$AE66+ABS(Scoresheet!$AF66-Scoresheet!$AE66)+ABS(Scoresheet!$AG66-Scoresheet!$AF66)+ABS(Scoresheet!$AH66-Scoresheet!$AG66)+ABS(Scoresheet!$AI66-Scoresheet!$AH66)+Scoresheet!$AI66)=2,(Scoresheet!$AE66+ABS(Scoresheet!$AF66-Scoresheet!$AE66)+ABS(Scoresheet!$AG66-Scoresheet!$AF66)+ABS(Scoresheet!$AH66-Scoresheet!$AG66)+ABS(Scoresheet!$AI66-Scoresheet!$AH66)+Scoresheet!$AI66)=0),(IF((Scoresheet!$AE66+Scoresheet!$AF66+Scoresheet!$AG66+Scoresheet!$AH66+Scoresheet!$AI66)=0,0,ROUND(Scoresheet!AF66/(Scoresheet!$AE66+Scoresheet!$AF66+Scoresheet!$AG66+Scoresheet!$AH66+Scoresheet!$AI66),2))),"ERR!")</f>
        <v>0</v>
      </c>
      <c r="AC66" s="115">
        <f>IF(OR((Scoresheet!$AE66+ABS(Scoresheet!$AF66-Scoresheet!$AE66)+ABS(Scoresheet!$AG66-Scoresheet!$AF66)+ABS(Scoresheet!$AH66-Scoresheet!$AG66)+ABS(Scoresheet!$AI66-Scoresheet!$AH66)+Scoresheet!$AI66)=2,(Scoresheet!$AE66+ABS(Scoresheet!$AF66-Scoresheet!$AE66)+ABS(Scoresheet!$AG66-Scoresheet!$AF66)+ABS(Scoresheet!$AH66-Scoresheet!$AG66)+ABS(Scoresheet!$AI66-Scoresheet!$AH66)+Scoresheet!$AI66)=0),(IF((Scoresheet!$AE66+Scoresheet!$AF66+Scoresheet!$AG66+Scoresheet!$AH66+Scoresheet!$AI66)=0,0,ROUND(Scoresheet!AG66/(Scoresheet!$AE66+Scoresheet!$AF66+Scoresheet!$AG66+Scoresheet!$AH66+Scoresheet!$AI66),2))),"ERR!")</f>
        <v>0</v>
      </c>
      <c r="AD66" s="115">
        <f>IF(OR((Scoresheet!$AE66+ABS(Scoresheet!$AF66-Scoresheet!$AE66)+ABS(Scoresheet!$AG66-Scoresheet!$AF66)+ABS(Scoresheet!$AH66-Scoresheet!$AG66)+ABS(Scoresheet!$AI66-Scoresheet!$AH66)+Scoresheet!$AI66)=2,(Scoresheet!$AE66+ABS(Scoresheet!$AF66-Scoresheet!$AE66)+ABS(Scoresheet!$AG66-Scoresheet!$AF66)+ABS(Scoresheet!$AH66-Scoresheet!$AG66)+ABS(Scoresheet!$AI66-Scoresheet!$AH66)+Scoresheet!$AI66)=0),(IF((Scoresheet!$AE66+Scoresheet!$AF66+Scoresheet!$AG66+Scoresheet!$AH66+Scoresheet!$AI66)=0,0,ROUND(Scoresheet!AH66/(Scoresheet!$AE66+Scoresheet!$AF66+Scoresheet!$AG66+Scoresheet!$AH66+Scoresheet!$AI66),2))),"ERR!")</f>
        <v>0</v>
      </c>
      <c r="AE66" s="114">
        <f>IF(OR((Scoresheet!$AE66+ABS(Scoresheet!$AF66-Scoresheet!$AE66)+ABS(Scoresheet!$AG66-Scoresheet!$AF66)+ABS(Scoresheet!$AH66-Scoresheet!$AG66)+ABS(Scoresheet!$AI66-Scoresheet!$AH66)+Scoresheet!$AI66)=2,(Scoresheet!$AE66+ABS(Scoresheet!$AF66-Scoresheet!$AE66)+ABS(Scoresheet!$AG66-Scoresheet!$AF66)+ABS(Scoresheet!$AH66-Scoresheet!$AG66)+ABS(Scoresheet!$AI66-Scoresheet!$AH66)+Scoresheet!$AI66)=0),(IF((Scoresheet!$AE66+Scoresheet!$AF66+Scoresheet!$AG66+Scoresheet!$AH66+Scoresheet!$AI66)=0,0,ROUND(Scoresheet!AI66/(Scoresheet!$AE66+Scoresheet!$AF66+Scoresheet!$AG66+Scoresheet!$AH66+Scoresheet!$AI66),2))),"ERR!")</f>
        <v>0</v>
      </c>
      <c r="AF66" s="66">
        <f>IF((Scoresheet!$AJ66+Scoresheet!$AK66+Scoresheet!$AL66)=0,0,FLOOR(Scoresheet!AJ66/(Scoresheet!$AJ66+Scoresheet!$AK66+Scoresheet!$AL66),0.01))</f>
        <v>0</v>
      </c>
      <c r="AG66" s="66">
        <f>IF((Scoresheet!$AJ66+Scoresheet!$AK66+Scoresheet!$AL66)=0,0,FLOOR(Scoresheet!AK66/(Scoresheet!$AJ66+Scoresheet!$AK66+Scoresheet!$AL66),0.01))</f>
        <v>0</v>
      </c>
      <c r="AH66" s="109">
        <f>IF((Scoresheet!$AJ66+Scoresheet!$AK66+Scoresheet!$AL66)=0,0,FLOOR(Scoresheet!AL66/(Scoresheet!$AJ66+Scoresheet!$AK66+Scoresheet!$AL66),0.01))</f>
        <v>0</v>
      </c>
      <c r="AI66" s="95"/>
      <c r="AJ66" s="95"/>
      <c r="AK66" s="95"/>
      <c r="AL66" s="95"/>
      <c r="AM66" s="95"/>
      <c r="AN66" s="95"/>
      <c r="AP66" s="96"/>
      <c r="AQ66" s="66">
        <f t="shared" si="51"/>
        <v>0</v>
      </c>
      <c r="AR66" s="66">
        <f t="shared" si="12"/>
        <v>0</v>
      </c>
      <c r="AS66" s="66">
        <f t="shared" si="13"/>
        <v>0</v>
      </c>
      <c r="AT66" s="66">
        <f t="shared" si="14"/>
        <v>0</v>
      </c>
      <c r="AU66" s="66">
        <f t="shared" si="15"/>
        <v>0</v>
      </c>
      <c r="AV66" s="66">
        <f t="shared" si="16"/>
        <v>0</v>
      </c>
      <c r="AW66" s="66">
        <f t="shared" si="17"/>
        <v>0</v>
      </c>
      <c r="AX66" s="66">
        <f t="shared" si="18"/>
        <v>0</v>
      </c>
      <c r="AY66" s="66">
        <f t="shared" si="19"/>
        <v>0</v>
      </c>
      <c r="AZ66" s="66">
        <f t="shared" si="20"/>
        <v>0</v>
      </c>
      <c r="BA66" s="66">
        <f t="shared" si="21"/>
        <v>0</v>
      </c>
      <c r="BB66" s="66">
        <f t="shared" si="22"/>
        <v>0</v>
      </c>
      <c r="BC66" s="66">
        <f t="shared" si="23"/>
        <v>0</v>
      </c>
      <c r="BD66" s="66">
        <f t="shared" si="24"/>
        <v>0</v>
      </c>
      <c r="BE66" s="66">
        <f t="shared" si="25"/>
        <v>0</v>
      </c>
      <c r="BF66" s="66">
        <f t="shared" si="26"/>
        <v>0</v>
      </c>
      <c r="BG66" s="66">
        <f t="shared" si="27"/>
        <v>0</v>
      </c>
      <c r="BH66" s="66">
        <f t="shared" si="28"/>
        <v>0</v>
      </c>
      <c r="BI66" s="66">
        <f t="shared" si="29"/>
        <v>0</v>
      </c>
      <c r="BJ66" s="66">
        <f t="shared" si="30"/>
        <v>0</v>
      </c>
      <c r="BK66" s="66">
        <f t="shared" si="31"/>
        <v>0</v>
      </c>
      <c r="BL66" s="66">
        <f t="shared" si="32"/>
        <v>0</v>
      </c>
      <c r="BM66" s="66">
        <f t="shared" si="33"/>
        <v>0</v>
      </c>
      <c r="BN66" s="66">
        <f t="shared" si="34"/>
        <v>0</v>
      </c>
      <c r="BO66" s="66">
        <f t="shared" si="35"/>
        <v>0</v>
      </c>
      <c r="BP66" s="66">
        <f t="shared" si="36"/>
        <v>0</v>
      </c>
      <c r="BQ66" s="66">
        <f t="shared" si="37"/>
        <v>0</v>
      </c>
      <c r="BR66" s="66">
        <f t="shared" si="38"/>
        <v>0</v>
      </c>
      <c r="BS66" s="66">
        <f t="shared" si="39"/>
        <v>0</v>
      </c>
      <c r="BT66" s="66">
        <f t="shared" si="40"/>
        <v>0</v>
      </c>
      <c r="BU66" s="66">
        <f t="shared" si="41"/>
        <v>0</v>
      </c>
      <c r="BV66" s="66">
        <f t="shared" si="42"/>
        <v>0</v>
      </c>
      <c r="BX66" s="66">
        <f t="shared" si="43"/>
        <v>0</v>
      </c>
      <c r="BY66" s="66">
        <f t="shared" si="52"/>
        <v>0</v>
      </c>
      <c r="BZ66" s="66">
        <f t="shared" si="53"/>
        <v>0</v>
      </c>
      <c r="CA66" s="66">
        <f t="shared" si="54"/>
        <v>0</v>
      </c>
      <c r="CB66" s="66">
        <f t="shared" si="55"/>
        <v>0</v>
      </c>
      <c r="CC66" s="66">
        <f t="shared" si="56"/>
        <v>0</v>
      </c>
      <c r="CD66" s="66">
        <f t="shared" si="57"/>
        <v>0</v>
      </c>
    </row>
    <row r="67" spans="1:82">
      <c r="A67" s="96">
        <f t="shared" si="11"/>
        <v>0</v>
      </c>
      <c r="B67" s="109">
        <f>Scoresheet!B67</f>
        <v>0</v>
      </c>
      <c r="C67" s="66">
        <f>IF(Scoresheet!C67=0,0,Scoresheet!C67/(Scoresheet!C67+Scoresheet!D67))</f>
        <v>0</v>
      </c>
      <c r="D67" s="109">
        <f>IF(Scoresheet!D67=0,0,Scoresheet!D67/(Scoresheet!C67+Scoresheet!D67))</f>
        <v>0</v>
      </c>
      <c r="E67" s="66">
        <f>IF(Scoresheet!E67=0,0,Scoresheet!E67/(Scoresheet!E67+Scoresheet!F67))</f>
        <v>0</v>
      </c>
      <c r="F67" s="66">
        <f>IF(Scoresheet!G67=0,0,Scoresheet!G67/(Scoresheet!G67+Scoresheet!H67)*(IF(Result!E67=0,1,Result!E67)))</f>
        <v>0</v>
      </c>
      <c r="G67" s="66">
        <f>IF(Scoresheet!I67=0,0,Scoresheet!I67/(Scoresheet!I67+Scoresheet!J67)*(IF(Result!E67=0,1,Result!E67)))</f>
        <v>0</v>
      </c>
      <c r="H67" s="66">
        <f>IF(Scoresheet!K67=0,0,Scoresheet!K67/(Scoresheet!L67+Scoresheet!K67)*(IF(Result!E67=0,1,Result!E67)))</f>
        <v>0</v>
      </c>
      <c r="I67" s="66">
        <f>IF(Scoresheet!L67=0,0,Scoresheet!L67/(Scoresheet!K67+Scoresheet!L67)*(IF(Result!E67=0,1,Result!E67)))</f>
        <v>0</v>
      </c>
      <c r="J67" s="109">
        <f>IF(Scoresheet!M67=0,0,Scoresheet!M67/(Scoresheet!M67+Scoresheet!N67))</f>
        <v>0</v>
      </c>
      <c r="K67" s="66">
        <f>(IF(OR(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2,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0),(IF((Scoresheet!$O67+Scoresheet!$P67+Scoresheet!$Q67+Scoresheet!$R67+Scoresheet!$S67+Scoresheet!$T67+Scoresheet!$U67+Scoresheet!$V67+Scoresheet!$W67)=0,0,ROUND(Scoresheet!O67/(Scoresheet!$O67+Scoresheet!$P67+Scoresheet!$Q67+Scoresheet!$R67+Scoresheet!$S67+Scoresheet!$T67+Scoresheet!$U67+Scoresheet!$V67+Scoresheet!$W67),2))),"ERR!"))</f>
        <v>0</v>
      </c>
      <c r="L67" s="66">
        <f>(IF(OR(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2,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0),(IF((Scoresheet!$O67+Scoresheet!$P67+Scoresheet!$Q67+Scoresheet!$R67+Scoresheet!$S67+Scoresheet!$T67+Scoresheet!$U67+Scoresheet!$V67+Scoresheet!$W67)=0,0,ROUND(Scoresheet!P67/(Scoresheet!$O67+Scoresheet!$P67+Scoresheet!$Q67+Scoresheet!$R67+Scoresheet!$S67+Scoresheet!$T67+Scoresheet!$U67+Scoresheet!$V67+Scoresheet!$W67),2))),"ERR!"))</f>
        <v>0</v>
      </c>
      <c r="M67" s="66">
        <f>(IF(OR(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2,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0),(IF((Scoresheet!$O67+Scoresheet!$P67+Scoresheet!$Q67+Scoresheet!$R67+Scoresheet!$S67+Scoresheet!$T67+Scoresheet!$U67+Scoresheet!$V67+Scoresheet!$W67)=0,0,ROUND(Scoresheet!Q67/(Scoresheet!$O67+Scoresheet!$P67+Scoresheet!$Q67+Scoresheet!$R67+Scoresheet!$S67+Scoresheet!$T67+Scoresheet!$U67+Scoresheet!$V67+Scoresheet!$W67),2))),"ERR!"))</f>
        <v>0</v>
      </c>
      <c r="N67" s="66">
        <f>(IF(OR(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2,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0),(IF((Scoresheet!$O67+Scoresheet!$P67+Scoresheet!$Q67+Scoresheet!$R67+Scoresheet!$S67+Scoresheet!$T67+Scoresheet!$U67+Scoresheet!$V67+Scoresheet!$W67)=0,0,ROUND(Scoresheet!R67/(Scoresheet!$O67+Scoresheet!$P67+Scoresheet!$Q67+Scoresheet!$R67+Scoresheet!$S67+Scoresheet!$T67+Scoresheet!$U67+Scoresheet!$V67+Scoresheet!$W67),2))),"ERR!"))</f>
        <v>0</v>
      </c>
      <c r="O67" s="66">
        <f>(IF(OR(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2,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0),(IF((Scoresheet!$O67+Scoresheet!$P67+Scoresheet!$Q67+Scoresheet!$R67+Scoresheet!$S67+Scoresheet!$T67+Scoresheet!$U67+Scoresheet!$V67+Scoresheet!$W67)=0,0,ROUND(Scoresheet!S67/(Scoresheet!$O67+Scoresheet!$P67+Scoresheet!$Q67+Scoresheet!$R67+Scoresheet!$S67+Scoresheet!$T67+Scoresheet!$U67+Scoresheet!$V67+Scoresheet!$W67),2))),"ERR!"))</f>
        <v>0</v>
      </c>
      <c r="P67" s="66">
        <f>(IF(OR(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2,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0),(IF((Scoresheet!$O67+Scoresheet!$P67+Scoresheet!$Q67+Scoresheet!$R67+Scoresheet!$S67+Scoresheet!$T67+Scoresheet!$U67+Scoresheet!$V67+Scoresheet!$W67)=0,0,ROUND(Scoresheet!T67/(Scoresheet!$O67+Scoresheet!$P67+Scoresheet!$Q67+Scoresheet!$R67+Scoresheet!$S67+Scoresheet!$T67+Scoresheet!$U67+Scoresheet!$V67+Scoresheet!$W67),2))),"ERR!"))</f>
        <v>0</v>
      </c>
      <c r="Q67" s="66">
        <f>(IF(OR(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2,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0),(IF((Scoresheet!$O67+Scoresheet!$P67+Scoresheet!$Q67+Scoresheet!$R67+Scoresheet!$S67+Scoresheet!$T67+Scoresheet!$U67+Scoresheet!$V67+Scoresheet!$W67)=0,0,ROUND(Scoresheet!U67/(Scoresheet!$O67+Scoresheet!$P67+Scoresheet!$Q67+Scoresheet!$R67+Scoresheet!$S67+Scoresheet!$T67+Scoresheet!$U67+Scoresheet!$V67+Scoresheet!$W67),2))),"ERR!"))</f>
        <v>0</v>
      </c>
      <c r="R67" s="66">
        <f>(IF(OR(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2,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0),(IF((Scoresheet!$O67+Scoresheet!$P67+Scoresheet!$Q67+Scoresheet!$R67+Scoresheet!$S67+Scoresheet!$T67+Scoresheet!$U67+Scoresheet!$V67+Scoresheet!$W67)=0,0,ROUND(Scoresheet!V67/(Scoresheet!$O67+Scoresheet!$P67+Scoresheet!$Q67+Scoresheet!$R67+Scoresheet!$S67+Scoresheet!$T67+Scoresheet!$U67+Scoresheet!$V67+Scoresheet!$W67),2))),"ERR!"))</f>
        <v>0</v>
      </c>
      <c r="S67" s="114">
        <f>(IF(OR(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2,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0),(IF((Scoresheet!$O67+Scoresheet!$P67+Scoresheet!$Q67+Scoresheet!$R67+Scoresheet!$S67+Scoresheet!$T67+Scoresheet!$U67+Scoresheet!$V67+Scoresheet!$W67)=0,0,ROUND(Scoresheet!W67/(Scoresheet!$O67+Scoresheet!$P67+Scoresheet!$Q67+Scoresheet!$R67+Scoresheet!$S67+Scoresheet!$T67+Scoresheet!$U67+Scoresheet!$V67+Scoresheet!$W67),2))),"ERR!"))</f>
        <v>0</v>
      </c>
      <c r="T67" s="66">
        <f>Scoresheet!X67</f>
        <v>0</v>
      </c>
      <c r="U67" s="66">
        <f>IF((Scoresheet!$Y67+Scoresheet!$Z67+Scoresheet!$AA67)=0,0,FLOOR(Scoresheet!Y67/(Scoresheet!$Y67+Scoresheet!$Z67+Scoresheet!$AA67),0.01))</f>
        <v>0</v>
      </c>
      <c r="V67" s="66">
        <f>IF((Scoresheet!$Y67+Scoresheet!$Z67+Scoresheet!$AA67)=0,0,FLOOR(Scoresheet!Z67/(Scoresheet!$Y67+Scoresheet!$Z67+Scoresheet!$AA67),0.01))</f>
        <v>0</v>
      </c>
      <c r="W67" s="109">
        <f>IF((Scoresheet!$Y67+Scoresheet!$Z67+Scoresheet!$AA67)=0,0,FLOOR(Scoresheet!AA67/(Scoresheet!$Y67+Scoresheet!$Z67+Scoresheet!$AA67),0.01))</f>
        <v>0</v>
      </c>
      <c r="X67" s="66">
        <f>IF((Scoresheet!$AB67+Scoresheet!$AC67+Scoresheet!$AD67)=0,0,FLOOR(Scoresheet!AB67/(Scoresheet!$AB67+Scoresheet!$AC67+Scoresheet!$AD67),0.01))</f>
        <v>0</v>
      </c>
      <c r="Y67" s="66">
        <f>IF((Scoresheet!$AB67+Scoresheet!$AC67+Scoresheet!$AD67)=0,0,FLOOR(Scoresheet!AC67/(Scoresheet!$AB67+Scoresheet!$AC67+Scoresheet!$AD67),0.01))</f>
        <v>0</v>
      </c>
      <c r="Z67" s="115">
        <f>IF((Scoresheet!$AB67+Scoresheet!$AC67+Scoresheet!$AD67)=0,0,FLOOR(Scoresheet!AD67/(Scoresheet!$AB67+Scoresheet!$AC67+Scoresheet!$AD67),0.01))</f>
        <v>0</v>
      </c>
      <c r="AA67" s="116">
        <f>IF(OR((Scoresheet!$AE67+ABS(Scoresheet!$AF67-Scoresheet!$AE67)+ABS(Scoresheet!$AG67-Scoresheet!$AF67)+ABS(Scoresheet!$AH67-Scoresheet!$AG67)+ABS(Scoresheet!$AI67-Scoresheet!$AH67)+Scoresheet!$AI67)=2,(Scoresheet!$AE67+ABS(Scoresheet!$AF67-Scoresheet!$AE67)+ABS(Scoresheet!$AG67-Scoresheet!$AF67)+ABS(Scoresheet!$AH67-Scoresheet!$AG67)+ABS(Scoresheet!$AI67-Scoresheet!$AH67)+Scoresheet!$AI67)=0),(IF((Scoresheet!$AE67+Scoresheet!$AF67+Scoresheet!$AG67+Scoresheet!$AH67+Scoresheet!$AI67)=0,0,ROUND(Scoresheet!AE67/(Scoresheet!$AE67+Scoresheet!$AF67+Scoresheet!$AG67+Scoresheet!$AH67+Scoresheet!$AI67),2))),"ERR!")</f>
        <v>0</v>
      </c>
      <c r="AB67" s="115">
        <f>IF(OR((Scoresheet!$AE67+ABS(Scoresheet!$AF67-Scoresheet!$AE67)+ABS(Scoresheet!$AG67-Scoresheet!$AF67)+ABS(Scoresheet!$AH67-Scoresheet!$AG67)+ABS(Scoresheet!$AI67-Scoresheet!$AH67)+Scoresheet!$AI67)=2,(Scoresheet!$AE67+ABS(Scoresheet!$AF67-Scoresheet!$AE67)+ABS(Scoresheet!$AG67-Scoresheet!$AF67)+ABS(Scoresheet!$AH67-Scoresheet!$AG67)+ABS(Scoresheet!$AI67-Scoresheet!$AH67)+Scoresheet!$AI67)=0),(IF((Scoresheet!$AE67+Scoresheet!$AF67+Scoresheet!$AG67+Scoresheet!$AH67+Scoresheet!$AI67)=0,0,ROUND(Scoresheet!AF67/(Scoresheet!$AE67+Scoresheet!$AF67+Scoresheet!$AG67+Scoresheet!$AH67+Scoresheet!$AI67),2))),"ERR!")</f>
        <v>0</v>
      </c>
      <c r="AC67" s="115">
        <f>IF(OR((Scoresheet!$AE67+ABS(Scoresheet!$AF67-Scoresheet!$AE67)+ABS(Scoresheet!$AG67-Scoresheet!$AF67)+ABS(Scoresheet!$AH67-Scoresheet!$AG67)+ABS(Scoresheet!$AI67-Scoresheet!$AH67)+Scoresheet!$AI67)=2,(Scoresheet!$AE67+ABS(Scoresheet!$AF67-Scoresheet!$AE67)+ABS(Scoresheet!$AG67-Scoresheet!$AF67)+ABS(Scoresheet!$AH67-Scoresheet!$AG67)+ABS(Scoresheet!$AI67-Scoresheet!$AH67)+Scoresheet!$AI67)=0),(IF((Scoresheet!$AE67+Scoresheet!$AF67+Scoresheet!$AG67+Scoresheet!$AH67+Scoresheet!$AI67)=0,0,ROUND(Scoresheet!AG67/(Scoresheet!$AE67+Scoresheet!$AF67+Scoresheet!$AG67+Scoresheet!$AH67+Scoresheet!$AI67),2))),"ERR!")</f>
        <v>0</v>
      </c>
      <c r="AD67" s="115">
        <f>IF(OR((Scoresheet!$AE67+ABS(Scoresheet!$AF67-Scoresheet!$AE67)+ABS(Scoresheet!$AG67-Scoresheet!$AF67)+ABS(Scoresheet!$AH67-Scoresheet!$AG67)+ABS(Scoresheet!$AI67-Scoresheet!$AH67)+Scoresheet!$AI67)=2,(Scoresheet!$AE67+ABS(Scoresheet!$AF67-Scoresheet!$AE67)+ABS(Scoresheet!$AG67-Scoresheet!$AF67)+ABS(Scoresheet!$AH67-Scoresheet!$AG67)+ABS(Scoresheet!$AI67-Scoresheet!$AH67)+Scoresheet!$AI67)=0),(IF((Scoresheet!$AE67+Scoresheet!$AF67+Scoresheet!$AG67+Scoresheet!$AH67+Scoresheet!$AI67)=0,0,ROUND(Scoresheet!AH67/(Scoresheet!$AE67+Scoresheet!$AF67+Scoresheet!$AG67+Scoresheet!$AH67+Scoresheet!$AI67),2))),"ERR!")</f>
        <v>0</v>
      </c>
      <c r="AE67" s="114">
        <f>IF(OR((Scoresheet!$AE67+ABS(Scoresheet!$AF67-Scoresheet!$AE67)+ABS(Scoresheet!$AG67-Scoresheet!$AF67)+ABS(Scoresheet!$AH67-Scoresheet!$AG67)+ABS(Scoresheet!$AI67-Scoresheet!$AH67)+Scoresheet!$AI67)=2,(Scoresheet!$AE67+ABS(Scoresheet!$AF67-Scoresheet!$AE67)+ABS(Scoresheet!$AG67-Scoresheet!$AF67)+ABS(Scoresheet!$AH67-Scoresheet!$AG67)+ABS(Scoresheet!$AI67-Scoresheet!$AH67)+Scoresheet!$AI67)=0),(IF((Scoresheet!$AE67+Scoresheet!$AF67+Scoresheet!$AG67+Scoresheet!$AH67+Scoresheet!$AI67)=0,0,ROUND(Scoresheet!AI67/(Scoresheet!$AE67+Scoresheet!$AF67+Scoresheet!$AG67+Scoresheet!$AH67+Scoresheet!$AI67),2))),"ERR!")</f>
        <v>0</v>
      </c>
      <c r="AF67" s="66">
        <f>IF((Scoresheet!$AJ67+Scoresheet!$AK67+Scoresheet!$AL67)=0,0,FLOOR(Scoresheet!AJ67/(Scoresheet!$AJ67+Scoresheet!$AK67+Scoresheet!$AL67),0.01))</f>
        <v>0</v>
      </c>
      <c r="AG67" s="66">
        <f>IF((Scoresheet!$AJ67+Scoresheet!$AK67+Scoresheet!$AL67)=0,0,FLOOR(Scoresheet!AK67/(Scoresheet!$AJ67+Scoresheet!$AK67+Scoresheet!$AL67),0.01))</f>
        <v>0</v>
      </c>
      <c r="AH67" s="109">
        <f>IF((Scoresheet!$AJ67+Scoresheet!$AK67+Scoresheet!$AL67)=0,0,FLOOR(Scoresheet!AL67/(Scoresheet!$AJ67+Scoresheet!$AK67+Scoresheet!$AL67),0.01))</f>
        <v>0</v>
      </c>
      <c r="AI67" s="95"/>
      <c r="AJ67" s="95"/>
      <c r="AK67" s="95"/>
      <c r="AL67" s="95"/>
      <c r="AM67" s="95"/>
      <c r="AN67" s="95"/>
      <c r="AP67" s="96"/>
      <c r="AQ67" s="66">
        <f t="shared" si="51"/>
        <v>0</v>
      </c>
      <c r="AR67" s="66">
        <f t="shared" si="12"/>
        <v>0</v>
      </c>
      <c r="AS67" s="66">
        <f t="shared" si="13"/>
        <v>0</v>
      </c>
      <c r="AT67" s="66">
        <f t="shared" si="14"/>
        <v>0</v>
      </c>
      <c r="AU67" s="66">
        <f t="shared" si="15"/>
        <v>0</v>
      </c>
      <c r="AV67" s="66">
        <f t="shared" si="16"/>
        <v>0</v>
      </c>
      <c r="AW67" s="66">
        <f t="shared" si="17"/>
        <v>0</v>
      </c>
      <c r="AX67" s="66">
        <f t="shared" si="18"/>
        <v>0</v>
      </c>
      <c r="AY67" s="66">
        <f t="shared" si="19"/>
        <v>0</v>
      </c>
      <c r="AZ67" s="66">
        <f t="shared" si="20"/>
        <v>0</v>
      </c>
      <c r="BA67" s="66">
        <f t="shared" si="21"/>
        <v>0</v>
      </c>
      <c r="BB67" s="66">
        <f t="shared" si="22"/>
        <v>0</v>
      </c>
      <c r="BC67" s="66">
        <f t="shared" si="23"/>
        <v>0</v>
      </c>
      <c r="BD67" s="66">
        <f t="shared" si="24"/>
        <v>0</v>
      </c>
      <c r="BE67" s="66">
        <f t="shared" si="25"/>
        <v>0</v>
      </c>
      <c r="BF67" s="66">
        <f t="shared" si="26"/>
        <v>0</v>
      </c>
      <c r="BG67" s="66">
        <f t="shared" si="27"/>
        <v>0</v>
      </c>
      <c r="BH67" s="66">
        <f t="shared" si="28"/>
        <v>0</v>
      </c>
      <c r="BI67" s="66">
        <f t="shared" si="29"/>
        <v>0</v>
      </c>
      <c r="BJ67" s="66">
        <f t="shared" si="30"/>
        <v>0</v>
      </c>
      <c r="BK67" s="66">
        <f t="shared" si="31"/>
        <v>0</v>
      </c>
      <c r="BL67" s="66">
        <f t="shared" si="32"/>
        <v>0</v>
      </c>
      <c r="BM67" s="66">
        <f t="shared" si="33"/>
        <v>0</v>
      </c>
      <c r="BN67" s="66">
        <f t="shared" si="34"/>
        <v>0</v>
      </c>
      <c r="BO67" s="66">
        <f t="shared" si="35"/>
        <v>0</v>
      </c>
      <c r="BP67" s="66">
        <f t="shared" si="36"/>
        <v>0</v>
      </c>
      <c r="BQ67" s="66">
        <f t="shared" si="37"/>
        <v>0</v>
      </c>
      <c r="BR67" s="66">
        <f t="shared" si="38"/>
        <v>0</v>
      </c>
      <c r="BS67" s="66">
        <f t="shared" si="39"/>
        <v>0</v>
      </c>
      <c r="BT67" s="66">
        <f t="shared" si="40"/>
        <v>0</v>
      </c>
      <c r="BU67" s="66">
        <f t="shared" si="41"/>
        <v>0</v>
      </c>
      <c r="BV67" s="66">
        <f t="shared" si="42"/>
        <v>0</v>
      </c>
      <c r="BX67" s="66">
        <f t="shared" si="43"/>
        <v>0</v>
      </c>
      <c r="BY67" s="66">
        <f t="shared" si="52"/>
        <v>0</v>
      </c>
      <c r="BZ67" s="66">
        <f t="shared" si="53"/>
        <v>0</v>
      </c>
      <c r="CA67" s="66">
        <f t="shared" si="54"/>
        <v>0</v>
      </c>
      <c r="CB67" s="66">
        <f t="shared" si="55"/>
        <v>0</v>
      </c>
      <c r="CC67" s="66">
        <f t="shared" si="56"/>
        <v>0</v>
      </c>
      <c r="CD67" s="66">
        <f t="shared" si="57"/>
        <v>0</v>
      </c>
    </row>
    <row r="68" spans="1:82">
      <c r="A68" s="96">
        <f t="shared" si="11"/>
        <v>0</v>
      </c>
      <c r="B68" s="109">
        <f>Scoresheet!B68</f>
        <v>0</v>
      </c>
      <c r="C68" s="66">
        <f>IF(Scoresheet!C68=0,0,Scoresheet!C68/(Scoresheet!C68+Scoresheet!D68))</f>
        <v>0</v>
      </c>
      <c r="D68" s="109">
        <f>IF(Scoresheet!D68=0,0,Scoresheet!D68/(Scoresheet!C68+Scoresheet!D68))</f>
        <v>0</v>
      </c>
      <c r="E68" s="66">
        <f>IF(Scoresheet!E68=0,0,Scoresheet!E68/(Scoresheet!E68+Scoresheet!F68))</f>
        <v>0</v>
      </c>
      <c r="F68" s="66">
        <f>IF(Scoresheet!G68=0,0,Scoresheet!G68/(Scoresheet!G68+Scoresheet!H68)*(IF(Result!E68=0,1,Result!E68)))</f>
        <v>0</v>
      </c>
      <c r="G68" s="66">
        <f>IF(Scoresheet!I68=0,0,Scoresheet!I68/(Scoresheet!I68+Scoresheet!J68)*(IF(Result!E68=0,1,Result!E68)))</f>
        <v>0</v>
      </c>
      <c r="H68" s="66">
        <f>IF(Scoresheet!K68=0,0,Scoresheet!K68/(Scoresheet!L68+Scoresheet!K68)*(IF(Result!E68=0,1,Result!E68)))</f>
        <v>0</v>
      </c>
      <c r="I68" s="66">
        <f>IF(Scoresheet!L68=0,0,Scoresheet!L68/(Scoresheet!K68+Scoresheet!L68)*(IF(Result!E68=0,1,Result!E68)))</f>
        <v>0</v>
      </c>
      <c r="J68" s="109">
        <f>IF(Scoresheet!M68=0,0,Scoresheet!M68/(Scoresheet!M68+Scoresheet!N68))</f>
        <v>0</v>
      </c>
      <c r="K68" s="66">
        <f>(IF(OR(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2,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0),(IF((Scoresheet!$O68+Scoresheet!$P68+Scoresheet!$Q68+Scoresheet!$R68+Scoresheet!$S68+Scoresheet!$T68+Scoresheet!$U68+Scoresheet!$V68+Scoresheet!$W68)=0,0,ROUND(Scoresheet!O68/(Scoresheet!$O68+Scoresheet!$P68+Scoresheet!$Q68+Scoresheet!$R68+Scoresheet!$S68+Scoresheet!$T68+Scoresheet!$U68+Scoresheet!$V68+Scoresheet!$W68),2))),"ERR!"))</f>
        <v>0</v>
      </c>
      <c r="L68" s="66">
        <f>(IF(OR(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2,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0),(IF((Scoresheet!$O68+Scoresheet!$P68+Scoresheet!$Q68+Scoresheet!$R68+Scoresheet!$S68+Scoresheet!$T68+Scoresheet!$U68+Scoresheet!$V68+Scoresheet!$W68)=0,0,ROUND(Scoresheet!P68/(Scoresheet!$O68+Scoresheet!$P68+Scoresheet!$Q68+Scoresheet!$R68+Scoresheet!$S68+Scoresheet!$T68+Scoresheet!$U68+Scoresheet!$V68+Scoresheet!$W68),2))),"ERR!"))</f>
        <v>0</v>
      </c>
      <c r="M68" s="66">
        <f>(IF(OR(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2,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0),(IF((Scoresheet!$O68+Scoresheet!$P68+Scoresheet!$Q68+Scoresheet!$R68+Scoresheet!$S68+Scoresheet!$T68+Scoresheet!$U68+Scoresheet!$V68+Scoresheet!$W68)=0,0,ROUND(Scoresheet!Q68/(Scoresheet!$O68+Scoresheet!$P68+Scoresheet!$Q68+Scoresheet!$R68+Scoresheet!$S68+Scoresheet!$T68+Scoresheet!$U68+Scoresheet!$V68+Scoresheet!$W68),2))),"ERR!"))</f>
        <v>0</v>
      </c>
      <c r="N68" s="66">
        <f>(IF(OR(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2,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0),(IF((Scoresheet!$O68+Scoresheet!$P68+Scoresheet!$Q68+Scoresheet!$R68+Scoresheet!$S68+Scoresheet!$T68+Scoresheet!$U68+Scoresheet!$V68+Scoresheet!$W68)=0,0,ROUND(Scoresheet!R68/(Scoresheet!$O68+Scoresheet!$P68+Scoresheet!$Q68+Scoresheet!$R68+Scoresheet!$S68+Scoresheet!$T68+Scoresheet!$U68+Scoresheet!$V68+Scoresheet!$W68),2))),"ERR!"))</f>
        <v>0</v>
      </c>
      <c r="O68" s="66">
        <f>(IF(OR(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2,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0),(IF((Scoresheet!$O68+Scoresheet!$P68+Scoresheet!$Q68+Scoresheet!$R68+Scoresheet!$S68+Scoresheet!$T68+Scoresheet!$U68+Scoresheet!$V68+Scoresheet!$W68)=0,0,ROUND(Scoresheet!S68/(Scoresheet!$O68+Scoresheet!$P68+Scoresheet!$Q68+Scoresheet!$R68+Scoresheet!$S68+Scoresheet!$T68+Scoresheet!$U68+Scoresheet!$V68+Scoresheet!$W68),2))),"ERR!"))</f>
        <v>0</v>
      </c>
      <c r="P68" s="66">
        <f>(IF(OR(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2,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0),(IF((Scoresheet!$O68+Scoresheet!$P68+Scoresheet!$Q68+Scoresheet!$R68+Scoresheet!$S68+Scoresheet!$T68+Scoresheet!$U68+Scoresheet!$V68+Scoresheet!$W68)=0,0,ROUND(Scoresheet!T68/(Scoresheet!$O68+Scoresheet!$P68+Scoresheet!$Q68+Scoresheet!$R68+Scoresheet!$S68+Scoresheet!$T68+Scoresheet!$U68+Scoresheet!$V68+Scoresheet!$W68),2))),"ERR!"))</f>
        <v>0</v>
      </c>
      <c r="Q68" s="66">
        <f>(IF(OR(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2,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0),(IF((Scoresheet!$O68+Scoresheet!$P68+Scoresheet!$Q68+Scoresheet!$R68+Scoresheet!$S68+Scoresheet!$T68+Scoresheet!$U68+Scoresheet!$V68+Scoresheet!$W68)=0,0,ROUND(Scoresheet!U68/(Scoresheet!$O68+Scoresheet!$P68+Scoresheet!$Q68+Scoresheet!$R68+Scoresheet!$S68+Scoresheet!$T68+Scoresheet!$U68+Scoresheet!$V68+Scoresheet!$W68),2))),"ERR!"))</f>
        <v>0</v>
      </c>
      <c r="R68" s="66">
        <f>(IF(OR(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2,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0),(IF((Scoresheet!$O68+Scoresheet!$P68+Scoresheet!$Q68+Scoresheet!$R68+Scoresheet!$S68+Scoresheet!$T68+Scoresheet!$U68+Scoresheet!$V68+Scoresheet!$W68)=0,0,ROUND(Scoresheet!V68/(Scoresheet!$O68+Scoresheet!$P68+Scoresheet!$Q68+Scoresheet!$R68+Scoresheet!$S68+Scoresheet!$T68+Scoresheet!$U68+Scoresheet!$V68+Scoresheet!$W68),2))),"ERR!"))</f>
        <v>0</v>
      </c>
      <c r="S68" s="114">
        <f>(IF(OR(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2,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0),(IF((Scoresheet!$O68+Scoresheet!$P68+Scoresheet!$Q68+Scoresheet!$R68+Scoresheet!$S68+Scoresheet!$T68+Scoresheet!$U68+Scoresheet!$V68+Scoresheet!$W68)=0,0,ROUND(Scoresheet!W68/(Scoresheet!$O68+Scoresheet!$P68+Scoresheet!$Q68+Scoresheet!$R68+Scoresheet!$S68+Scoresheet!$T68+Scoresheet!$U68+Scoresheet!$V68+Scoresheet!$W68),2))),"ERR!"))</f>
        <v>0</v>
      </c>
      <c r="T68" s="66">
        <f>Scoresheet!X68</f>
        <v>0</v>
      </c>
      <c r="U68" s="66">
        <f>IF((Scoresheet!$Y68+Scoresheet!$Z68+Scoresheet!$AA68)=0,0,FLOOR(Scoresheet!Y68/(Scoresheet!$Y68+Scoresheet!$Z68+Scoresheet!$AA68),0.01))</f>
        <v>0</v>
      </c>
      <c r="V68" s="66">
        <f>IF((Scoresheet!$Y68+Scoresheet!$Z68+Scoresheet!$AA68)=0,0,FLOOR(Scoresheet!Z68/(Scoresheet!$Y68+Scoresheet!$Z68+Scoresheet!$AA68),0.01))</f>
        <v>0</v>
      </c>
      <c r="W68" s="109">
        <f>IF((Scoresheet!$Y68+Scoresheet!$Z68+Scoresheet!$AA68)=0,0,FLOOR(Scoresheet!AA68/(Scoresheet!$Y68+Scoresheet!$Z68+Scoresheet!$AA68),0.01))</f>
        <v>0</v>
      </c>
      <c r="X68" s="66">
        <f>IF((Scoresheet!$AB68+Scoresheet!$AC68+Scoresheet!$AD68)=0,0,FLOOR(Scoresheet!AB68/(Scoresheet!$AB68+Scoresheet!$AC68+Scoresheet!$AD68),0.01))</f>
        <v>0</v>
      </c>
      <c r="Y68" s="66">
        <f>IF((Scoresheet!$AB68+Scoresheet!$AC68+Scoresheet!$AD68)=0,0,FLOOR(Scoresheet!AC68/(Scoresheet!$AB68+Scoresheet!$AC68+Scoresheet!$AD68),0.01))</f>
        <v>0</v>
      </c>
      <c r="Z68" s="115">
        <f>IF((Scoresheet!$AB68+Scoresheet!$AC68+Scoresheet!$AD68)=0,0,FLOOR(Scoresheet!AD68/(Scoresheet!$AB68+Scoresheet!$AC68+Scoresheet!$AD68),0.01))</f>
        <v>0</v>
      </c>
      <c r="AA68" s="116">
        <f>IF(OR((Scoresheet!$AE68+ABS(Scoresheet!$AF68-Scoresheet!$AE68)+ABS(Scoresheet!$AG68-Scoresheet!$AF68)+ABS(Scoresheet!$AH68-Scoresheet!$AG68)+ABS(Scoresheet!$AI68-Scoresheet!$AH68)+Scoresheet!$AI68)=2,(Scoresheet!$AE68+ABS(Scoresheet!$AF68-Scoresheet!$AE68)+ABS(Scoresheet!$AG68-Scoresheet!$AF68)+ABS(Scoresheet!$AH68-Scoresheet!$AG68)+ABS(Scoresheet!$AI68-Scoresheet!$AH68)+Scoresheet!$AI68)=0),(IF((Scoresheet!$AE68+Scoresheet!$AF68+Scoresheet!$AG68+Scoresheet!$AH68+Scoresheet!$AI68)=0,0,ROUND(Scoresheet!AE68/(Scoresheet!$AE68+Scoresheet!$AF68+Scoresheet!$AG68+Scoresheet!$AH68+Scoresheet!$AI68),2))),"ERR!")</f>
        <v>0</v>
      </c>
      <c r="AB68" s="115">
        <f>IF(OR((Scoresheet!$AE68+ABS(Scoresheet!$AF68-Scoresheet!$AE68)+ABS(Scoresheet!$AG68-Scoresheet!$AF68)+ABS(Scoresheet!$AH68-Scoresheet!$AG68)+ABS(Scoresheet!$AI68-Scoresheet!$AH68)+Scoresheet!$AI68)=2,(Scoresheet!$AE68+ABS(Scoresheet!$AF68-Scoresheet!$AE68)+ABS(Scoresheet!$AG68-Scoresheet!$AF68)+ABS(Scoresheet!$AH68-Scoresheet!$AG68)+ABS(Scoresheet!$AI68-Scoresheet!$AH68)+Scoresheet!$AI68)=0),(IF((Scoresheet!$AE68+Scoresheet!$AF68+Scoresheet!$AG68+Scoresheet!$AH68+Scoresheet!$AI68)=0,0,ROUND(Scoresheet!AF68/(Scoresheet!$AE68+Scoresheet!$AF68+Scoresheet!$AG68+Scoresheet!$AH68+Scoresheet!$AI68),2))),"ERR!")</f>
        <v>0</v>
      </c>
      <c r="AC68" s="115">
        <f>IF(OR((Scoresheet!$AE68+ABS(Scoresheet!$AF68-Scoresheet!$AE68)+ABS(Scoresheet!$AG68-Scoresheet!$AF68)+ABS(Scoresheet!$AH68-Scoresheet!$AG68)+ABS(Scoresheet!$AI68-Scoresheet!$AH68)+Scoresheet!$AI68)=2,(Scoresheet!$AE68+ABS(Scoresheet!$AF68-Scoresheet!$AE68)+ABS(Scoresheet!$AG68-Scoresheet!$AF68)+ABS(Scoresheet!$AH68-Scoresheet!$AG68)+ABS(Scoresheet!$AI68-Scoresheet!$AH68)+Scoresheet!$AI68)=0),(IF((Scoresheet!$AE68+Scoresheet!$AF68+Scoresheet!$AG68+Scoresheet!$AH68+Scoresheet!$AI68)=0,0,ROUND(Scoresheet!AG68/(Scoresheet!$AE68+Scoresheet!$AF68+Scoresheet!$AG68+Scoresheet!$AH68+Scoresheet!$AI68),2))),"ERR!")</f>
        <v>0</v>
      </c>
      <c r="AD68" s="115">
        <f>IF(OR((Scoresheet!$AE68+ABS(Scoresheet!$AF68-Scoresheet!$AE68)+ABS(Scoresheet!$AG68-Scoresheet!$AF68)+ABS(Scoresheet!$AH68-Scoresheet!$AG68)+ABS(Scoresheet!$AI68-Scoresheet!$AH68)+Scoresheet!$AI68)=2,(Scoresheet!$AE68+ABS(Scoresheet!$AF68-Scoresheet!$AE68)+ABS(Scoresheet!$AG68-Scoresheet!$AF68)+ABS(Scoresheet!$AH68-Scoresheet!$AG68)+ABS(Scoresheet!$AI68-Scoresheet!$AH68)+Scoresheet!$AI68)=0),(IF((Scoresheet!$AE68+Scoresheet!$AF68+Scoresheet!$AG68+Scoresheet!$AH68+Scoresheet!$AI68)=0,0,ROUND(Scoresheet!AH68/(Scoresheet!$AE68+Scoresheet!$AF68+Scoresheet!$AG68+Scoresheet!$AH68+Scoresheet!$AI68),2))),"ERR!")</f>
        <v>0</v>
      </c>
      <c r="AE68" s="114">
        <f>IF(OR((Scoresheet!$AE68+ABS(Scoresheet!$AF68-Scoresheet!$AE68)+ABS(Scoresheet!$AG68-Scoresheet!$AF68)+ABS(Scoresheet!$AH68-Scoresheet!$AG68)+ABS(Scoresheet!$AI68-Scoresheet!$AH68)+Scoresheet!$AI68)=2,(Scoresheet!$AE68+ABS(Scoresheet!$AF68-Scoresheet!$AE68)+ABS(Scoresheet!$AG68-Scoresheet!$AF68)+ABS(Scoresheet!$AH68-Scoresheet!$AG68)+ABS(Scoresheet!$AI68-Scoresheet!$AH68)+Scoresheet!$AI68)=0),(IF((Scoresheet!$AE68+Scoresheet!$AF68+Scoresheet!$AG68+Scoresheet!$AH68+Scoresheet!$AI68)=0,0,ROUND(Scoresheet!AI68/(Scoresheet!$AE68+Scoresheet!$AF68+Scoresheet!$AG68+Scoresheet!$AH68+Scoresheet!$AI68),2))),"ERR!")</f>
        <v>0</v>
      </c>
      <c r="AF68" s="66">
        <f>IF((Scoresheet!$AJ68+Scoresheet!$AK68+Scoresheet!$AL68)=0,0,FLOOR(Scoresheet!AJ68/(Scoresheet!$AJ68+Scoresheet!$AK68+Scoresheet!$AL68),0.01))</f>
        <v>0</v>
      </c>
      <c r="AG68" s="66">
        <f>IF((Scoresheet!$AJ68+Scoresheet!$AK68+Scoresheet!$AL68)=0,0,FLOOR(Scoresheet!AK68/(Scoresheet!$AJ68+Scoresheet!$AK68+Scoresheet!$AL68),0.01))</f>
        <v>0</v>
      </c>
      <c r="AH68" s="109">
        <f>IF((Scoresheet!$AJ68+Scoresheet!$AK68+Scoresheet!$AL68)=0,0,FLOOR(Scoresheet!AL68/(Scoresheet!$AJ68+Scoresheet!$AK68+Scoresheet!$AL68),0.01))</f>
        <v>0</v>
      </c>
      <c r="AI68" s="95"/>
      <c r="AJ68" s="95"/>
      <c r="AK68" s="95"/>
      <c r="AL68" s="95"/>
      <c r="AM68" s="95"/>
      <c r="AN68" s="95"/>
      <c r="AP68" s="96"/>
      <c r="AQ68" s="66">
        <f t="shared" si="51"/>
        <v>0</v>
      </c>
      <c r="AR68" s="66">
        <f t="shared" si="12"/>
        <v>0</v>
      </c>
      <c r="AS68" s="66">
        <f t="shared" si="13"/>
        <v>0</v>
      </c>
      <c r="AT68" s="66">
        <f t="shared" si="14"/>
        <v>0</v>
      </c>
      <c r="AU68" s="66">
        <f t="shared" si="15"/>
        <v>0</v>
      </c>
      <c r="AV68" s="66">
        <f t="shared" si="16"/>
        <v>0</v>
      </c>
      <c r="AW68" s="66">
        <f t="shared" si="17"/>
        <v>0</v>
      </c>
      <c r="AX68" s="66">
        <f t="shared" si="18"/>
        <v>0</v>
      </c>
      <c r="AY68" s="66">
        <f t="shared" si="19"/>
        <v>0</v>
      </c>
      <c r="AZ68" s="66">
        <f t="shared" si="20"/>
        <v>0</v>
      </c>
      <c r="BA68" s="66">
        <f t="shared" si="21"/>
        <v>0</v>
      </c>
      <c r="BB68" s="66">
        <f t="shared" si="22"/>
        <v>0</v>
      </c>
      <c r="BC68" s="66">
        <f t="shared" si="23"/>
        <v>0</v>
      </c>
      <c r="BD68" s="66">
        <f t="shared" si="24"/>
        <v>0</v>
      </c>
      <c r="BE68" s="66">
        <f t="shared" si="25"/>
        <v>0</v>
      </c>
      <c r="BF68" s="66">
        <f t="shared" si="26"/>
        <v>0</v>
      </c>
      <c r="BG68" s="66">
        <f t="shared" si="27"/>
        <v>0</v>
      </c>
      <c r="BH68" s="66">
        <f t="shared" si="28"/>
        <v>0</v>
      </c>
      <c r="BI68" s="66">
        <f t="shared" si="29"/>
        <v>0</v>
      </c>
      <c r="BJ68" s="66">
        <f t="shared" si="30"/>
        <v>0</v>
      </c>
      <c r="BK68" s="66">
        <f t="shared" si="31"/>
        <v>0</v>
      </c>
      <c r="BL68" s="66">
        <f t="shared" si="32"/>
        <v>0</v>
      </c>
      <c r="BM68" s="66">
        <f t="shared" si="33"/>
        <v>0</v>
      </c>
      <c r="BN68" s="66">
        <f t="shared" si="34"/>
        <v>0</v>
      </c>
      <c r="BO68" s="66">
        <f t="shared" si="35"/>
        <v>0</v>
      </c>
      <c r="BP68" s="66">
        <f t="shared" si="36"/>
        <v>0</v>
      </c>
      <c r="BQ68" s="66">
        <f t="shared" si="37"/>
        <v>0</v>
      </c>
      <c r="BR68" s="66">
        <f t="shared" si="38"/>
        <v>0</v>
      </c>
      <c r="BS68" s="66">
        <f t="shared" si="39"/>
        <v>0</v>
      </c>
      <c r="BT68" s="66">
        <f t="shared" si="40"/>
        <v>0</v>
      </c>
      <c r="BU68" s="66">
        <f t="shared" si="41"/>
        <v>0</v>
      </c>
      <c r="BV68" s="66">
        <f t="shared" si="42"/>
        <v>0</v>
      </c>
      <c r="BX68" s="66">
        <f t="shared" si="43"/>
        <v>0</v>
      </c>
      <c r="BY68" s="66">
        <f t="shared" si="52"/>
        <v>0</v>
      </c>
      <c r="BZ68" s="66">
        <f t="shared" si="53"/>
        <v>0</v>
      </c>
      <c r="CA68" s="66">
        <f t="shared" si="54"/>
        <v>0</v>
      </c>
      <c r="CB68" s="66">
        <f t="shared" si="55"/>
        <v>0</v>
      </c>
      <c r="CC68" s="66">
        <f t="shared" si="56"/>
        <v>0</v>
      </c>
      <c r="CD68" s="66">
        <f t="shared" si="57"/>
        <v>0</v>
      </c>
    </row>
    <row r="69" spans="1:82">
      <c r="A69" s="96">
        <f t="shared" si="11"/>
        <v>0</v>
      </c>
      <c r="B69" s="109">
        <f>Scoresheet!B69</f>
        <v>0</v>
      </c>
      <c r="C69" s="66">
        <f>IF(Scoresheet!C69=0,0,Scoresheet!C69/(Scoresheet!C69+Scoresheet!D69))</f>
        <v>0</v>
      </c>
      <c r="D69" s="109">
        <f>IF(Scoresheet!D69=0,0,Scoresheet!D69/(Scoresheet!C69+Scoresheet!D69))</f>
        <v>0</v>
      </c>
      <c r="E69" s="66">
        <f>IF(Scoresheet!E69=0,0,Scoresheet!E69/(Scoresheet!E69+Scoresheet!F69))</f>
        <v>0</v>
      </c>
      <c r="F69" s="66">
        <f>IF(Scoresheet!G69=0,0,Scoresheet!G69/(Scoresheet!G69+Scoresheet!H69)*(IF(Result!E69=0,1,Result!E69)))</f>
        <v>0</v>
      </c>
      <c r="G69" s="66">
        <f>IF(Scoresheet!I69=0,0,Scoresheet!I69/(Scoresheet!I69+Scoresheet!J69)*(IF(Result!E69=0,1,Result!E69)))</f>
        <v>0</v>
      </c>
      <c r="H69" s="66">
        <f>IF(Scoresheet!K69=0,0,Scoresheet!K69/(Scoresheet!L69+Scoresheet!K69)*(IF(Result!E69=0,1,Result!E69)))</f>
        <v>0</v>
      </c>
      <c r="I69" s="66">
        <f>IF(Scoresheet!L69=0,0,Scoresheet!L69/(Scoresheet!K69+Scoresheet!L69)*(IF(Result!E69=0,1,Result!E69)))</f>
        <v>0</v>
      </c>
      <c r="J69" s="109">
        <f>IF(Scoresheet!M69=0,0,Scoresheet!M69/(Scoresheet!M69+Scoresheet!N69))</f>
        <v>0</v>
      </c>
      <c r="K69" s="66">
        <f>(IF(OR(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2,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0),(IF((Scoresheet!$O69+Scoresheet!$P69+Scoresheet!$Q69+Scoresheet!$R69+Scoresheet!$S69+Scoresheet!$T69+Scoresheet!$U69+Scoresheet!$V69+Scoresheet!$W69)=0,0,ROUND(Scoresheet!O69/(Scoresheet!$O69+Scoresheet!$P69+Scoresheet!$Q69+Scoresheet!$R69+Scoresheet!$S69+Scoresheet!$T69+Scoresheet!$U69+Scoresheet!$V69+Scoresheet!$W69),2))),"ERR!"))</f>
        <v>0</v>
      </c>
      <c r="L69" s="66">
        <f>(IF(OR(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2,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0),(IF((Scoresheet!$O69+Scoresheet!$P69+Scoresheet!$Q69+Scoresheet!$R69+Scoresheet!$S69+Scoresheet!$T69+Scoresheet!$U69+Scoresheet!$V69+Scoresheet!$W69)=0,0,ROUND(Scoresheet!P69/(Scoresheet!$O69+Scoresheet!$P69+Scoresheet!$Q69+Scoresheet!$R69+Scoresheet!$S69+Scoresheet!$T69+Scoresheet!$U69+Scoresheet!$V69+Scoresheet!$W69),2))),"ERR!"))</f>
        <v>0</v>
      </c>
      <c r="M69" s="66">
        <f>(IF(OR(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2,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0),(IF((Scoresheet!$O69+Scoresheet!$P69+Scoresheet!$Q69+Scoresheet!$R69+Scoresheet!$S69+Scoresheet!$T69+Scoresheet!$U69+Scoresheet!$V69+Scoresheet!$W69)=0,0,ROUND(Scoresheet!Q69/(Scoresheet!$O69+Scoresheet!$P69+Scoresheet!$Q69+Scoresheet!$R69+Scoresheet!$S69+Scoresheet!$T69+Scoresheet!$U69+Scoresheet!$V69+Scoresheet!$W69),2))),"ERR!"))</f>
        <v>0</v>
      </c>
      <c r="N69" s="66">
        <f>(IF(OR(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2,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0),(IF((Scoresheet!$O69+Scoresheet!$P69+Scoresheet!$Q69+Scoresheet!$R69+Scoresheet!$S69+Scoresheet!$T69+Scoresheet!$U69+Scoresheet!$V69+Scoresheet!$W69)=0,0,ROUND(Scoresheet!R69/(Scoresheet!$O69+Scoresheet!$P69+Scoresheet!$Q69+Scoresheet!$R69+Scoresheet!$S69+Scoresheet!$T69+Scoresheet!$U69+Scoresheet!$V69+Scoresheet!$W69),2))),"ERR!"))</f>
        <v>0</v>
      </c>
      <c r="O69" s="66">
        <f>(IF(OR(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2,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0),(IF((Scoresheet!$O69+Scoresheet!$P69+Scoresheet!$Q69+Scoresheet!$R69+Scoresheet!$S69+Scoresheet!$T69+Scoresheet!$U69+Scoresheet!$V69+Scoresheet!$W69)=0,0,ROUND(Scoresheet!S69/(Scoresheet!$O69+Scoresheet!$P69+Scoresheet!$Q69+Scoresheet!$R69+Scoresheet!$S69+Scoresheet!$T69+Scoresheet!$U69+Scoresheet!$V69+Scoresheet!$W69),2))),"ERR!"))</f>
        <v>0</v>
      </c>
      <c r="P69" s="66">
        <f>(IF(OR(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2,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0),(IF((Scoresheet!$O69+Scoresheet!$P69+Scoresheet!$Q69+Scoresheet!$R69+Scoresheet!$S69+Scoresheet!$T69+Scoresheet!$U69+Scoresheet!$V69+Scoresheet!$W69)=0,0,ROUND(Scoresheet!T69/(Scoresheet!$O69+Scoresheet!$P69+Scoresheet!$Q69+Scoresheet!$R69+Scoresheet!$S69+Scoresheet!$T69+Scoresheet!$U69+Scoresheet!$V69+Scoresheet!$W69),2))),"ERR!"))</f>
        <v>0</v>
      </c>
      <c r="Q69" s="66">
        <f>(IF(OR(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2,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0),(IF((Scoresheet!$O69+Scoresheet!$P69+Scoresheet!$Q69+Scoresheet!$R69+Scoresheet!$S69+Scoresheet!$T69+Scoresheet!$U69+Scoresheet!$V69+Scoresheet!$W69)=0,0,ROUND(Scoresheet!U69/(Scoresheet!$O69+Scoresheet!$P69+Scoresheet!$Q69+Scoresheet!$R69+Scoresheet!$S69+Scoresheet!$T69+Scoresheet!$U69+Scoresheet!$V69+Scoresheet!$W69),2))),"ERR!"))</f>
        <v>0</v>
      </c>
      <c r="R69" s="66">
        <f>(IF(OR(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2,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0),(IF((Scoresheet!$O69+Scoresheet!$P69+Scoresheet!$Q69+Scoresheet!$R69+Scoresheet!$S69+Scoresheet!$T69+Scoresheet!$U69+Scoresheet!$V69+Scoresheet!$W69)=0,0,ROUND(Scoresheet!V69/(Scoresheet!$O69+Scoresheet!$P69+Scoresheet!$Q69+Scoresheet!$R69+Scoresheet!$S69+Scoresheet!$T69+Scoresheet!$U69+Scoresheet!$V69+Scoresheet!$W69),2))),"ERR!"))</f>
        <v>0</v>
      </c>
      <c r="S69" s="114">
        <f>(IF(OR(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2,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0),(IF((Scoresheet!$O69+Scoresheet!$P69+Scoresheet!$Q69+Scoresheet!$R69+Scoresheet!$S69+Scoresheet!$T69+Scoresheet!$U69+Scoresheet!$V69+Scoresheet!$W69)=0,0,ROUND(Scoresheet!W69/(Scoresheet!$O69+Scoresheet!$P69+Scoresheet!$Q69+Scoresheet!$R69+Scoresheet!$S69+Scoresheet!$T69+Scoresheet!$U69+Scoresheet!$V69+Scoresheet!$W69),2))),"ERR!"))</f>
        <v>0</v>
      </c>
      <c r="T69" s="66">
        <f>Scoresheet!X69</f>
        <v>0</v>
      </c>
      <c r="U69" s="66">
        <f>IF((Scoresheet!$Y69+Scoresheet!$Z69+Scoresheet!$AA69)=0,0,FLOOR(Scoresheet!Y69/(Scoresheet!$Y69+Scoresheet!$Z69+Scoresheet!$AA69),0.01))</f>
        <v>0</v>
      </c>
      <c r="V69" s="66">
        <f>IF((Scoresheet!$Y69+Scoresheet!$Z69+Scoresheet!$AA69)=0,0,FLOOR(Scoresheet!Z69/(Scoresheet!$Y69+Scoresheet!$Z69+Scoresheet!$AA69),0.01))</f>
        <v>0</v>
      </c>
      <c r="W69" s="109">
        <f>IF((Scoresheet!$Y69+Scoresheet!$Z69+Scoresheet!$AA69)=0,0,FLOOR(Scoresheet!AA69/(Scoresheet!$Y69+Scoresheet!$Z69+Scoresheet!$AA69),0.01))</f>
        <v>0</v>
      </c>
      <c r="X69" s="66">
        <f>IF((Scoresheet!$AB69+Scoresheet!$AC69+Scoresheet!$AD69)=0,0,FLOOR(Scoresheet!AB69/(Scoresheet!$AB69+Scoresheet!$AC69+Scoresheet!$AD69),0.01))</f>
        <v>0</v>
      </c>
      <c r="Y69" s="66">
        <f>IF((Scoresheet!$AB69+Scoresheet!$AC69+Scoresheet!$AD69)=0,0,FLOOR(Scoresheet!AC69/(Scoresheet!$AB69+Scoresheet!$AC69+Scoresheet!$AD69),0.01))</f>
        <v>0</v>
      </c>
      <c r="Z69" s="115">
        <f>IF((Scoresheet!$AB69+Scoresheet!$AC69+Scoresheet!$AD69)=0,0,FLOOR(Scoresheet!AD69/(Scoresheet!$AB69+Scoresheet!$AC69+Scoresheet!$AD69),0.01))</f>
        <v>0</v>
      </c>
      <c r="AA69" s="116">
        <f>IF(OR((Scoresheet!$AE69+ABS(Scoresheet!$AF69-Scoresheet!$AE69)+ABS(Scoresheet!$AG69-Scoresheet!$AF69)+ABS(Scoresheet!$AH69-Scoresheet!$AG69)+ABS(Scoresheet!$AI69-Scoresheet!$AH69)+Scoresheet!$AI69)=2,(Scoresheet!$AE69+ABS(Scoresheet!$AF69-Scoresheet!$AE69)+ABS(Scoresheet!$AG69-Scoresheet!$AF69)+ABS(Scoresheet!$AH69-Scoresheet!$AG69)+ABS(Scoresheet!$AI69-Scoresheet!$AH69)+Scoresheet!$AI69)=0),(IF((Scoresheet!$AE69+Scoresheet!$AF69+Scoresheet!$AG69+Scoresheet!$AH69+Scoresheet!$AI69)=0,0,ROUND(Scoresheet!AE69/(Scoresheet!$AE69+Scoresheet!$AF69+Scoresheet!$AG69+Scoresheet!$AH69+Scoresheet!$AI69),2))),"ERR!")</f>
        <v>0</v>
      </c>
      <c r="AB69" s="115">
        <f>IF(OR((Scoresheet!$AE69+ABS(Scoresheet!$AF69-Scoresheet!$AE69)+ABS(Scoresheet!$AG69-Scoresheet!$AF69)+ABS(Scoresheet!$AH69-Scoresheet!$AG69)+ABS(Scoresheet!$AI69-Scoresheet!$AH69)+Scoresheet!$AI69)=2,(Scoresheet!$AE69+ABS(Scoresheet!$AF69-Scoresheet!$AE69)+ABS(Scoresheet!$AG69-Scoresheet!$AF69)+ABS(Scoresheet!$AH69-Scoresheet!$AG69)+ABS(Scoresheet!$AI69-Scoresheet!$AH69)+Scoresheet!$AI69)=0),(IF((Scoresheet!$AE69+Scoresheet!$AF69+Scoresheet!$AG69+Scoresheet!$AH69+Scoresheet!$AI69)=0,0,ROUND(Scoresheet!AF69/(Scoresheet!$AE69+Scoresheet!$AF69+Scoresheet!$AG69+Scoresheet!$AH69+Scoresheet!$AI69),2))),"ERR!")</f>
        <v>0</v>
      </c>
      <c r="AC69" s="115">
        <f>IF(OR((Scoresheet!$AE69+ABS(Scoresheet!$AF69-Scoresheet!$AE69)+ABS(Scoresheet!$AG69-Scoresheet!$AF69)+ABS(Scoresheet!$AH69-Scoresheet!$AG69)+ABS(Scoresheet!$AI69-Scoresheet!$AH69)+Scoresheet!$AI69)=2,(Scoresheet!$AE69+ABS(Scoresheet!$AF69-Scoresheet!$AE69)+ABS(Scoresheet!$AG69-Scoresheet!$AF69)+ABS(Scoresheet!$AH69-Scoresheet!$AG69)+ABS(Scoresheet!$AI69-Scoresheet!$AH69)+Scoresheet!$AI69)=0),(IF((Scoresheet!$AE69+Scoresheet!$AF69+Scoresheet!$AG69+Scoresheet!$AH69+Scoresheet!$AI69)=0,0,ROUND(Scoresheet!AG69/(Scoresheet!$AE69+Scoresheet!$AF69+Scoresheet!$AG69+Scoresheet!$AH69+Scoresheet!$AI69),2))),"ERR!")</f>
        <v>0</v>
      </c>
      <c r="AD69" s="115">
        <f>IF(OR((Scoresheet!$AE69+ABS(Scoresheet!$AF69-Scoresheet!$AE69)+ABS(Scoresheet!$AG69-Scoresheet!$AF69)+ABS(Scoresheet!$AH69-Scoresheet!$AG69)+ABS(Scoresheet!$AI69-Scoresheet!$AH69)+Scoresheet!$AI69)=2,(Scoresheet!$AE69+ABS(Scoresheet!$AF69-Scoresheet!$AE69)+ABS(Scoresheet!$AG69-Scoresheet!$AF69)+ABS(Scoresheet!$AH69-Scoresheet!$AG69)+ABS(Scoresheet!$AI69-Scoresheet!$AH69)+Scoresheet!$AI69)=0),(IF((Scoresheet!$AE69+Scoresheet!$AF69+Scoresheet!$AG69+Scoresheet!$AH69+Scoresheet!$AI69)=0,0,ROUND(Scoresheet!AH69/(Scoresheet!$AE69+Scoresheet!$AF69+Scoresheet!$AG69+Scoresheet!$AH69+Scoresheet!$AI69),2))),"ERR!")</f>
        <v>0</v>
      </c>
      <c r="AE69" s="114">
        <f>IF(OR((Scoresheet!$AE69+ABS(Scoresheet!$AF69-Scoresheet!$AE69)+ABS(Scoresheet!$AG69-Scoresheet!$AF69)+ABS(Scoresheet!$AH69-Scoresheet!$AG69)+ABS(Scoresheet!$AI69-Scoresheet!$AH69)+Scoresheet!$AI69)=2,(Scoresheet!$AE69+ABS(Scoresheet!$AF69-Scoresheet!$AE69)+ABS(Scoresheet!$AG69-Scoresheet!$AF69)+ABS(Scoresheet!$AH69-Scoresheet!$AG69)+ABS(Scoresheet!$AI69-Scoresheet!$AH69)+Scoresheet!$AI69)=0),(IF((Scoresheet!$AE69+Scoresheet!$AF69+Scoresheet!$AG69+Scoresheet!$AH69+Scoresheet!$AI69)=0,0,ROUND(Scoresheet!AI69/(Scoresheet!$AE69+Scoresheet!$AF69+Scoresheet!$AG69+Scoresheet!$AH69+Scoresheet!$AI69),2))),"ERR!")</f>
        <v>0</v>
      </c>
      <c r="AF69" s="66">
        <f>IF((Scoresheet!$AJ69+Scoresheet!$AK69+Scoresheet!$AL69)=0,0,FLOOR(Scoresheet!AJ69/(Scoresheet!$AJ69+Scoresheet!$AK69+Scoresheet!$AL69),0.01))</f>
        <v>0</v>
      </c>
      <c r="AG69" s="66">
        <f>IF((Scoresheet!$AJ69+Scoresheet!$AK69+Scoresheet!$AL69)=0,0,FLOOR(Scoresheet!AK69/(Scoresheet!$AJ69+Scoresheet!$AK69+Scoresheet!$AL69),0.01))</f>
        <v>0</v>
      </c>
      <c r="AH69" s="109">
        <f>IF((Scoresheet!$AJ69+Scoresheet!$AK69+Scoresheet!$AL69)=0,0,FLOOR(Scoresheet!AL69/(Scoresheet!$AJ69+Scoresheet!$AK69+Scoresheet!$AL69),0.01))</f>
        <v>0</v>
      </c>
      <c r="AI69" s="95"/>
      <c r="AJ69" s="95"/>
      <c r="AK69" s="95"/>
      <c r="AL69" s="95"/>
      <c r="AM69" s="95"/>
      <c r="AN69" s="95"/>
      <c r="AP69" s="96"/>
      <c r="AQ69" s="66">
        <f t="shared" si="51"/>
        <v>0</v>
      </c>
      <c r="AR69" s="66">
        <f t="shared" si="12"/>
        <v>0</v>
      </c>
      <c r="AS69" s="66">
        <f t="shared" si="13"/>
        <v>0</v>
      </c>
      <c r="AT69" s="66">
        <f t="shared" si="14"/>
        <v>0</v>
      </c>
      <c r="AU69" s="66">
        <f t="shared" si="15"/>
        <v>0</v>
      </c>
      <c r="AV69" s="66">
        <f t="shared" si="16"/>
        <v>0</v>
      </c>
      <c r="AW69" s="66">
        <f t="shared" si="17"/>
        <v>0</v>
      </c>
      <c r="AX69" s="66">
        <f t="shared" si="18"/>
        <v>0</v>
      </c>
      <c r="AY69" s="66">
        <f t="shared" si="19"/>
        <v>0</v>
      </c>
      <c r="AZ69" s="66">
        <f t="shared" si="20"/>
        <v>0</v>
      </c>
      <c r="BA69" s="66">
        <f t="shared" si="21"/>
        <v>0</v>
      </c>
      <c r="BB69" s="66">
        <f t="shared" si="22"/>
        <v>0</v>
      </c>
      <c r="BC69" s="66">
        <f t="shared" si="23"/>
        <v>0</v>
      </c>
      <c r="BD69" s="66">
        <f t="shared" si="24"/>
        <v>0</v>
      </c>
      <c r="BE69" s="66">
        <f t="shared" si="25"/>
        <v>0</v>
      </c>
      <c r="BF69" s="66">
        <f t="shared" si="26"/>
        <v>0</v>
      </c>
      <c r="BG69" s="66">
        <f t="shared" si="27"/>
        <v>0</v>
      </c>
      <c r="BH69" s="66">
        <f t="shared" si="28"/>
        <v>0</v>
      </c>
      <c r="BI69" s="66">
        <f t="shared" si="29"/>
        <v>0</v>
      </c>
      <c r="BJ69" s="66">
        <f t="shared" si="30"/>
        <v>0</v>
      </c>
      <c r="BK69" s="66">
        <f t="shared" si="31"/>
        <v>0</v>
      </c>
      <c r="BL69" s="66">
        <f t="shared" si="32"/>
        <v>0</v>
      </c>
      <c r="BM69" s="66">
        <f t="shared" si="33"/>
        <v>0</v>
      </c>
      <c r="BN69" s="66">
        <f t="shared" si="34"/>
        <v>0</v>
      </c>
      <c r="BO69" s="66">
        <f t="shared" si="35"/>
        <v>0</v>
      </c>
      <c r="BP69" s="66">
        <f t="shared" si="36"/>
        <v>0</v>
      </c>
      <c r="BQ69" s="66">
        <f t="shared" si="37"/>
        <v>0</v>
      </c>
      <c r="BR69" s="66">
        <f t="shared" si="38"/>
        <v>0</v>
      </c>
      <c r="BS69" s="66">
        <f t="shared" si="39"/>
        <v>0</v>
      </c>
      <c r="BT69" s="66">
        <f t="shared" si="40"/>
        <v>0</v>
      </c>
      <c r="BU69" s="66">
        <f t="shared" si="41"/>
        <v>0</v>
      </c>
      <c r="BV69" s="66">
        <f t="shared" si="42"/>
        <v>0</v>
      </c>
      <c r="BX69" s="66">
        <f t="shared" si="43"/>
        <v>0</v>
      </c>
      <c r="BY69" s="66">
        <f t="shared" si="52"/>
        <v>0</v>
      </c>
      <c r="BZ69" s="66">
        <f t="shared" si="53"/>
        <v>0</v>
      </c>
      <c r="CA69" s="66">
        <f t="shared" si="54"/>
        <v>0</v>
      </c>
      <c r="CB69" s="66">
        <f t="shared" si="55"/>
        <v>0</v>
      </c>
      <c r="CC69" s="66">
        <f t="shared" si="56"/>
        <v>0</v>
      </c>
      <c r="CD69" s="66">
        <f t="shared" si="57"/>
        <v>0</v>
      </c>
    </row>
    <row r="70" spans="1:82">
      <c r="A70" s="96">
        <f t="shared" si="11"/>
        <v>0</v>
      </c>
      <c r="B70" s="109">
        <f>Scoresheet!B70</f>
        <v>0</v>
      </c>
      <c r="C70" s="66">
        <f>IF(Scoresheet!C70=0,0,Scoresheet!C70/(Scoresheet!C70+Scoresheet!D70))</f>
        <v>0</v>
      </c>
      <c r="D70" s="109">
        <f>IF(Scoresheet!D70=0,0,Scoresheet!D70/(Scoresheet!C70+Scoresheet!D70))</f>
        <v>0</v>
      </c>
      <c r="E70" s="66">
        <f>IF(Scoresheet!E70=0,0,Scoresheet!E70/(Scoresheet!E70+Scoresheet!F70))</f>
        <v>0</v>
      </c>
      <c r="F70" s="66">
        <f>IF(Scoresheet!G70=0,0,Scoresheet!G70/(Scoresheet!G70+Scoresheet!H70)*(IF(Result!E70=0,1,Result!E70)))</f>
        <v>0</v>
      </c>
      <c r="G70" s="66">
        <f>IF(Scoresheet!I70=0,0,Scoresheet!I70/(Scoresheet!I70+Scoresheet!J70)*(IF(Result!E70=0,1,Result!E70)))</f>
        <v>0</v>
      </c>
      <c r="H70" s="66">
        <f>IF(Scoresheet!K70=0,0,Scoresheet!K70/(Scoresheet!L70+Scoresheet!K70)*(IF(Result!E70=0,1,Result!E70)))</f>
        <v>0</v>
      </c>
      <c r="I70" s="66">
        <f>IF(Scoresheet!L70=0,0,Scoresheet!L70/(Scoresheet!K70+Scoresheet!L70)*(IF(Result!E70=0,1,Result!E70)))</f>
        <v>0</v>
      </c>
      <c r="J70" s="109">
        <f>IF(Scoresheet!M70=0,0,Scoresheet!M70/(Scoresheet!M70+Scoresheet!N70))</f>
        <v>0</v>
      </c>
      <c r="K70" s="66">
        <f>(IF(OR(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2,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0),(IF((Scoresheet!$O70+Scoresheet!$P70+Scoresheet!$Q70+Scoresheet!$R70+Scoresheet!$S70+Scoresheet!$T70+Scoresheet!$U70+Scoresheet!$V70+Scoresheet!$W70)=0,0,ROUND(Scoresheet!O70/(Scoresheet!$O70+Scoresheet!$P70+Scoresheet!$Q70+Scoresheet!$R70+Scoresheet!$S70+Scoresheet!$T70+Scoresheet!$U70+Scoresheet!$V70+Scoresheet!$W70),2))),"ERR!"))</f>
        <v>0</v>
      </c>
      <c r="L70" s="66">
        <f>(IF(OR(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2,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0),(IF((Scoresheet!$O70+Scoresheet!$P70+Scoresheet!$Q70+Scoresheet!$R70+Scoresheet!$S70+Scoresheet!$T70+Scoresheet!$U70+Scoresheet!$V70+Scoresheet!$W70)=0,0,ROUND(Scoresheet!P70/(Scoresheet!$O70+Scoresheet!$P70+Scoresheet!$Q70+Scoresheet!$R70+Scoresheet!$S70+Scoresheet!$T70+Scoresheet!$U70+Scoresheet!$V70+Scoresheet!$W70),2))),"ERR!"))</f>
        <v>0</v>
      </c>
      <c r="M70" s="66">
        <f>(IF(OR(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2,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0),(IF((Scoresheet!$O70+Scoresheet!$P70+Scoresheet!$Q70+Scoresheet!$R70+Scoresheet!$S70+Scoresheet!$T70+Scoresheet!$U70+Scoresheet!$V70+Scoresheet!$W70)=0,0,ROUND(Scoresheet!Q70/(Scoresheet!$O70+Scoresheet!$P70+Scoresheet!$Q70+Scoresheet!$R70+Scoresheet!$S70+Scoresheet!$T70+Scoresheet!$U70+Scoresheet!$V70+Scoresheet!$W70),2))),"ERR!"))</f>
        <v>0</v>
      </c>
      <c r="N70" s="66">
        <f>(IF(OR(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2,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0),(IF((Scoresheet!$O70+Scoresheet!$P70+Scoresheet!$Q70+Scoresheet!$R70+Scoresheet!$S70+Scoresheet!$T70+Scoresheet!$U70+Scoresheet!$V70+Scoresheet!$W70)=0,0,ROUND(Scoresheet!R70/(Scoresheet!$O70+Scoresheet!$P70+Scoresheet!$Q70+Scoresheet!$R70+Scoresheet!$S70+Scoresheet!$T70+Scoresheet!$U70+Scoresheet!$V70+Scoresheet!$W70),2))),"ERR!"))</f>
        <v>0</v>
      </c>
      <c r="O70" s="66">
        <f>(IF(OR(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2,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0),(IF((Scoresheet!$O70+Scoresheet!$P70+Scoresheet!$Q70+Scoresheet!$R70+Scoresheet!$S70+Scoresheet!$T70+Scoresheet!$U70+Scoresheet!$V70+Scoresheet!$W70)=0,0,ROUND(Scoresheet!S70/(Scoresheet!$O70+Scoresheet!$P70+Scoresheet!$Q70+Scoresheet!$R70+Scoresheet!$S70+Scoresheet!$T70+Scoresheet!$U70+Scoresheet!$V70+Scoresheet!$W70),2))),"ERR!"))</f>
        <v>0</v>
      </c>
      <c r="P70" s="66">
        <f>(IF(OR(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2,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0),(IF((Scoresheet!$O70+Scoresheet!$P70+Scoresheet!$Q70+Scoresheet!$R70+Scoresheet!$S70+Scoresheet!$T70+Scoresheet!$U70+Scoresheet!$V70+Scoresheet!$W70)=0,0,ROUND(Scoresheet!T70/(Scoresheet!$O70+Scoresheet!$P70+Scoresheet!$Q70+Scoresheet!$R70+Scoresheet!$S70+Scoresheet!$T70+Scoresheet!$U70+Scoresheet!$V70+Scoresheet!$W70),2))),"ERR!"))</f>
        <v>0</v>
      </c>
      <c r="Q70" s="66">
        <f>(IF(OR(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2,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0),(IF((Scoresheet!$O70+Scoresheet!$P70+Scoresheet!$Q70+Scoresheet!$R70+Scoresheet!$S70+Scoresheet!$T70+Scoresheet!$U70+Scoresheet!$V70+Scoresheet!$W70)=0,0,ROUND(Scoresheet!U70/(Scoresheet!$O70+Scoresheet!$P70+Scoresheet!$Q70+Scoresheet!$R70+Scoresheet!$S70+Scoresheet!$T70+Scoresheet!$U70+Scoresheet!$V70+Scoresheet!$W70),2))),"ERR!"))</f>
        <v>0</v>
      </c>
      <c r="R70" s="66">
        <f>(IF(OR(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2,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0),(IF((Scoresheet!$O70+Scoresheet!$P70+Scoresheet!$Q70+Scoresheet!$R70+Scoresheet!$S70+Scoresheet!$T70+Scoresheet!$U70+Scoresheet!$V70+Scoresheet!$W70)=0,0,ROUND(Scoresheet!V70/(Scoresheet!$O70+Scoresheet!$P70+Scoresheet!$Q70+Scoresheet!$R70+Scoresheet!$S70+Scoresheet!$T70+Scoresheet!$U70+Scoresheet!$V70+Scoresheet!$W70),2))),"ERR!"))</f>
        <v>0</v>
      </c>
      <c r="S70" s="114">
        <f>(IF(OR(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2,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0),(IF((Scoresheet!$O70+Scoresheet!$P70+Scoresheet!$Q70+Scoresheet!$R70+Scoresheet!$S70+Scoresheet!$T70+Scoresheet!$U70+Scoresheet!$V70+Scoresheet!$W70)=0,0,ROUND(Scoresheet!W70/(Scoresheet!$O70+Scoresheet!$P70+Scoresheet!$Q70+Scoresheet!$R70+Scoresheet!$S70+Scoresheet!$T70+Scoresheet!$U70+Scoresheet!$V70+Scoresheet!$W70),2))),"ERR!"))</f>
        <v>0</v>
      </c>
      <c r="T70" s="66">
        <f>Scoresheet!X70</f>
        <v>0</v>
      </c>
      <c r="U70" s="66">
        <f>IF((Scoresheet!$Y70+Scoresheet!$Z70+Scoresheet!$AA70)=0,0,FLOOR(Scoresheet!Y70/(Scoresheet!$Y70+Scoresheet!$Z70+Scoresheet!$AA70),0.01))</f>
        <v>0</v>
      </c>
      <c r="V70" s="66">
        <f>IF((Scoresheet!$Y70+Scoresheet!$Z70+Scoresheet!$AA70)=0,0,FLOOR(Scoresheet!Z70/(Scoresheet!$Y70+Scoresheet!$Z70+Scoresheet!$AA70),0.01))</f>
        <v>0</v>
      </c>
      <c r="W70" s="109">
        <f>IF((Scoresheet!$Y70+Scoresheet!$Z70+Scoresheet!$AA70)=0,0,FLOOR(Scoresheet!AA70/(Scoresheet!$Y70+Scoresheet!$Z70+Scoresheet!$AA70),0.01))</f>
        <v>0</v>
      </c>
      <c r="X70" s="66">
        <f>IF((Scoresheet!$AB70+Scoresheet!$AC70+Scoresheet!$AD70)=0,0,FLOOR(Scoresheet!AB70/(Scoresheet!$AB70+Scoresheet!$AC70+Scoresheet!$AD70),0.01))</f>
        <v>0</v>
      </c>
      <c r="Y70" s="66">
        <f>IF((Scoresheet!$AB70+Scoresheet!$AC70+Scoresheet!$AD70)=0,0,FLOOR(Scoresheet!AC70/(Scoresheet!$AB70+Scoresheet!$AC70+Scoresheet!$AD70),0.01))</f>
        <v>0</v>
      </c>
      <c r="Z70" s="115">
        <f>IF((Scoresheet!$AB70+Scoresheet!$AC70+Scoresheet!$AD70)=0,0,FLOOR(Scoresheet!AD70/(Scoresheet!$AB70+Scoresheet!$AC70+Scoresheet!$AD70),0.01))</f>
        <v>0</v>
      </c>
      <c r="AA70" s="116">
        <f>IF(OR((Scoresheet!$AE70+ABS(Scoresheet!$AF70-Scoresheet!$AE70)+ABS(Scoresheet!$AG70-Scoresheet!$AF70)+ABS(Scoresheet!$AH70-Scoresheet!$AG70)+ABS(Scoresheet!$AI70-Scoresheet!$AH70)+Scoresheet!$AI70)=2,(Scoresheet!$AE70+ABS(Scoresheet!$AF70-Scoresheet!$AE70)+ABS(Scoresheet!$AG70-Scoresheet!$AF70)+ABS(Scoresheet!$AH70-Scoresheet!$AG70)+ABS(Scoresheet!$AI70-Scoresheet!$AH70)+Scoresheet!$AI70)=0),(IF((Scoresheet!$AE70+Scoresheet!$AF70+Scoresheet!$AG70+Scoresheet!$AH70+Scoresheet!$AI70)=0,0,ROUND(Scoresheet!AE70/(Scoresheet!$AE70+Scoresheet!$AF70+Scoresheet!$AG70+Scoresheet!$AH70+Scoresheet!$AI70),2))),"ERR!")</f>
        <v>0</v>
      </c>
      <c r="AB70" s="115">
        <f>IF(OR((Scoresheet!$AE70+ABS(Scoresheet!$AF70-Scoresheet!$AE70)+ABS(Scoresheet!$AG70-Scoresheet!$AF70)+ABS(Scoresheet!$AH70-Scoresheet!$AG70)+ABS(Scoresheet!$AI70-Scoresheet!$AH70)+Scoresheet!$AI70)=2,(Scoresheet!$AE70+ABS(Scoresheet!$AF70-Scoresheet!$AE70)+ABS(Scoresheet!$AG70-Scoresheet!$AF70)+ABS(Scoresheet!$AH70-Scoresheet!$AG70)+ABS(Scoresheet!$AI70-Scoresheet!$AH70)+Scoresheet!$AI70)=0),(IF((Scoresheet!$AE70+Scoresheet!$AF70+Scoresheet!$AG70+Scoresheet!$AH70+Scoresheet!$AI70)=0,0,ROUND(Scoresheet!AF70/(Scoresheet!$AE70+Scoresheet!$AF70+Scoresheet!$AG70+Scoresheet!$AH70+Scoresheet!$AI70),2))),"ERR!")</f>
        <v>0</v>
      </c>
      <c r="AC70" s="115">
        <f>IF(OR((Scoresheet!$AE70+ABS(Scoresheet!$AF70-Scoresheet!$AE70)+ABS(Scoresheet!$AG70-Scoresheet!$AF70)+ABS(Scoresheet!$AH70-Scoresheet!$AG70)+ABS(Scoresheet!$AI70-Scoresheet!$AH70)+Scoresheet!$AI70)=2,(Scoresheet!$AE70+ABS(Scoresheet!$AF70-Scoresheet!$AE70)+ABS(Scoresheet!$AG70-Scoresheet!$AF70)+ABS(Scoresheet!$AH70-Scoresheet!$AG70)+ABS(Scoresheet!$AI70-Scoresheet!$AH70)+Scoresheet!$AI70)=0),(IF((Scoresheet!$AE70+Scoresheet!$AF70+Scoresheet!$AG70+Scoresheet!$AH70+Scoresheet!$AI70)=0,0,ROUND(Scoresheet!AG70/(Scoresheet!$AE70+Scoresheet!$AF70+Scoresheet!$AG70+Scoresheet!$AH70+Scoresheet!$AI70),2))),"ERR!")</f>
        <v>0</v>
      </c>
      <c r="AD70" s="115">
        <f>IF(OR((Scoresheet!$AE70+ABS(Scoresheet!$AF70-Scoresheet!$AE70)+ABS(Scoresheet!$AG70-Scoresheet!$AF70)+ABS(Scoresheet!$AH70-Scoresheet!$AG70)+ABS(Scoresheet!$AI70-Scoresheet!$AH70)+Scoresheet!$AI70)=2,(Scoresheet!$AE70+ABS(Scoresheet!$AF70-Scoresheet!$AE70)+ABS(Scoresheet!$AG70-Scoresheet!$AF70)+ABS(Scoresheet!$AH70-Scoresheet!$AG70)+ABS(Scoresheet!$AI70-Scoresheet!$AH70)+Scoresheet!$AI70)=0),(IF((Scoresheet!$AE70+Scoresheet!$AF70+Scoresheet!$AG70+Scoresheet!$AH70+Scoresheet!$AI70)=0,0,ROUND(Scoresheet!AH70/(Scoresheet!$AE70+Scoresheet!$AF70+Scoresheet!$AG70+Scoresheet!$AH70+Scoresheet!$AI70),2))),"ERR!")</f>
        <v>0</v>
      </c>
      <c r="AE70" s="114">
        <f>IF(OR((Scoresheet!$AE70+ABS(Scoresheet!$AF70-Scoresheet!$AE70)+ABS(Scoresheet!$AG70-Scoresheet!$AF70)+ABS(Scoresheet!$AH70-Scoresheet!$AG70)+ABS(Scoresheet!$AI70-Scoresheet!$AH70)+Scoresheet!$AI70)=2,(Scoresheet!$AE70+ABS(Scoresheet!$AF70-Scoresheet!$AE70)+ABS(Scoresheet!$AG70-Scoresheet!$AF70)+ABS(Scoresheet!$AH70-Scoresheet!$AG70)+ABS(Scoresheet!$AI70-Scoresheet!$AH70)+Scoresheet!$AI70)=0),(IF((Scoresheet!$AE70+Scoresheet!$AF70+Scoresheet!$AG70+Scoresheet!$AH70+Scoresheet!$AI70)=0,0,ROUND(Scoresheet!AI70/(Scoresheet!$AE70+Scoresheet!$AF70+Scoresheet!$AG70+Scoresheet!$AH70+Scoresheet!$AI70),2))),"ERR!")</f>
        <v>0</v>
      </c>
      <c r="AF70" s="66">
        <f>IF((Scoresheet!$AJ70+Scoresheet!$AK70+Scoresheet!$AL70)=0,0,FLOOR(Scoresheet!AJ70/(Scoresheet!$AJ70+Scoresheet!$AK70+Scoresheet!$AL70),0.01))</f>
        <v>0</v>
      </c>
      <c r="AG70" s="66">
        <f>IF((Scoresheet!$AJ70+Scoresheet!$AK70+Scoresheet!$AL70)=0,0,FLOOR(Scoresheet!AK70/(Scoresheet!$AJ70+Scoresheet!$AK70+Scoresheet!$AL70),0.01))</f>
        <v>0</v>
      </c>
      <c r="AH70" s="109">
        <f>IF((Scoresheet!$AJ70+Scoresheet!$AK70+Scoresheet!$AL70)=0,0,FLOOR(Scoresheet!AL70/(Scoresheet!$AJ70+Scoresheet!$AK70+Scoresheet!$AL70),0.01))</f>
        <v>0</v>
      </c>
      <c r="AI70" s="95"/>
      <c r="AJ70" s="95"/>
      <c r="AK70" s="95"/>
      <c r="AL70" s="95"/>
      <c r="AM70" s="95"/>
      <c r="AN70" s="95"/>
      <c r="AP70" s="96"/>
      <c r="AQ70" s="66">
        <f t="shared" si="51"/>
        <v>0</v>
      </c>
      <c r="AR70" s="66">
        <f t="shared" si="12"/>
        <v>0</v>
      </c>
      <c r="AS70" s="66">
        <f t="shared" si="13"/>
        <v>0</v>
      </c>
      <c r="AT70" s="66">
        <f t="shared" si="14"/>
        <v>0</v>
      </c>
      <c r="AU70" s="66">
        <f t="shared" si="15"/>
        <v>0</v>
      </c>
      <c r="AV70" s="66">
        <f t="shared" si="16"/>
        <v>0</v>
      </c>
      <c r="AW70" s="66">
        <f t="shared" si="17"/>
        <v>0</v>
      </c>
      <c r="AX70" s="66">
        <f t="shared" si="18"/>
        <v>0</v>
      </c>
      <c r="AY70" s="66">
        <f t="shared" si="19"/>
        <v>0</v>
      </c>
      <c r="AZ70" s="66">
        <f t="shared" si="20"/>
        <v>0</v>
      </c>
      <c r="BA70" s="66">
        <f t="shared" si="21"/>
        <v>0</v>
      </c>
      <c r="BB70" s="66">
        <f t="shared" si="22"/>
        <v>0</v>
      </c>
      <c r="BC70" s="66">
        <f t="shared" si="23"/>
        <v>0</v>
      </c>
      <c r="BD70" s="66">
        <f t="shared" si="24"/>
        <v>0</v>
      </c>
      <c r="BE70" s="66">
        <f t="shared" si="25"/>
        <v>0</v>
      </c>
      <c r="BF70" s="66">
        <f t="shared" si="26"/>
        <v>0</v>
      </c>
      <c r="BG70" s="66">
        <f t="shared" si="27"/>
        <v>0</v>
      </c>
      <c r="BH70" s="66">
        <f t="shared" si="28"/>
        <v>0</v>
      </c>
      <c r="BI70" s="66">
        <f t="shared" si="29"/>
        <v>0</v>
      </c>
      <c r="BJ70" s="66">
        <f t="shared" si="30"/>
        <v>0</v>
      </c>
      <c r="BK70" s="66">
        <f t="shared" si="31"/>
        <v>0</v>
      </c>
      <c r="BL70" s="66">
        <f t="shared" si="32"/>
        <v>0</v>
      </c>
      <c r="BM70" s="66">
        <f t="shared" si="33"/>
        <v>0</v>
      </c>
      <c r="BN70" s="66">
        <f t="shared" si="34"/>
        <v>0</v>
      </c>
      <c r="BO70" s="66">
        <f t="shared" si="35"/>
        <v>0</v>
      </c>
      <c r="BP70" s="66">
        <f t="shared" si="36"/>
        <v>0</v>
      </c>
      <c r="BQ70" s="66">
        <f t="shared" si="37"/>
        <v>0</v>
      </c>
      <c r="BR70" s="66">
        <f t="shared" si="38"/>
        <v>0</v>
      </c>
      <c r="BS70" s="66">
        <f t="shared" si="39"/>
        <v>0</v>
      </c>
      <c r="BT70" s="66">
        <f t="shared" si="40"/>
        <v>0</v>
      </c>
      <c r="BU70" s="66">
        <f t="shared" si="41"/>
        <v>0</v>
      </c>
      <c r="BV70" s="66">
        <f t="shared" si="42"/>
        <v>0</v>
      </c>
      <c r="BX70" s="66">
        <f t="shared" si="43"/>
        <v>0</v>
      </c>
      <c r="BY70" s="66">
        <f t="shared" si="52"/>
        <v>0</v>
      </c>
      <c r="BZ70" s="66">
        <f t="shared" si="53"/>
        <v>0</v>
      </c>
      <c r="CA70" s="66">
        <f t="shared" si="54"/>
        <v>0</v>
      </c>
      <c r="CB70" s="66">
        <f t="shared" si="55"/>
        <v>0</v>
      </c>
      <c r="CC70" s="66">
        <f t="shared" si="56"/>
        <v>0</v>
      </c>
      <c r="CD70" s="66">
        <f t="shared" si="57"/>
        <v>0</v>
      </c>
    </row>
    <row r="71" spans="1:82">
      <c r="A71" s="96">
        <f t="shared" si="11"/>
        <v>0</v>
      </c>
      <c r="B71" s="109">
        <f>Scoresheet!B71</f>
        <v>0</v>
      </c>
      <c r="C71" s="66">
        <f>IF(Scoresheet!C71=0,0,Scoresheet!C71/(Scoresheet!C71+Scoresheet!D71))</f>
        <v>0</v>
      </c>
      <c r="D71" s="109">
        <f>IF(Scoresheet!D71=0,0,Scoresheet!D71/(Scoresheet!C71+Scoresheet!D71))</f>
        <v>0</v>
      </c>
      <c r="E71" s="66">
        <f>IF(Scoresheet!E71=0,0,Scoresheet!E71/(Scoresheet!E71+Scoresheet!F71))</f>
        <v>0</v>
      </c>
      <c r="F71" s="66">
        <f>IF(Scoresheet!G71=0,0,Scoresheet!G71/(Scoresheet!G71+Scoresheet!H71)*(IF(Result!E71=0,1,Result!E71)))</f>
        <v>0</v>
      </c>
      <c r="G71" s="66">
        <f>IF(Scoresheet!I71=0,0,Scoresheet!I71/(Scoresheet!I71+Scoresheet!J71)*(IF(Result!E71=0,1,Result!E71)))</f>
        <v>0</v>
      </c>
      <c r="H71" s="66">
        <f>IF(Scoresheet!K71=0,0,Scoresheet!K71/(Scoresheet!L71+Scoresheet!K71)*(IF(Result!E71=0,1,Result!E71)))</f>
        <v>0</v>
      </c>
      <c r="I71" s="66">
        <f>IF(Scoresheet!L71=0,0,Scoresheet!L71/(Scoresheet!K71+Scoresheet!L71)*(IF(Result!E71=0,1,Result!E71)))</f>
        <v>0</v>
      </c>
      <c r="J71" s="109">
        <f>IF(Scoresheet!M71=0,0,Scoresheet!M71/(Scoresheet!M71+Scoresheet!N71))</f>
        <v>0</v>
      </c>
      <c r="K71" s="66">
        <f>(IF(OR(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2,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0),(IF((Scoresheet!$O71+Scoresheet!$P71+Scoresheet!$Q71+Scoresheet!$R71+Scoresheet!$S71+Scoresheet!$T71+Scoresheet!$U71+Scoresheet!$V71+Scoresheet!$W71)=0,0,ROUND(Scoresheet!O71/(Scoresheet!$O71+Scoresheet!$P71+Scoresheet!$Q71+Scoresheet!$R71+Scoresheet!$S71+Scoresheet!$T71+Scoresheet!$U71+Scoresheet!$V71+Scoresheet!$W71),2))),"ERR!"))</f>
        <v>0</v>
      </c>
      <c r="L71" s="66">
        <f>(IF(OR(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2,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0),(IF((Scoresheet!$O71+Scoresheet!$P71+Scoresheet!$Q71+Scoresheet!$R71+Scoresheet!$S71+Scoresheet!$T71+Scoresheet!$U71+Scoresheet!$V71+Scoresheet!$W71)=0,0,ROUND(Scoresheet!P71/(Scoresheet!$O71+Scoresheet!$P71+Scoresheet!$Q71+Scoresheet!$R71+Scoresheet!$S71+Scoresheet!$T71+Scoresheet!$U71+Scoresheet!$V71+Scoresheet!$W71),2))),"ERR!"))</f>
        <v>0</v>
      </c>
      <c r="M71" s="66">
        <f>(IF(OR(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2,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0),(IF((Scoresheet!$O71+Scoresheet!$P71+Scoresheet!$Q71+Scoresheet!$R71+Scoresheet!$S71+Scoresheet!$T71+Scoresheet!$U71+Scoresheet!$V71+Scoresheet!$W71)=0,0,ROUND(Scoresheet!Q71/(Scoresheet!$O71+Scoresheet!$P71+Scoresheet!$Q71+Scoresheet!$R71+Scoresheet!$S71+Scoresheet!$T71+Scoresheet!$U71+Scoresheet!$V71+Scoresheet!$W71),2))),"ERR!"))</f>
        <v>0</v>
      </c>
      <c r="N71" s="66">
        <f>(IF(OR(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2,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0),(IF((Scoresheet!$O71+Scoresheet!$P71+Scoresheet!$Q71+Scoresheet!$R71+Scoresheet!$S71+Scoresheet!$T71+Scoresheet!$U71+Scoresheet!$V71+Scoresheet!$W71)=0,0,ROUND(Scoresheet!R71/(Scoresheet!$O71+Scoresheet!$P71+Scoresheet!$Q71+Scoresheet!$R71+Scoresheet!$S71+Scoresheet!$T71+Scoresheet!$U71+Scoresheet!$V71+Scoresheet!$W71),2))),"ERR!"))</f>
        <v>0</v>
      </c>
      <c r="O71" s="66">
        <f>(IF(OR(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2,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0),(IF((Scoresheet!$O71+Scoresheet!$P71+Scoresheet!$Q71+Scoresheet!$R71+Scoresheet!$S71+Scoresheet!$T71+Scoresheet!$U71+Scoresheet!$V71+Scoresheet!$W71)=0,0,ROUND(Scoresheet!S71/(Scoresheet!$O71+Scoresheet!$P71+Scoresheet!$Q71+Scoresheet!$R71+Scoresheet!$S71+Scoresheet!$T71+Scoresheet!$U71+Scoresheet!$V71+Scoresheet!$W71),2))),"ERR!"))</f>
        <v>0</v>
      </c>
      <c r="P71" s="66">
        <f>(IF(OR(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2,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0),(IF((Scoresheet!$O71+Scoresheet!$P71+Scoresheet!$Q71+Scoresheet!$R71+Scoresheet!$S71+Scoresheet!$T71+Scoresheet!$U71+Scoresheet!$V71+Scoresheet!$W71)=0,0,ROUND(Scoresheet!T71/(Scoresheet!$O71+Scoresheet!$P71+Scoresheet!$Q71+Scoresheet!$R71+Scoresheet!$S71+Scoresheet!$T71+Scoresheet!$U71+Scoresheet!$V71+Scoresheet!$W71),2))),"ERR!"))</f>
        <v>0</v>
      </c>
      <c r="Q71" s="66">
        <f>(IF(OR(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2,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0),(IF((Scoresheet!$O71+Scoresheet!$P71+Scoresheet!$Q71+Scoresheet!$R71+Scoresheet!$S71+Scoresheet!$T71+Scoresheet!$U71+Scoresheet!$V71+Scoresheet!$W71)=0,0,ROUND(Scoresheet!U71/(Scoresheet!$O71+Scoresheet!$P71+Scoresheet!$Q71+Scoresheet!$R71+Scoresheet!$S71+Scoresheet!$T71+Scoresheet!$U71+Scoresheet!$V71+Scoresheet!$W71),2))),"ERR!"))</f>
        <v>0</v>
      </c>
      <c r="R71" s="66">
        <f>(IF(OR(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2,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0),(IF((Scoresheet!$O71+Scoresheet!$P71+Scoresheet!$Q71+Scoresheet!$R71+Scoresheet!$S71+Scoresheet!$T71+Scoresheet!$U71+Scoresheet!$V71+Scoresheet!$W71)=0,0,ROUND(Scoresheet!V71/(Scoresheet!$O71+Scoresheet!$P71+Scoresheet!$Q71+Scoresheet!$R71+Scoresheet!$S71+Scoresheet!$T71+Scoresheet!$U71+Scoresheet!$V71+Scoresheet!$W71),2))),"ERR!"))</f>
        <v>0</v>
      </c>
      <c r="S71" s="114">
        <f>(IF(OR(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2,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0),(IF((Scoresheet!$O71+Scoresheet!$P71+Scoresheet!$Q71+Scoresheet!$R71+Scoresheet!$S71+Scoresheet!$T71+Scoresheet!$U71+Scoresheet!$V71+Scoresheet!$W71)=0,0,ROUND(Scoresheet!W71/(Scoresheet!$O71+Scoresheet!$P71+Scoresheet!$Q71+Scoresheet!$R71+Scoresheet!$S71+Scoresheet!$T71+Scoresheet!$U71+Scoresheet!$V71+Scoresheet!$W71),2))),"ERR!"))</f>
        <v>0</v>
      </c>
      <c r="T71" s="66">
        <f>Scoresheet!X71</f>
        <v>0</v>
      </c>
      <c r="U71" s="66">
        <f>IF((Scoresheet!$Y71+Scoresheet!$Z71+Scoresheet!$AA71)=0,0,FLOOR(Scoresheet!Y71/(Scoresheet!$Y71+Scoresheet!$Z71+Scoresheet!$AA71),0.01))</f>
        <v>0</v>
      </c>
      <c r="V71" s="66">
        <f>IF((Scoresheet!$Y71+Scoresheet!$Z71+Scoresheet!$AA71)=0,0,FLOOR(Scoresheet!Z71/(Scoresheet!$Y71+Scoresheet!$Z71+Scoresheet!$AA71),0.01))</f>
        <v>0</v>
      </c>
      <c r="W71" s="109">
        <f>IF((Scoresheet!$Y71+Scoresheet!$Z71+Scoresheet!$AA71)=0,0,FLOOR(Scoresheet!AA71/(Scoresheet!$Y71+Scoresheet!$Z71+Scoresheet!$AA71),0.01))</f>
        <v>0</v>
      </c>
      <c r="X71" s="66">
        <f>IF((Scoresheet!$AB71+Scoresheet!$AC71+Scoresheet!$AD71)=0,0,FLOOR(Scoresheet!AB71/(Scoresheet!$AB71+Scoresheet!$AC71+Scoresheet!$AD71),0.01))</f>
        <v>0</v>
      </c>
      <c r="Y71" s="66">
        <f>IF((Scoresheet!$AB71+Scoresheet!$AC71+Scoresheet!$AD71)=0,0,FLOOR(Scoresheet!AC71/(Scoresheet!$AB71+Scoresheet!$AC71+Scoresheet!$AD71),0.01))</f>
        <v>0</v>
      </c>
      <c r="Z71" s="115">
        <f>IF((Scoresheet!$AB71+Scoresheet!$AC71+Scoresheet!$AD71)=0,0,FLOOR(Scoresheet!AD71/(Scoresheet!$AB71+Scoresheet!$AC71+Scoresheet!$AD71),0.01))</f>
        <v>0</v>
      </c>
      <c r="AA71" s="116">
        <f>IF(OR((Scoresheet!$AE71+ABS(Scoresheet!$AF71-Scoresheet!$AE71)+ABS(Scoresheet!$AG71-Scoresheet!$AF71)+ABS(Scoresheet!$AH71-Scoresheet!$AG71)+ABS(Scoresheet!$AI71-Scoresheet!$AH71)+Scoresheet!$AI71)=2,(Scoresheet!$AE71+ABS(Scoresheet!$AF71-Scoresheet!$AE71)+ABS(Scoresheet!$AG71-Scoresheet!$AF71)+ABS(Scoresheet!$AH71-Scoresheet!$AG71)+ABS(Scoresheet!$AI71-Scoresheet!$AH71)+Scoresheet!$AI71)=0),(IF((Scoresheet!$AE71+Scoresheet!$AF71+Scoresheet!$AG71+Scoresheet!$AH71+Scoresheet!$AI71)=0,0,ROUND(Scoresheet!AE71/(Scoresheet!$AE71+Scoresheet!$AF71+Scoresheet!$AG71+Scoresheet!$AH71+Scoresheet!$AI71),2))),"ERR!")</f>
        <v>0</v>
      </c>
      <c r="AB71" s="115">
        <f>IF(OR((Scoresheet!$AE71+ABS(Scoresheet!$AF71-Scoresheet!$AE71)+ABS(Scoresheet!$AG71-Scoresheet!$AF71)+ABS(Scoresheet!$AH71-Scoresheet!$AG71)+ABS(Scoresheet!$AI71-Scoresheet!$AH71)+Scoresheet!$AI71)=2,(Scoresheet!$AE71+ABS(Scoresheet!$AF71-Scoresheet!$AE71)+ABS(Scoresheet!$AG71-Scoresheet!$AF71)+ABS(Scoresheet!$AH71-Scoresheet!$AG71)+ABS(Scoresheet!$AI71-Scoresheet!$AH71)+Scoresheet!$AI71)=0),(IF((Scoresheet!$AE71+Scoresheet!$AF71+Scoresheet!$AG71+Scoresheet!$AH71+Scoresheet!$AI71)=0,0,ROUND(Scoresheet!AF71/(Scoresheet!$AE71+Scoresheet!$AF71+Scoresheet!$AG71+Scoresheet!$AH71+Scoresheet!$AI71),2))),"ERR!")</f>
        <v>0</v>
      </c>
      <c r="AC71" s="115">
        <f>IF(OR((Scoresheet!$AE71+ABS(Scoresheet!$AF71-Scoresheet!$AE71)+ABS(Scoresheet!$AG71-Scoresheet!$AF71)+ABS(Scoresheet!$AH71-Scoresheet!$AG71)+ABS(Scoresheet!$AI71-Scoresheet!$AH71)+Scoresheet!$AI71)=2,(Scoresheet!$AE71+ABS(Scoresheet!$AF71-Scoresheet!$AE71)+ABS(Scoresheet!$AG71-Scoresheet!$AF71)+ABS(Scoresheet!$AH71-Scoresheet!$AG71)+ABS(Scoresheet!$AI71-Scoresheet!$AH71)+Scoresheet!$AI71)=0),(IF((Scoresheet!$AE71+Scoresheet!$AF71+Scoresheet!$AG71+Scoresheet!$AH71+Scoresheet!$AI71)=0,0,ROUND(Scoresheet!AG71/(Scoresheet!$AE71+Scoresheet!$AF71+Scoresheet!$AG71+Scoresheet!$AH71+Scoresheet!$AI71),2))),"ERR!")</f>
        <v>0</v>
      </c>
      <c r="AD71" s="115">
        <f>IF(OR((Scoresheet!$AE71+ABS(Scoresheet!$AF71-Scoresheet!$AE71)+ABS(Scoresheet!$AG71-Scoresheet!$AF71)+ABS(Scoresheet!$AH71-Scoresheet!$AG71)+ABS(Scoresheet!$AI71-Scoresheet!$AH71)+Scoresheet!$AI71)=2,(Scoresheet!$AE71+ABS(Scoresheet!$AF71-Scoresheet!$AE71)+ABS(Scoresheet!$AG71-Scoresheet!$AF71)+ABS(Scoresheet!$AH71-Scoresheet!$AG71)+ABS(Scoresheet!$AI71-Scoresheet!$AH71)+Scoresheet!$AI71)=0),(IF((Scoresheet!$AE71+Scoresheet!$AF71+Scoresheet!$AG71+Scoresheet!$AH71+Scoresheet!$AI71)=0,0,ROUND(Scoresheet!AH71/(Scoresheet!$AE71+Scoresheet!$AF71+Scoresheet!$AG71+Scoresheet!$AH71+Scoresheet!$AI71),2))),"ERR!")</f>
        <v>0</v>
      </c>
      <c r="AE71" s="114">
        <f>IF(OR((Scoresheet!$AE71+ABS(Scoresheet!$AF71-Scoresheet!$AE71)+ABS(Scoresheet!$AG71-Scoresheet!$AF71)+ABS(Scoresheet!$AH71-Scoresheet!$AG71)+ABS(Scoresheet!$AI71-Scoresheet!$AH71)+Scoresheet!$AI71)=2,(Scoresheet!$AE71+ABS(Scoresheet!$AF71-Scoresheet!$AE71)+ABS(Scoresheet!$AG71-Scoresheet!$AF71)+ABS(Scoresheet!$AH71-Scoresheet!$AG71)+ABS(Scoresheet!$AI71-Scoresheet!$AH71)+Scoresheet!$AI71)=0),(IF((Scoresheet!$AE71+Scoresheet!$AF71+Scoresheet!$AG71+Scoresheet!$AH71+Scoresheet!$AI71)=0,0,ROUND(Scoresheet!AI71/(Scoresheet!$AE71+Scoresheet!$AF71+Scoresheet!$AG71+Scoresheet!$AH71+Scoresheet!$AI71),2))),"ERR!")</f>
        <v>0</v>
      </c>
      <c r="AF71" s="66">
        <f>IF((Scoresheet!$AJ71+Scoresheet!$AK71+Scoresheet!$AL71)=0,0,FLOOR(Scoresheet!AJ71/(Scoresheet!$AJ71+Scoresheet!$AK71+Scoresheet!$AL71),0.01))</f>
        <v>0</v>
      </c>
      <c r="AG71" s="66">
        <f>IF((Scoresheet!$AJ71+Scoresheet!$AK71+Scoresheet!$AL71)=0,0,FLOOR(Scoresheet!AK71/(Scoresheet!$AJ71+Scoresheet!$AK71+Scoresheet!$AL71),0.01))</f>
        <v>0</v>
      </c>
      <c r="AH71" s="109">
        <f>IF((Scoresheet!$AJ71+Scoresheet!$AK71+Scoresheet!$AL71)=0,0,FLOOR(Scoresheet!AL71/(Scoresheet!$AJ71+Scoresheet!$AK71+Scoresheet!$AL71),0.01))</f>
        <v>0</v>
      </c>
      <c r="AI71" s="95"/>
      <c r="AJ71" s="95"/>
      <c r="AK71" s="95"/>
      <c r="AL71" s="95"/>
      <c r="AM71" s="95"/>
      <c r="AN71" s="95"/>
      <c r="AP71" s="96"/>
      <c r="AQ71" s="66">
        <f t="shared" si="51"/>
        <v>0</v>
      </c>
      <c r="AR71" s="66">
        <f t="shared" si="12"/>
        <v>0</v>
      </c>
      <c r="AS71" s="66">
        <f t="shared" si="13"/>
        <v>0</v>
      </c>
      <c r="AT71" s="66">
        <f t="shared" si="14"/>
        <v>0</v>
      </c>
      <c r="AU71" s="66">
        <f t="shared" si="15"/>
        <v>0</v>
      </c>
      <c r="AV71" s="66">
        <f t="shared" si="16"/>
        <v>0</v>
      </c>
      <c r="AW71" s="66">
        <f t="shared" si="17"/>
        <v>0</v>
      </c>
      <c r="AX71" s="66">
        <f t="shared" si="18"/>
        <v>0</v>
      </c>
      <c r="AY71" s="66">
        <f t="shared" si="19"/>
        <v>0</v>
      </c>
      <c r="AZ71" s="66">
        <f t="shared" si="20"/>
        <v>0</v>
      </c>
      <c r="BA71" s="66">
        <f t="shared" si="21"/>
        <v>0</v>
      </c>
      <c r="BB71" s="66">
        <f t="shared" si="22"/>
        <v>0</v>
      </c>
      <c r="BC71" s="66">
        <f t="shared" si="23"/>
        <v>0</v>
      </c>
      <c r="BD71" s="66">
        <f t="shared" si="24"/>
        <v>0</v>
      </c>
      <c r="BE71" s="66">
        <f t="shared" si="25"/>
        <v>0</v>
      </c>
      <c r="BF71" s="66">
        <f t="shared" si="26"/>
        <v>0</v>
      </c>
      <c r="BG71" s="66">
        <f t="shared" si="27"/>
        <v>0</v>
      </c>
      <c r="BH71" s="66">
        <f t="shared" si="28"/>
        <v>0</v>
      </c>
      <c r="BI71" s="66">
        <f t="shared" si="29"/>
        <v>0</v>
      </c>
      <c r="BJ71" s="66">
        <f t="shared" si="30"/>
        <v>0</v>
      </c>
      <c r="BK71" s="66">
        <f t="shared" si="31"/>
        <v>0</v>
      </c>
      <c r="BL71" s="66">
        <f t="shared" si="32"/>
        <v>0</v>
      </c>
      <c r="BM71" s="66">
        <f t="shared" si="33"/>
        <v>0</v>
      </c>
      <c r="BN71" s="66">
        <f t="shared" si="34"/>
        <v>0</v>
      </c>
      <c r="BO71" s="66">
        <f t="shared" si="35"/>
        <v>0</v>
      </c>
      <c r="BP71" s="66">
        <f t="shared" si="36"/>
        <v>0</v>
      </c>
      <c r="BQ71" s="66">
        <f t="shared" si="37"/>
        <v>0</v>
      </c>
      <c r="BR71" s="66">
        <f t="shared" si="38"/>
        <v>0</v>
      </c>
      <c r="BS71" s="66">
        <f t="shared" si="39"/>
        <v>0</v>
      </c>
      <c r="BT71" s="66">
        <f t="shared" si="40"/>
        <v>0</v>
      </c>
      <c r="BU71" s="66">
        <f t="shared" si="41"/>
        <v>0</v>
      </c>
      <c r="BV71" s="66">
        <f t="shared" si="42"/>
        <v>0</v>
      </c>
      <c r="BX71" s="66">
        <f t="shared" si="43"/>
        <v>0</v>
      </c>
      <c r="BY71" s="66">
        <f t="shared" si="52"/>
        <v>0</v>
      </c>
      <c r="BZ71" s="66">
        <f t="shared" si="53"/>
        <v>0</v>
      </c>
      <c r="CA71" s="66">
        <f t="shared" si="54"/>
        <v>0</v>
      </c>
      <c r="CB71" s="66">
        <f t="shared" si="55"/>
        <v>0</v>
      </c>
      <c r="CC71" s="66">
        <f t="shared" si="56"/>
        <v>0</v>
      </c>
      <c r="CD71" s="66">
        <f t="shared" si="57"/>
        <v>0</v>
      </c>
    </row>
    <row r="72" spans="1:82">
      <c r="A72" s="96">
        <f t="shared" ref="A72:A306" si="58">IF(B72&gt;0,(ROW(A72)-6),0)</f>
        <v>0</v>
      </c>
      <c r="B72" s="109">
        <f>Scoresheet!B72</f>
        <v>0</v>
      </c>
      <c r="C72" s="66">
        <f>IF(Scoresheet!C72=0,0,Scoresheet!C72/(Scoresheet!C72+Scoresheet!D72))</f>
        <v>0</v>
      </c>
      <c r="D72" s="109">
        <f>IF(Scoresheet!D72=0,0,Scoresheet!D72/(Scoresheet!C72+Scoresheet!D72))</f>
        <v>0</v>
      </c>
      <c r="E72" s="66">
        <f>IF(Scoresheet!E72=0,0,Scoresheet!E72/(Scoresheet!E72+Scoresheet!F72))</f>
        <v>0</v>
      </c>
      <c r="F72" s="66">
        <f>IF(Scoresheet!G72=0,0,Scoresheet!G72/(Scoresheet!G72+Scoresheet!H72)*(IF(Result!E72=0,1,Result!E72)))</f>
        <v>0</v>
      </c>
      <c r="G72" s="66">
        <f>IF(Scoresheet!I72=0,0,Scoresheet!I72/(Scoresheet!I72+Scoresheet!J72)*(IF(Result!E72=0,1,Result!E72)))</f>
        <v>0</v>
      </c>
      <c r="H72" s="66">
        <f>IF(Scoresheet!K72=0,0,Scoresheet!K72/(Scoresheet!L72+Scoresheet!K72)*(IF(Result!E72=0,1,Result!E72)))</f>
        <v>0</v>
      </c>
      <c r="I72" s="66">
        <f>IF(Scoresheet!L72=0,0,Scoresheet!L72/(Scoresheet!K72+Scoresheet!L72)*(IF(Result!E72=0,1,Result!E72)))</f>
        <v>0</v>
      </c>
      <c r="J72" s="109">
        <f>IF(Scoresheet!M72=0,0,Scoresheet!M72/(Scoresheet!M72+Scoresheet!N72))</f>
        <v>0</v>
      </c>
      <c r="K72" s="66">
        <f>(IF(OR(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2,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0),(IF((Scoresheet!$O72+Scoresheet!$P72+Scoresheet!$Q72+Scoresheet!$R72+Scoresheet!$S72+Scoresheet!$T72+Scoresheet!$U72+Scoresheet!$V72+Scoresheet!$W72)=0,0,ROUND(Scoresheet!O72/(Scoresheet!$O72+Scoresheet!$P72+Scoresheet!$Q72+Scoresheet!$R72+Scoresheet!$S72+Scoresheet!$T72+Scoresheet!$U72+Scoresheet!$V72+Scoresheet!$W72),2))),"ERR!"))</f>
        <v>0</v>
      </c>
      <c r="L72" s="66">
        <f>(IF(OR(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2,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0),(IF((Scoresheet!$O72+Scoresheet!$P72+Scoresheet!$Q72+Scoresheet!$R72+Scoresheet!$S72+Scoresheet!$T72+Scoresheet!$U72+Scoresheet!$V72+Scoresheet!$W72)=0,0,ROUND(Scoresheet!P72/(Scoresheet!$O72+Scoresheet!$P72+Scoresheet!$Q72+Scoresheet!$R72+Scoresheet!$S72+Scoresheet!$T72+Scoresheet!$U72+Scoresheet!$V72+Scoresheet!$W72),2))),"ERR!"))</f>
        <v>0</v>
      </c>
      <c r="M72" s="66">
        <f>(IF(OR(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2,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0),(IF((Scoresheet!$O72+Scoresheet!$P72+Scoresheet!$Q72+Scoresheet!$R72+Scoresheet!$S72+Scoresheet!$T72+Scoresheet!$U72+Scoresheet!$V72+Scoresheet!$W72)=0,0,ROUND(Scoresheet!Q72/(Scoresheet!$O72+Scoresheet!$P72+Scoresheet!$Q72+Scoresheet!$R72+Scoresheet!$S72+Scoresheet!$T72+Scoresheet!$U72+Scoresheet!$V72+Scoresheet!$W72),2))),"ERR!"))</f>
        <v>0</v>
      </c>
      <c r="N72" s="66">
        <f>(IF(OR(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2,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0),(IF((Scoresheet!$O72+Scoresheet!$P72+Scoresheet!$Q72+Scoresheet!$R72+Scoresheet!$S72+Scoresheet!$T72+Scoresheet!$U72+Scoresheet!$V72+Scoresheet!$W72)=0,0,ROUND(Scoresheet!R72/(Scoresheet!$O72+Scoresheet!$P72+Scoresheet!$Q72+Scoresheet!$R72+Scoresheet!$S72+Scoresheet!$T72+Scoresheet!$U72+Scoresheet!$V72+Scoresheet!$W72),2))),"ERR!"))</f>
        <v>0</v>
      </c>
      <c r="O72" s="66">
        <f>(IF(OR(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2,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0),(IF((Scoresheet!$O72+Scoresheet!$P72+Scoresheet!$Q72+Scoresheet!$R72+Scoresheet!$S72+Scoresheet!$T72+Scoresheet!$U72+Scoresheet!$V72+Scoresheet!$W72)=0,0,ROUND(Scoresheet!S72/(Scoresheet!$O72+Scoresheet!$P72+Scoresheet!$Q72+Scoresheet!$R72+Scoresheet!$S72+Scoresheet!$T72+Scoresheet!$U72+Scoresheet!$V72+Scoresheet!$W72),2))),"ERR!"))</f>
        <v>0</v>
      </c>
      <c r="P72" s="66">
        <f>(IF(OR(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2,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0),(IF((Scoresheet!$O72+Scoresheet!$P72+Scoresheet!$Q72+Scoresheet!$R72+Scoresheet!$S72+Scoresheet!$T72+Scoresheet!$U72+Scoresheet!$V72+Scoresheet!$W72)=0,0,ROUND(Scoresheet!T72/(Scoresheet!$O72+Scoresheet!$P72+Scoresheet!$Q72+Scoresheet!$R72+Scoresheet!$S72+Scoresheet!$T72+Scoresheet!$U72+Scoresheet!$V72+Scoresheet!$W72),2))),"ERR!"))</f>
        <v>0</v>
      </c>
      <c r="Q72" s="66">
        <f>(IF(OR(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2,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0),(IF((Scoresheet!$O72+Scoresheet!$P72+Scoresheet!$Q72+Scoresheet!$R72+Scoresheet!$S72+Scoresheet!$T72+Scoresheet!$U72+Scoresheet!$V72+Scoresheet!$W72)=0,0,ROUND(Scoresheet!U72/(Scoresheet!$O72+Scoresheet!$P72+Scoresheet!$Q72+Scoresheet!$R72+Scoresheet!$S72+Scoresheet!$T72+Scoresheet!$U72+Scoresheet!$V72+Scoresheet!$W72),2))),"ERR!"))</f>
        <v>0</v>
      </c>
      <c r="R72" s="66">
        <f>(IF(OR(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2,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0),(IF((Scoresheet!$O72+Scoresheet!$P72+Scoresheet!$Q72+Scoresheet!$R72+Scoresheet!$S72+Scoresheet!$T72+Scoresheet!$U72+Scoresheet!$V72+Scoresheet!$W72)=0,0,ROUND(Scoresheet!V72/(Scoresheet!$O72+Scoresheet!$P72+Scoresheet!$Q72+Scoresheet!$R72+Scoresheet!$S72+Scoresheet!$T72+Scoresheet!$U72+Scoresheet!$V72+Scoresheet!$W72),2))),"ERR!"))</f>
        <v>0</v>
      </c>
      <c r="S72" s="114">
        <f>(IF(OR(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2,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0),(IF((Scoresheet!$O72+Scoresheet!$P72+Scoresheet!$Q72+Scoresheet!$R72+Scoresheet!$S72+Scoresheet!$T72+Scoresheet!$U72+Scoresheet!$V72+Scoresheet!$W72)=0,0,ROUND(Scoresheet!W72/(Scoresheet!$O72+Scoresheet!$P72+Scoresheet!$Q72+Scoresheet!$R72+Scoresheet!$S72+Scoresheet!$T72+Scoresheet!$U72+Scoresheet!$V72+Scoresheet!$W72),2))),"ERR!"))</f>
        <v>0</v>
      </c>
      <c r="T72" s="66">
        <f>Scoresheet!X72</f>
        <v>0</v>
      </c>
      <c r="U72" s="66">
        <f>IF((Scoresheet!$Y72+Scoresheet!$Z72+Scoresheet!$AA72)=0,0,FLOOR(Scoresheet!Y72/(Scoresheet!$Y72+Scoresheet!$Z72+Scoresheet!$AA72),0.01))</f>
        <v>0</v>
      </c>
      <c r="V72" s="66">
        <f>IF((Scoresheet!$Y72+Scoresheet!$Z72+Scoresheet!$AA72)=0,0,FLOOR(Scoresheet!Z72/(Scoresheet!$Y72+Scoresheet!$Z72+Scoresheet!$AA72),0.01))</f>
        <v>0</v>
      </c>
      <c r="W72" s="109">
        <f>IF((Scoresheet!$Y72+Scoresheet!$Z72+Scoresheet!$AA72)=0,0,FLOOR(Scoresheet!AA72/(Scoresheet!$Y72+Scoresheet!$Z72+Scoresheet!$AA72),0.01))</f>
        <v>0</v>
      </c>
      <c r="X72" s="66">
        <f>IF((Scoresheet!$AB72+Scoresheet!$AC72+Scoresheet!$AD72)=0,0,FLOOR(Scoresheet!AB72/(Scoresheet!$AB72+Scoresheet!$AC72+Scoresheet!$AD72),0.01))</f>
        <v>0</v>
      </c>
      <c r="Y72" s="66">
        <f>IF((Scoresheet!$AB72+Scoresheet!$AC72+Scoresheet!$AD72)=0,0,FLOOR(Scoresheet!AC72/(Scoresheet!$AB72+Scoresheet!$AC72+Scoresheet!$AD72),0.01))</f>
        <v>0</v>
      </c>
      <c r="Z72" s="115">
        <f>IF((Scoresheet!$AB72+Scoresheet!$AC72+Scoresheet!$AD72)=0,0,FLOOR(Scoresheet!AD72/(Scoresheet!$AB72+Scoresheet!$AC72+Scoresheet!$AD72),0.01))</f>
        <v>0</v>
      </c>
      <c r="AA72" s="116">
        <f>IF(OR((Scoresheet!$AE72+ABS(Scoresheet!$AF72-Scoresheet!$AE72)+ABS(Scoresheet!$AG72-Scoresheet!$AF72)+ABS(Scoresheet!$AH72-Scoresheet!$AG72)+ABS(Scoresheet!$AI72-Scoresheet!$AH72)+Scoresheet!$AI72)=2,(Scoresheet!$AE72+ABS(Scoresheet!$AF72-Scoresheet!$AE72)+ABS(Scoresheet!$AG72-Scoresheet!$AF72)+ABS(Scoresheet!$AH72-Scoresheet!$AG72)+ABS(Scoresheet!$AI72-Scoresheet!$AH72)+Scoresheet!$AI72)=0),(IF((Scoresheet!$AE72+Scoresheet!$AF72+Scoresheet!$AG72+Scoresheet!$AH72+Scoresheet!$AI72)=0,0,ROUND(Scoresheet!AE72/(Scoresheet!$AE72+Scoresheet!$AF72+Scoresheet!$AG72+Scoresheet!$AH72+Scoresheet!$AI72),2))),"ERR!")</f>
        <v>0</v>
      </c>
      <c r="AB72" s="115">
        <f>IF(OR((Scoresheet!$AE72+ABS(Scoresheet!$AF72-Scoresheet!$AE72)+ABS(Scoresheet!$AG72-Scoresheet!$AF72)+ABS(Scoresheet!$AH72-Scoresheet!$AG72)+ABS(Scoresheet!$AI72-Scoresheet!$AH72)+Scoresheet!$AI72)=2,(Scoresheet!$AE72+ABS(Scoresheet!$AF72-Scoresheet!$AE72)+ABS(Scoresheet!$AG72-Scoresheet!$AF72)+ABS(Scoresheet!$AH72-Scoresheet!$AG72)+ABS(Scoresheet!$AI72-Scoresheet!$AH72)+Scoresheet!$AI72)=0),(IF((Scoresheet!$AE72+Scoresheet!$AF72+Scoresheet!$AG72+Scoresheet!$AH72+Scoresheet!$AI72)=0,0,ROUND(Scoresheet!AF72/(Scoresheet!$AE72+Scoresheet!$AF72+Scoresheet!$AG72+Scoresheet!$AH72+Scoresheet!$AI72),2))),"ERR!")</f>
        <v>0</v>
      </c>
      <c r="AC72" s="115">
        <f>IF(OR((Scoresheet!$AE72+ABS(Scoresheet!$AF72-Scoresheet!$AE72)+ABS(Scoresheet!$AG72-Scoresheet!$AF72)+ABS(Scoresheet!$AH72-Scoresheet!$AG72)+ABS(Scoresheet!$AI72-Scoresheet!$AH72)+Scoresheet!$AI72)=2,(Scoresheet!$AE72+ABS(Scoresheet!$AF72-Scoresheet!$AE72)+ABS(Scoresheet!$AG72-Scoresheet!$AF72)+ABS(Scoresheet!$AH72-Scoresheet!$AG72)+ABS(Scoresheet!$AI72-Scoresheet!$AH72)+Scoresheet!$AI72)=0),(IF((Scoresheet!$AE72+Scoresheet!$AF72+Scoresheet!$AG72+Scoresheet!$AH72+Scoresheet!$AI72)=0,0,ROUND(Scoresheet!AG72/(Scoresheet!$AE72+Scoresheet!$AF72+Scoresheet!$AG72+Scoresheet!$AH72+Scoresheet!$AI72),2))),"ERR!")</f>
        <v>0</v>
      </c>
      <c r="AD72" s="115">
        <f>IF(OR((Scoresheet!$AE72+ABS(Scoresheet!$AF72-Scoresheet!$AE72)+ABS(Scoresheet!$AG72-Scoresheet!$AF72)+ABS(Scoresheet!$AH72-Scoresheet!$AG72)+ABS(Scoresheet!$AI72-Scoresheet!$AH72)+Scoresheet!$AI72)=2,(Scoresheet!$AE72+ABS(Scoresheet!$AF72-Scoresheet!$AE72)+ABS(Scoresheet!$AG72-Scoresheet!$AF72)+ABS(Scoresheet!$AH72-Scoresheet!$AG72)+ABS(Scoresheet!$AI72-Scoresheet!$AH72)+Scoresheet!$AI72)=0),(IF((Scoresheet!$AE72+Scoresheet!$AF72+Scoresheet!$AG72+Scoresheet!$AH72+Scoresheet!$AI72)=0,0,ROUND(Scoresheet!AH72/(Scoresheet!$AE72+Scoresheet!$AF72+Scoresheet!$AG72+Scoresheet!$AH72+Scoresheet!$AI72),2))),"ERR!")</f>
        <v>0</v>
      </c>
      <c r="AE72" s="114">
        <f>IF(OR((Scoresheet!$AE72+ABS(Scoresheet!$AF72-Scoresheet!$AE72)+ABS(Scoresheet!$AG72-Scoresheet!$AF72)+ABS(Scoresheet!$AH72-Scoresheet!$AG72)+ABS(Scoresheet!$AI72-Scoresheet!$AH72)+Scoresheet!$AI72)=2,(Scoresheet!$AE72+ABS(Scoresheet!$AF72-Scoresheet!$AE72)+ABS(Scoresheet!$AG72-Scoresheet!$AF72)+ABS(Scoresheet!$AH72-Scoresheet!$AG72)+ABS(Scoresheet!$AI72-Scoresheet!$AH72)+Scoresheet!$AI72)=0),(IF((Scoresheet!$AE72+Scoresheet!$AF72+Scoresheet!$AG72+Scoresheet!$AH72+Scoresheet!$AI72)=0,0,ROUND(Scoresheet!AI72/(Scoresheet!$AE72+Scoresheet!$AF72+Scoresheet!$AG72+Scoresheet!$AH72+Scoresheet!$AI72),2))),"ERR!")</f>
        <v>0</v>
      </c>
      <c r="AF72" s="66">
        <f>IF((Scoresheet!$AJ72+Scoresheet!$AK72+Scoresheet!$AL72)=0,0,FLOOR(Scoresheet!AJ72/(Scoresheet!$AJ72+Scoresheet!$AK72+Scoresheet!$AL72),0.01))</f>
        <v>0</v>
      </c>
      <c r="AG72" s="66">
        <f>IF((Scoresheet!$AJ72+Scoresheet!$AK72+Scoresheet!$AL72)=0,0,FLOOR(Scoresheet!AK72/(Scoresheet!$AJ72+Scoresheet!$AK72+Scoresheet!$AL72),0.01))</f>
        <v>0</v>
      </c>
      <c r="AH72" s="109">
        <f>IF((Scoresheet!$AJ72+Scoresheet!$AK72+Scoresheet!$AL72)=0,0,FLOOR(Scoresheet!AL72/(Scoresheet!$AJ72+Scoresheet!$AK72+Scoresheet!$AL72),0.01))</f>
        <v>0</v>
      </c>
      <c r="AI72" s="95"/>
      <c r="AJ72" s="95"/>
      <c r="AK72" s="95"/>
      <c r="AL72" s="95"/>
      <c r="AM72" s="95"/>
      <c r="AN72" s="95"/>
      <c r="AP72" s="96"/>
      <c r="AQ72" s="66">
        <f t="shared" si="51"/>
        <v>0</v>
      </c>
      <c r="AR72" s="66">
        <f t="shared" ref="AR72:AR306" si="59">IF(C72+D72&gt;0,1,0)</f>
        <v>0</v>
      </c>
      <c r="AS72" s="66">
        <f t="shared" ref="AS72:AS306" si="60">IF(E72&gt;0,1,0)</f>
        <v>0</v>
      </c>
      <c r="AT72" s="66">
        <f t="shared" ref="AT72:AT306" si="61">IF(F72&gt;0,1,0)</f>
        <v>0</v>
      </c>
      <c r="AU72" s="66">
        <f t="shared" ref="AU72:AU306" si="62">IF(G72&gt;0,1,0)</f>
        <v>0</v>
      </c>
      <c r="AV72" s="66">
        <f t="shared" ref="AV72:AV306" si="63">IF(H72&gt;0,1,0)</f>
        <v>0</v>
      </c>
      <c r="AW72" s="66">
        <f t="shared" ref="AW72:AW306" si="64">IF(I72&gt;0,1,0)</f>
        <v>0</v>
      </c>
      <c r="AX72" s="66">
        <f t="shared" ref="AX72:AX306" si="65">IF(J72&gt;0,1,0)</f>
        <v>0</v>
      </c>
      <c r="AY72" s="66">
        <f t="shared" ref="AY72:AY306" si="66">IF(K72&gt;0,1,0)</f>
        <v>0</v>
      </c>
      <c r="AZ72" s="66">
        <f t="shared" ref="AZ72:AZ306" si="67">IF(L72&gt;0,1,0)</f>
        <v>0</v>
      </c>
      <c r="BA72" s="66">
        <f t="shared" ref="BA72:BA306" si="68">IF(M72&gt;0,1,0)</f>
        <v>0</v>
      </c>
      <c r="BB72" s="66">
        <f t="shared" ref="BB72:BB306" si="69">IF(N72&gt;0,1,0)</f>
        <v>0</v>
      </c>
      <c r="BC72" s="66">
        <f t="shared" ref="BC72:BC306" si="70">IF(O72&gt;0,1,0)</f>
        <v>0</v>
      </c>
      <c r="BD72" s="66">
        <f t="shared" ref="BD72:BD306" si="71">IF(P72&gt;0,1,0)</f>
        <v>0</v>
      </c>
      <c r="BE72" s="66">
        <f t="shared" ref="BE72:BE306" si="72">IF(Q72&gt;0,1,0)</f>
        <v>0</v>
      </c>
      <c r="BF72" s="66">
        <f t="shared" ref="BF72:BF306" si="73">IF(R72&gt;0,1,0)</f>
        <v>0</v>
      </c>
      <c r="BG72" s="66">
        <f t="shared" ref="BG72:BG306" si="74">IF(S72&gt;0,1,0)</f>
        <v>0</v>
      </c>
      <c r="BH72" s="66">
        <f t="shared" ref="BH72:BH306" si="75">IF(T72&gt;0,1,0)</f>
        <v>0</v>
      </c>
      <c r="BI72" s="66">
        <f t="shared" ref="BI72:BI306" si="76">IF(U72&gt;0,1,0)</f>
        <v>0</v>
      </c>
      <c r="BJ72" s="66">
        <f t="shared" ref="BJ72:BJ306" si="77">IF(V72&gt;0,1,0)</f>
        <v>0</v>
      </c>
      <c r="BK72" s="66">
        <f t="shared" ref="BK72:BK306" si="78">IF(W72&gt;0,1,0)</f>
        <v>0</v>
      </c>
      <c r="BL72" s="66">
        <f t="shared" ref="BL72:BL306" si="79">IF(X72&gt;0,1,0)</f>
        <v>0</v>
      </c>
      <c r="BM72" s="66">
        <f t="shared" ref="BM72:BM306" si="80">IF(Y72&gt;0,1,0)</f>
        <v>0</v>
      </c>
      <c r="BN72" s="66">
        <f t="shared" ref="BN72:BN306" si="81">IF(Z72&gt;0,1,0)</f>
        <v>0</v>
      </c>
      <c r="BO72" s="66">
        <f t="shared" ref="BO72:BO306" si="82">IF(AA72&gt;0,1,0)</f>
        <v>0</v>
      </c>
      <c r="BP72" s="66">
        <f t="shared" ref="BP72:BP306" si="83">IF(AB72&gt;0,1,0)</f>
        <v>0</v>
      </c>
      <c r="BQ72" s="66">
        <f t="shared" ref="BQ72:BQ306" si="84">IF(AC72&gt;0,1,0)</f>
        <v>0</v>
      </c>
      <c r="BR72" s="66">
        <f t="shared" ref="BR72:BR306" si="85">IF(AD72&gt;0,1,0)</f>
        <v>0</v>
      </c>
      <c r="BS72" s="66">
        <f t="shared" ref="BS72:BS306" si="86">IF(AE72&gt;0,1,0)</f>
        <v>0</v>
      </c>
      <c r="BT72" s="66">
        <f t="shared" ref="BT72:BT306" si="87">IF(AF72&gt;0,1,0)</f>
        <v>0</v>
      </c>
      <c r="BU72" s="66">
        <f t="shared" ref="BU72:BU306" si="88">IF(AG72&gt;0,1,0)</f>
        <v>0</v>
      </c>
      <c r="BV72" s="66">
        <f t="shared" ref="BV72:BV306" si="89">IF(AH72&gt;0,1,0)</f>
        <v>0</v>
      </c>
      <c r="BX72" s="66">
        <f t="shared" ref="BX72:BX306" si="90">AR72</f>
        <v>0</v>
      </c>
      <c r="BY72" s="66">
        <f t="shared" si="52"/>
        <v>0</v>
      </c>
      <c r="BZ72" s="66">
        <f t="shared" si="53"/>
        <v>0</v>
      </c>
      <c r="CA72" s="66">
        <f t="shared" si="54"/>
        <v>0</v>
      </c>
      <c r="CB72" s="66">
        <f t="shared" si="55"/>
        <v>0</v>
      </c>
      <c r="CC72" s="66">
        <f t="shared" si="56"/>
        <v>0</v>
      </c>
      <c r="CD72" s="66">
        <f t="shared" si="57"/>
        <v>0</v>
      </c>
    </row>
    <row r="73" spans="1:82">
      <c r="A73" s="96">
        <f t="shared" si="58"/>
        <v>0</v>
      </c>
      <c r="B73" s="109">
        <f>Scoresheet!B73</f>
        <v>0</v>
      </c>
      <c r="C73" s="66">
        <f>IF(Scoresheet!C73=0,0,Scoresheet!C73/(Scoresheet!C73+Scoresheet!D73))</f>
        <v>0</v>
      </c>
      <c r="D73" s="109">
        <f>IF(Scoresheet!D73=0,0,Scoresheet!D73/(Scoresheet!C73+Scoresheet!D73))</f>
        <v>0</v>
      </c>
      <c r="E73" s="66">
        <f>IF(Scoresheet!E73=0,0,Scoresheet!E73/(Scoresheet!E73+Scoresheet!F73))</f>
        <v>0</v>
      </c>
      <c r="F73" s="66">
        <f>IF(Scoresheet!G73=0,0,Scoresheet!G73/(Scoresheet!G73+Scoresheet!H73)*(IF(Result!E73=0,1,Result!E73)))</f>
        <v>0</v>
      </c>
      <c r="G73" s="66">
        <f>IF(Scoresheet!I73=0,0,Scoresheet!I73/(Scoresheet!I73+Scoresheet!J73)*(IF(Result!E73=0,1,Result!E73)))</f>
        <v>0</v>
      </c>
      <c r="H73" s="66">
        <f>IF(Scoresheet!K73=0,0,Scoresheet!K73/(Scoresheet!L73+Scoresheet!K73)*(IF(Result!E73=0,1,Result!E73)))</f>
        <v>0</v>
      </c>
      <c r="I73" s="66">
        <f>IF(Scoresheet!L73=0,0,Scoresheet!L73/(Scoresheet!K73+Scoresheet!L73)*(IF(Result!E73=0,1,Result!E73)))</f>
        <v>0</v>
      </c>
      <c r="J73" s="109">
        <f>IF(Scoresheet!M73=0,0,Scoresheet!M73/(Scoresheet!M73+Scoresheet!N73))</f>
        <v>0</v>
      </c>
      <c r="K73" s="66">
        <f>(IF(OR(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2,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0),(IF((Scoresheet!$O73+Scoresheet!$P73+Scoresheet!$Q73+Scoresheet!$R73+Scoresheet!$S73+Scoresheet!$T73+Scoresheet!$U73+Scoresheet!$V73+Scoresheet!$W73)=0,0,ROUND(Scoresheet!O73/(Scoresheet!$O73+Scoresheet!$P73+Scoresheet!$Q73+Scoresheet!$R73+Scoresheet!$S73+Scoresheet!$T73+Scoresheet!$U73+Scoresheet!$V73+Scoresheet!$W73),2))),"ERR!"))</f>
        <v>0</v>
      </c>
      <c r="L73" s="66">
        <f>(IF(OR(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2,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0),(IF((Scoresheet!$O73+Scoresheet!$P73+Scoresheet!$Q73+Scoresheet!$R73+Scoresheet!$S73+Scoresheet!$T73+Scoresheet!$U73+Scoresheet!$V73+Scoresheet!$W73)=0,0,ROUND(Scoresheet!P73/(Scoresheet!$O73+Scoresheet!$P73+Scoresheet!$Q73+Scoresheet!$R73+Scoresheet!$S73+Scoresheet!$T73+Scoresheet!$U73+Scoresheet!$V73+Scoresheet!$W73),2))),"ERR!"))</f>
        <v>0</v>
      </c>
      <c r="M73" s="66">
        <f>(IF(OR(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2,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0),(IF((Scoresheet!$O73+Scoresheet!$P73+Scoresheet!$Q73+Scoresheet!$R73+Scoresheet!$S73+Scoresheet!$T73+Scoresheet!$U73+Scoresheet!$V73+Scoresheet!$W73)=0,0,ROUND(Scoresheet!Q73/(Scoresheet!$O73+Scoresheet!$P73+Scoresheet!$Q73+Scoresheet!$R73+Scoresheet!$S73+Scoresheet!$T73+Scoresheet!$U73+Scoresheet!$V73+Scoresheet!$W73),2))),"ERR!"))</f>
        <v>0</v>
      </c>
      <c r="N73" s="66">
        <f>(IF(OR(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2,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0),(IF((Scoresheet!$O73+Scoresheet!$P73+Scoresheet!$Q73+Scoresheet!$R73+Scoresheet!$S73+Scoresheet!$T73+Scoresheet!$U73+Scoresheet!$V73+Scoresheet!$W73)=0,0,ROUND(Scoresheet!R73/(Scoresheet!$O73+Scoresheet!$P73+Scoresheet!$Q73+Scoresheet!$R73+Scoresheet!$S73+Scoresheet!$T73+Scoresheet!$U73+Scoresheet!$V73+Scoresheet!$W73),2))),"ERR!"))</f>
        <v>0</v>
      </c>
      <c r="O73" s="66">
        <f>(IF(OR(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2,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0),(IF((Scoresheet!$O73+Scoresheet!$P73+Scoresheet!$Q73+Scoresheet!$R73+Scoresheet!$S73+Scoresheet!$T73+Scoresheet!$U73+Scoresheet!$V73+Scoresheet!$W73)=0,0,ROUND(Scoresheet!S73/(Scoresheet!$O73+Scoresheet!$P73+Scoresheet!$Q73+Scoresheet!$R73+Scoresheet!$S73+Scoresheet!$T73+Scoresheet!$U73+Scoresheet!$V73+Scoresheet!$W73),2))),"ERR!"))</f>
        <v>0</v>
      </c>
      <c r="P73" s="66">
        <f>(IF(OR(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2,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0),(IF((Scoresheet!$O73+Scoresheet!$P73+Scoresheet!$Q73+Scoresheet!$R73+Scoresheet!$S73+Scoresheet!$T73+Scoresheet!$U73+Scoresheet!$V73+Scoresheet!$W73)=0,0,ROUND(Scoresheet!T73/(Scoresheet!$O73+Scoresheet!$P73+Scoresheet!$Q73+Scoresheet!$R73+Scoresheet!$S73+Scoresheet!$T73+Scoresheet!$U73+Scoresheet!$V73+Scoresheet!$W73),2))),"ERR!"))</f>
        <v>0</v>
      </c>
      <c r="Q73" s="66">
        <f>(IF(OR(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2,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0),(IF((Scoresheet!$O73+Scoresheet!$P73+Scoresheet!$Q73+Scoresheet!$R73+Scoresheet!$S73+Scoresheet!$T73+Scoresheet!$U73+Scoresheet!$V73+Scoresheet!$W73)=0,0,ROUND(Scoresheet!U73/(Scoresheet!$O73+Scoresheet!$P73+Scoresheet!$Q73+Scoresheet!$R73+Scoresheet!$S73+Scoresheet!$T73+Scoresheet!$U73+Scoresheet!$V73+Scoresheet!$W73),2))),"ERR!"))</f>
        <v>0</v>
      </c>
      <c r="R73" s="66">
        <f>(IF(OR(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2,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0),(IF((Scoresheet!$O73+Scoresheet!$P73+Scoresheet!$Q73+Scoresheet!$R73+Scoresheet!$S73+Scoresheet!$T73+Scoresheet!$U73+Scoresheet!$V73+Scoresheet!$W73)=0,0,ROUND(Scoresheet!V73/(Scoresheet!$O73+Scoresheet!$P73+Scoresheet!$Q73+Scoresheet!$R73+Scoresheet!$S73+Scoresheet!$T73+Scoresheet!$U73+Scoresheet!$V73+Scoresheet!$W73),2))),"ERR!"))</f>
        <v>0</v>
      </c>
      <c r="S73" s="114">
        <f>(IF(OR(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2,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0),(IF((Scoresheet!$O73+Scoresheet!$P73+Scoresheet!$Q73+Scoresheet!$R73+Scoresheet!$S73+Scoresheet!$T73+Scoresheet!$U73+Scoresheet!$V73+Scoresheet!$W73)=0,0,ROUND(Scoresheet!W73/(Scoresheet!$O73+Scoresheet!$P73+Scoresheet!$Q73+Scoresheet!$R73+Scoresheet!$S73+Scoresheet!$T73+Scoresheet!$U73+Scoresheet!$V73+Scoresheet!$W73),2))),"ERR!"))</f>
        <v>0</v>
      </c>
      <c r="T73" s="66">
        <f>Scoresheet!X73</f>
        <v>0</v>
      </c>
      <c r="U73" s="66">
        <f>IF((Scoresheet!$Y73+Scoresheet!$Z73+Scoresheet!$AA73)=0,0,FLOOR(Scoresheet!Y73/(Scoresheet!$Y73+Scoresheet!$Z73+Scoresheet!$AA73),0.01))</f>
        <v>0</v>
      </c>
      <c r="V73" s="66">
        <f>IF((Scoresheet!$Y73+Scoresheet!$Z73+Scoresheet!$AA73)=0,0,FLOOR(Scoresheet!Z73/(Scoresheet!$Y73+Scoresheet!$Z73+Scoresheet!$AA73),0.01))</f>
        <v>0</v>
      </c>
      <c r="W73" s="109">
        <f>IF((Scoresheet!$Y73+Scoresheet!$Z73+Scoresheet!$AA73)=0,0,FLOOR(Scoresheet!AA73/(Scoresheet!$Y73+Scoresheet!$Z73+Scoresheet!$AA73),0.01))</f>
        <v>0</v>
      </c>
      <c r="X73" s="66">
        <f>IF((Scoresheet!$AB73+Scoresheet!$AC73+Scoresheet!$AD73)=0,0,FLOOR(Scoresheet!AB73/(Scoresheet!$AB73+Scoresheet!$AC73+Scoresheet!$AD73),0.01))</f>
        <v>0</v>
      </c>
      <c r="Y73" s="66">
        <f>IF((Scoresheet!$AB73+Scoresheet!$AC73+Scoresheet!$AD73)=0,0,FLOOR(Scoresheet!AC73/(Scoresheet!$AB73+Scoresheet!$AC73+Scoresheet!$AD73),0.01))</f>
        <v>0</v>
      </c>
      <c r="Z73" s="115">
        <f>IF((Scoresheet!$AB73+Scoresheet!$AC73+Scoresheet!$AD73)=0,0,FLOOR(Scoresheet!AD73/(Scoresheet!$AB73+Scoresheet!$AC73+Scoresheet!$AD73),0.01))</f>
        <v>0</v>
      </c>
      <c r="AA73" s="116">
        <f>IF(OR((Scoresheet!$AE73+ABS(Scoresheet!$AF73-Scoresheet!$AE73)+ABS(Scoresheet!$AG73-Scoresheet!$AF73)+ABS(Scoresheet!$AH73-Scoresheet!$AG73)+ABS(Scoresheet!$AI73-Scoresheet!$AH73)+Scoresheet!$AI73)=2,(Scoresheet!$AE73+ABS(Scoresheet!$AF73-Scoresheet!$AE73)+ABS(Scoresheet!$AG73-Scoresheet!$AF73)+ABS(Scoresheet!$AH73-Scoresheet!$AG73)+ABS(Scoresheet!$AI73-Scoresheet!$AH73)+Scoresheet!$AI73)=0),(IF((Scoresheet!$AE73+Scoresheet!$AF73+Scoresheet!$AG73+Scoresheet!$AH73+Scoresheet!$AI73)=0,0,ROUND(Scoresheet!AE73/(Scoresheet!$AE73+Scoresheet!$AF73+Scoresheet!$AG73+Scoresheet!$AH73+Scoresheet!$AI73),2))),"ERR!")</f>
        <v>0</v>
      </c>
      <c r="AB73" s="115">
        <f>IF(OR((Scoresheet!$AE73+ABS(Scoresheet!$AF73-Scoresheet!$AE73)+ABS(Scoresheet!$AG73-Scoresheet!$AF73)+ABS(Scoresheet!$AH73-Scoresheet!$AG73)+ABS(Scoresheet!$AI73-Scoresheet!$AH73)+Scoresheet!$AI73)=2,(Scoresheet!$AE73+ABS(Scoresheet!$AF73-Scoresheet!$AE73)+ABS(Scoresheet!$AG73-Scoresheet!$AF73)+ABS(Scoresheet!$AH73-Scoresheet!$AG73)+ABS(Scoresheet!$AI73-Scoresheet!$AH73)+Scoresheet!$AI73)=0),(IF((Scoresheet!$AE73+Scoresheet!$AF73+Scoresheet!$AG73+Scoresheet!$AH73+Scoresheet!$AI73)=0,0,ROUND(Scoresheet!AF73/(Scoresheet!$AE73+Scoresheet!$AF73+Scoresheet!$AG73+Scoresheet!$AH73+Scoresheet!$AI73),2))),"ERR!")</f>
        <v>0</v>
      </c>
      <c r="AC73" s="115">
        <f>IF(OR((Scoresheet!$AE73+ABS(Scoresheet!$AF73-Scoresheet!$AE73)+ABS(Scoresheet!$AG73-Scoresheet!$AF73)+ABS(Scoresheet!$AH73-Scoresheet!$AG73)+ABS(Scoresheet!$AI73-Scoresheet!$AH73)+Scoresheet!$AI73)=2,(Scoresheet!$AE73+ABS(Scoresheet!$AF73-Scoresheet!$AE73)+ABS(Scoresheet!$AG73-Scoresheet!$AF73)+ABS(Scoresheet!$AH73-Scoresheet!$AG73)+ABS(Scoresheet!$AI73-Scoresheet!$AH73)+Scoresheet!$AI73)=0),(IF((Scoresheet!$AE73+Scoresheet!$AF73+Scoresheet!$AG73+Scoresheet!$AH73+Scoresheet!$AI73)=0,0,ROUND(Scoresheet!AG73/(Scoresheet!$AE73+Scoresheet!$AF73+Scoresheet!$AG73+Scoresheet!$AH73+Scoresheet!$AI73),2))),"ERR!")</f>
        <v>0</v>
      </c>
      <c r="AD73" s="115">
        <f>IF(OR((Scoresheet!$AE73+ABS(Scoresheet!$AF73-Scoresheet!$AE73)+ABS(Scoresheet!$AG73-Scoresheet!$AF73)+ABS(Scoresheet!$AH73-Scoresheet!$AG73)+ABS(Scoresheet!$AI73-Scoresheet!$AH73)+Scoresheet!$AI73)=2,(Scoresheet!$AE73+ABS(Scoresheet!$AF73-Scoresheet!$AE73)+ABS(Scoresheet!$AG73-Scoresheet!$AF73)+ABS(Scoresheet!$AH73-Scoresheet!$AG73)+ABS(Scoresheet!$AI73-Scoresheet!$AH73)+Scoresheet!$AI73)=0),(IF((Scoresheet!$AE73+Scoresheet!$AF73+Scoresheet!$AG73+Scoresheet!$AH73+Scoresheet!$AI73)=0,0,ROUND(Scoresheet!AH73/(Scoresheet!$AE73+Scoresheet!$AF73+Scoresheet!$AG73+Scoresheet!$AH73+Scoresheet!$AI73),2))),"ERR!")</f>
        <v>0</v>
      </c>
      <c r="AE73" s="114">
        <f>IF(OR((Scoresheet!$AE73+ABS(Scoresheet!$AF73-Scoresheet!$AE73)+ABS(Scoresheet!$AG73-Scoresheet!$AF73)+ABS(Scoresheet!$AH73-Scoresheet!$AG73)+ABS(Scoresheet!$AI73-Scoresheet!$AH73)+Scoresheet!$AI73)=2,(Scoresheet!$AE73+ABS(Scoresheet!$AF73-Scoresheet!$AE73)+ABS(Scoresheet!$AG73-Scoresheet!$AF73)+ABS(Scoresheet!$AH73-Scoresheet!$AG73)+ABS(Scoresheet!$AI73-Scoresheet!$AH73)+Scoresheet!$AI73)=0),(IF((Scoresheet!$AE73+Scoresheet!$AF73+Scoresheet!$AG73+Scoresheet!$AH73+Scoresheet!$AI73)=0,0,ROUND(Scoresheet!AI73/(Scoresheet!$AE73+Scoresheet!$AF73+Scoresheet!$AG73+Scoresheet!$AH73+Scoresheet!$AI73),2))),"ERR!")</f>
        <v>0</v>
      </c>
      <c r="AF73" s="66">
        <f>IF((Scoresheet!$AJ73+Scoresheet!$AK73+Scoresheet!$AL73)=0,0,FLOOR(Scoresheet!AJ73/(Scoresheet!$AJ73+Scoresheet!$AK73+Scoresheet!$AL73),0.01))</f>
        <v>0</v>
      </c>
      <c r="AG73" s="66">
        <f>IF((Scoresheet!$AJ73+Scoresheet!$AK73+Scoresheet!$AL73)=0,0,FLOOR(Scoresheet!AK73/(Scoresheet!$AJ73+Scoresheet!$AK73+Scoresheet!$AL73),0.01))</f>
        <v>0</v>
      </c>
      <c r="AH73" s="109">
        <f>IF((Scoresheet!$AJ73+Scoresheet!$AK73+Scoresheet!$AL73)=0,0,FLOOR(Scoresheet!AL73/(Scoresheet!$AJ73+Scoresheet!$AK73+Scoresheet!$AL73),0.01))</f>
        <v>0</v>
      </c>
      <c r="AI73" s="95"/>
      <c r="AJ73" s="95"/>
      <c r="AK73" s="95"/>
      <c r="AL73" s="95"/>
      <c r="AM73" s="95"/>
      <c r="AN73" s="95"/>
      <c r="AP73" s="96"/>
      <c r="AQ73" s="66">
        <f t="shared" si="51"/>
        <v>0</v>
      </c>
      <c r="AR73" s="66">
        <f t="shared" si="59"/>
        <v>0</v>
      </c>
      <c r="AS73" s="66">
        <f t="shared" si="60"/>
        <v>0</v>
      </c>
      <c r="AT73" s="66">
        <f t="shared" si="61"/>
        <v>0</v>
      </c>
      <c r="AU73" s="66">
        <f t="shared" si="62"/>
        <v>0</v>
      </c>
      <c r="AV73" s="66">
        <f t="shared" si="63"/>
        <v>0</v>
      </c>
      <c r="AW73" s="66">
        <f t="shared" si="64"/>
        <v>0</v>
      </c>
      <c r="AX73" s="66">
        <f t="shared" si="65"/>
        <v>0</v>
      </c>
      <c r="AY73" s="66">
        <f t="shared" si="66"/>
        <v>0</v>
      </c>
      <c r="AZ73" s="66">
        <f t="shared" si="67"/>
        <v>0</v>
      </c>
      <c r="BA73" s="66">
        <f t="shared" si="68"/>
        <v>0</v>
      </c>
      <c r="BB73" s="66">
        <f t="shared" si="69"/>
        <v>0</v>
      </c>
      <c r="BC73" s="66">
        <f t="shared" si="70"/>
        <v>0</v>
      </c>
      <c r="BD73" s="66">
        <f t="shared" si="71"/>
        <v>0</v>
      </c>
      <c r="BE73" s="66">
        <f t="shared" si="72"/>
        <v>0</v>
      </c>
      <c r="BF73" s="66">
        <f t="shared" si="73"/>
        <v>0</v>
      </c>
      <c r="BG73" s="66">
        <f t="shared" si="74"/>
        <v>0</v>
      </c>
      <c r="BH73" s="66">
        <f t="shared" si="75"/>
        <v>0</v>
      </c>
      <c r="BI73" s="66">
        <f t="shared" si="76"/>
        <v>0</v>
      </c>
      <c r="BJ73" s="66">
        <f t="shared" si="77"/>
        <v>0</v>
      </c>
      <c r="BK73" s="66">
        <f t="shared" si="78"/>
        <v>0</v>
      </c>
      <c r="BL73" s="66">
        <f t="shared" si="79"/>
        <v>0</v>
      </c>
      <c r="BM73" s="66">
        <f t="shared" si="80"/>
        <v>0</v>
      </c>
      <c r="BN73" s="66">
        <f t="shared" si="81"/>
        <v>0</v>
      </c>
      <c r="BO73" s="66">
        <f t="shared" si="82"/>
        <v>0</v>
      </c>
      <c r="BP73" s="66">
        <f t="shared" si="83"/>
        <v>0</v>
      </c>
      <c r="BQ73" s="66">
        <f t="shared" si="84"/>
        <v>0</v>
      </c>
      <c r="BR73" s="66">
        <f t="shared" si="85"/>
        <v>0</v>
      </c>
      <c r="BS73" s="66">
        <f t="shared" si="86"/>
        <v>0</v>
      </c>
      <c r="BT73" s="66">
        <f t="shared" si="87"/>
        <v>0</v>
      </c>
      <c r="BU73" s="66">
        <f t="shared" si="88"/>
        <v>0</v>
      </c>
      <c r="BV73" s="66">
        <f t="shared" si="89"/>
        <v>0</v>
      </c>
      <c r="BX73" s="66">
        <f t="shared" si="90"/>
        <v>0</v>
      </c>
      <c r="BY73" s="66">
        <f t="shared" si="52"/>
        <v>0</v>
      </c>
      <c r="BZ73" s="66">
        <f t="shared" si="53"/>
        <v>0</v>
      </c>
      <c r="CA73" s="66">
        <f t="shared" si="54"/>
        <v>0</v>
      </c>
      <c r="CB73" s="66">
        <f t="shared" si="55"/>
        <v>0</v>
      </c>
      <c r="CC73" s="66">
        <f t="shared" si="56"/>
        <v>0</v>
      </c>
      <c r="CD73" s="66">
        <f t="shared" si="57"/>
        <v>0</v>
      </c>
    </row>
    <row r="74" spans="1:82">
      <c r="A74" s="96">
        <f t="shared" si="58"/>
        <v>0</v>
      </c>
      <c r="B74" s="109">
        <f>Scoresheet!B74</f>
        <v>0</v>
      </c>
      <c r="C74" s="66">
        <f>IF(Scoresheet!C74=0,0,Scoresheet!C74/(Scoresheet!C74+Scoresheet!D74))</f>
        <v>0</v>
      </c>
      <c r="D74" s="109">
        <f>IF(Scoresheet!D74=0,0,Scoresheet!D74/(Scoresheet!C74+Scoresheet!D74))</f>
        <v>0</v>
      </c>
      <c r="E74" s="66">
        <f>IF(Scoresheet!E74=0,0,Scoresheet!E74/(Scoresheet!E74+Scoresheet!F74))</f>
        <v>0</v>
      </c>
      <c r="F74" s="66">
        <f>IF(Scoresheet!G74=0,0,Scoresheet!G74/(Scoresheet!G74+Scoresheet!H74)*(IF(Result!E74=0,1,Result!E74)))</f>
        <v>0</v>
      </c>
      <c r="G74" s="66">
        <f>IF(Scoresheet!I74=0,0,Scoresheet!I74/(Scoresheet!I74+Scoresheet!J74)*(IF(Result!E74=0,1,Result!E74)))</f>
        <v>0</v>
      </c>
      <c r="H74" s="66">
        <f>IF(Scoresheet!K74=0,0,Scoresheet!K74/(Scoresheet!L74+Scoresheet!K74)*(IF(Result!E74=0,1,Result!E74)))</f>
        <v>0</v>
      </c>
      <c r="I74" s="66">
        <f>IF(Scoresheet!L74=0,0,Scoresheet!L74/(Scoresheet!K74+Scoresheet!L74)*(IF(Result!E74=0,1,Result!E74)))</f>
        <v>0</v>
      </c>
      <c r="J74" s="109">
        <f>IF(Scoresheet!M74=0,0,Scoresheet!M74/(Scoresheet!M74+Scoresheet!N74))</f>
        <v>0</v>
      </c>
      <c r="K74" s="66">
        <f>(IF(OR(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2,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0),(IF((Scoresheet!$O74+Scoresheet!$P74+Scoresheet!$Q74+Scoresheet!$R74+Scoresheet!$S74+Scoresheet!$T74+Scoresheet!$U74+Scoresheet!$V74+Scoresheet!$W74)=0,0,ROUND(Scoresheet!O74/(Scoresheet!$O74+Scoresheet!$P74+Scoresheet!$Q74+Scoresheet!$R74+Scoresheet!$S74+Scoresheet!$T74+Scoresheet!$U74+Scoresheet!$V74+Scoresheet!$W74),2))),"ERR!"))</f>
        <v>0</v>
      </c>
      <c r="L74" s="66">
        <f>(IF(OR(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2,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0),(IF((Scoresheet!$O74+Scoresheet!$P74+Scoresheet!$Q74+Scoresheet!$R74+Scoresheet!$S74+Scoresheet!$T74+Scoresheet!$U74+Scoresheet!$V74+Scoresheet!$W74)=0,0,ROUND(Scoresheet!P74/(Scoresheet!$O74+Scoresheet!$P74+Scoresheet!$Q74+Scoresheet!$R74+Scoresheet!$S74+Scoresheet!$T74+Scoresheet!$U74+Scoresheet!$V74+Scoresheet!$W74),2))),"ERR!"))</f>
        <v>0</v>
      </c>
      <c r="M74" s="66">
        <f>(IF(OR(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2,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0),(IF((Scoresheet!$O74+Scoresheet!$P74+Scoresheet!$Q74+Scoresheet!$R74+Scoresheet!$S74+Scoresheet!$T74+Scoresheet!$U74+Scoresheet!$V74+Scoresheet!$W74)=0,0,ROUND(Scoresheet!Q74/(Scoresheet!$O74+Scoresheet!$P74+Scoresheet!$Q74+Scoresheet!$R74+Scoresheet!$S74+Scoresheet!$T74+Scoresheet!$U74+Scoresheet!$V74+Scoresheet!$W74),2))),"ERR!"))</f>
        <v>0</v>
      </c>
      <c r="N74" s="66">
        <f>(IF(OR(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2,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0),(IF((Scoresheet!$O74+Scoresheet!$P74+Scoresheet!$Q74+Scoresheet!$R74+Scoresheet!$S74+Scoresheet!$T74+Scoresheet!$U74+Scoresheet!$V74+Scoresheet!$W74)=0,0,ROUND(Scoresheet!R74/(Scoresheet!$O74+Scoresheet!$P74+Scoresheet!$Q74+Scoresheet!$R74+Scoresheet!$S74+Scoresheet!$T74+Scoresheet!$U74+Scoresheet!$V74+Scoresheet!$W74),2))),"ERR!"))</f>
        <v>0</v>
      </c>
      <c r="O74" s="66">
        <f>(IF(OR(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2,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0),(IF((Scoresheet!$O74+Scoresheet!$P74+Scoresheet!$Q74+Scoresheet!$R74+Scoresheet!$S74+Scoresheet!$T74+Scoresheet!$U74+Scoresheet!$V74+Scoresheet!$W74)=0,0,ROUND(Scoresheet!S74/(Scoresheet!$O74+Scoresheet!$P74+Scoresheet!$Q74+Scoresheet!$R74+Scoresheet!$S74+Scoresheet!$T74+Scoresheet!$U74+Scoresheet!$V74+Scoresheet!$W74),2))),"ERR!"))</f>
        <v>0</v>
      </c>
      <c r="P74" s="66">
        <f>(IF(OR(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2,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0),(IF((Scoresheet!$O74+Scoresheet!$P74+Scoresheet!$Q74+Scoresheet!$R74+Scoresheet!$S74+Scoresheet!$T74+Scoresheet!$U74+Scoresheet!$V74+Scoresheet!$W74)=0,0,ROUND(Scoresheet!T74/(Scoresheet!$O74+Scoresheet!$P74+Scoresheet!$Q74+Scoresheet!$R74+Scoresheet!$S74+Scoresheet!$T74+Scoresheet!$U74+Scoresheet!$V74+Scoresheet!$W74),2))),"ERR!"))</f>
        <v>0</v>
      </c>
      <c r="Q74" s="66">
        <f>(IF(OR(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2,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0),(IF((Scoresheet!$O74+Scoresheet!$P74+Scoresheet!$Q74+Scoresheet!$R74+Scoresheet!$S74+Scoresheet!$T74+Scoresheet!$U74+Scoresheet!$V74+Scoresheet!$W74)=0,0,ROUND(Scoresheet!U74/(Scoresheet!$O74+Scoresheet!$P74+Scoresheet!$Q74+Scoresheet!$R74+Scoresheet!$S74+Scoresheet!$T74+Scoresheet!$U74+Scoresheet!$V74+Scoresheet!$W74),2))),"ERR!"))</f>
        <v>0</v>
      </c>
      <c r="R74" s="66">
        <f>(IF(OR(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2,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0),(IF((Scoresheet!$O74+Scoresheet!$P74+Scoresheet!$Q74+Scoresheet!$R74+Scoresheet!$S74+Scoresheet!$T74+Scoresheet!$U74+Scoresheet!$V74+Scoresheet!$W74)=0,0,ROUND(Scoresheet!V74/(Scoresheet!$O74+Scoresheet!$P74+Scoresheet!$Q74+Scoresheet!$R74+Scoresheet!$S74+Scoresheet!$T74+Scoresheet!$U74+Scoresheet!$V74+Scoresheet!$W74),2))),"ERR!"))</f>
        <v>0</v>
      </c>
      <c r="S74" s="114">
        <f>(IF(OR(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2,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0),(IF((Scoresheet!$O74+Scoresheet!$P74+Scoresheet!$Q74+Scoresheet!$R74+Scoresheet!$S74+Scoresheet!$T74+Scoresheet!$U74+Scoresheet!$V74+Scoresheet!$W74)=0,0,ROUND(Scoresheet!W74/(Scoresheet!$O74+Scoresheet!$P74+Scoresheet!$Q74+Scoresheet!$R74+Scoresheet!$S74+Scoresheet!$T74+Scoresheet!$U74+Scoresheet!$V74+Scoresheet!$W74),2))),"ERR!"))</f>
        <v>0</v>
      </c>
      <c r="T74" s="66">
        <f>Scoresheet!X74</f>
        <v>0</v>
      </c>
      <c r="U74" s="66">
        <f>IF((Scoresheet!$Y74+Scoresheet!$Z74+Scoresheet!$AA74)=0,0,FLOOR(Scoresheet!Y74/(Scoresheet!$Y74+Scoresheet!$Z74+Scoresheet!$AA74),0.01))</f>
        <v>0</v>
      </c>
      <c r="V74" s="66">
        <f>IF((Scoresheet!$Y74+Scoresheet!$Z74+Scoresheet!$AA74)=0,0,FLOOR(Scoresheet!Z74/(Scoresheet!$Y74+Scoresheet!$Z74+Scoresheet!$AA74),0.01))</f>
        <v>0</v>
      </c>
      <c r="W74" s="109">
        <f>IF((Scoresheet!$Y74+Scoresheet!$Z74+Scoresheet!$AA74)=0,0,FLOOR(Scoresheet!AA74/(Scoresheet!$Y74+Scoresheet!$Z74+Scoresheet!$AA74),0.01))</f>
        <v>0</v>
      </c>
      <c r="X74" s="66">
        <f>IF((Scoresheet!$AB74+Scoresheet!$AC74+Scoresheet!$AD74)=0,0,FLOOR(Scoresheet!AB74/(Scoresheet!$AB74+Scoresheet!$AC74+Scoresheet!$AD74),0.01))</f>
        <v>0</v>
      </c>
      <c r="Y74" s="66">
        <f>IF((Scoresheet!$AB74+Scoresheet!$AC74+Scoresheet!$AD74)=0,0,FLOOR(Scoresheet!AC74/(Scoresheet!$AB74+Scoresheet!$AC74+Scoresheet!$AD74),0.01))</f>
        <v>0</v>
      </c>
      <c r="Z74" s="115">
        <f>IF((Scoresheet!$AB74+Scoresheet!$AC74+Scoresheet!$AD74)=0,0,FLOOR(Scoresheet!AD74/(Scoresheet!$AB74+Scoresheet!$AC74+Scoresheet!$AD74),0.01))</f>
        <v>0</v>
      </c>
      <c r="AA74" s="116">
        <f>IF(OR((Scoresheet!$AE74+ABS(Scoresheet!$AF74-Scoresheet!$AE74)+ABS(Scoresheet!$AG74-Scoresheet!$AF74)+ABS(Scoresheet!$AH74-Scoresheet!$AG74)+ABS(Scoresheet!$AI74-Scoresheet!$AH74)+Scoresheet!$AI74)=2,(Scoresheet!$AE74+ABS(Scoresheet!$AF74-Scoresheet!$AE74)+ABS(Scoresheet!$AG74-Scoresheet!$AF74)+ABS(Scoresheet!$AH74-Scoresheet!$AG74)+ABS(Scoresheet!$AI74-Scoresheet!$AH74)+Scoresheet!$AI74)=0),(IF((Scoresheet!$AE74+Scoresheet!$AF74+Scoresheet!$AG74+Scoresheet!$AH74+Scoresheet!$AI74)=0,0,ROUND(Scoresheet!AE74/(Scoresheet!$AE74+Scoresheet!$AF74+Scoresheet!$AG74+Scoresheet!$AH74+Scoresheet!$AI74),2))),"ERR!")</f>
        <v>0</v>
      </c>
      <c r="AB74" s="115">
        <f>IF(OR((Scoresheet!$AE74+ABS(Scoresheet!$AF74-Scoresheet!$AE74)+ABS(Scoresheet!$AG74-Scoresheet!$AF74)+ABS(Scoresheet!$AH74-Scoresheet!$AG74)+ABS(Scoresheet!$AI74-Scoresheet!$AH74)+Scoresheet!$AI74)=2,(Scoresheet!$AE74+ABS(Scoresheet!$AF74-Scoresheet!$AE74)+ABS(Scoresheet!$AG74-Scoresheet!$AF74)+ABS(Scoresheet!$AH74-Scoresheet!$AG74)+ABS(Scoresheet!$AI74-Scoresheet!$AH74)+Scoresheet!$AI74)=0),(IF((Scoresheet!$AE74+Scoresheet!$AF74+Scoresheet!$AG74+Scoresheet!$AH74+Scoresheet!$AI74)=0,0,ROUND(Scoresheet!AF74/(Scoresheet!$AE74+Scoresheet!$AF74+Scoresheet!$AG74+Scoresheet!$AH74+Scoresheet!$AI74),2))),"ERR!")</f>
        <v>0</v>
      </c>
      <c r="AC74" s="115">
        <f>IF(OR((Scoresheet!$AE74+ABS(Scoresheet!$AF74-Scoresheet!$AE74)+ABS(Scoresheet!$AG74-Scoresheet!$AF74)+ABS(Scoresheet!$AH74-Scoresheet!$AG74)+ABS(Scoresheet!$AI74-Scoresheet!$AH74)+Scoresheet!$AI74)=2,(Scoresheet!$AE74+ABS(Scoresheet!$AF74-Scoresheet!$AE74)+ABS(Scoresheet!$AG74-Scoresheet!$AF74)+ABS(Scoresheet!$AH74-Scoresheet!$AG74)+ABS(Scoresheet!$AI74-Scoresheet!$AH74)+Scoresheet!$AI74)=0),(IF((Scoresheet!$AE74+Scoresheet!$AF74+Scoresheet!$AG74+Scoresheet!$AH74+Scoresheet!$AI74)=0,0,ROUND(Scoresheet!AG74/(Scoresheet!$AE74+Scoresheet!$AF74+Scoresheet!$AG74+Scoresheet!$AH74+Scoresheet!$AI74),2))),"ERR!")</f>
        <v>0</v>
      </c>
      <c r="AD74" s="115">
        <f>IF(OR((Scoresheet!$AE74+ABS(Scoresheet!$AF74-Scoresheet!$AE74)+ABS(Scoresheet!$AG74-Scoresheet!$AF74)+ABS(Scoresheet!$AH74-Scoresheet!$AG74)+ABS(Scoresheet!$AI74-Scoresheet!$AH74)+Scoresheet!$AI74)=2,(Scoresheet!$AE74+ABS(Scoresheet!$AF74-Scoresheet!$AE74)+ABS(Scoresheet!$AG74-Scoresheet!$AF74)+ABS(Scoresheet!$AH74-Scoresheet!$AG74)+ABS(Scoresheet!$AI74-Scoresheet!$AH74)+Scoresheet!$AI74)=0),(IF((Scoresheet!$AE74+Scoresheet!$AF74+Scoresheet!$AG74+Scoresheet!$AH74+Scoresheet!$AI74)=0,0,ROUND(Scoresheet!AH74/(Scoresheet!$AE74+Scoresheet!$AF74+Scoresheet!$AG74+Scoresheet!$AH74+Scoresheet!$AI74),2))),"ERR!")</f>
        <v>0</v>
      </c>
      <c r="AE74" s="114">
        <f>IF(OR((Scoresheet!$AE74+ABS(Scoresheet!$AF74-Scoresheet!$AE74)+ABS(Scoresheet!$AG74-Scoresheet!$AF74)+ABS(Scoresheet!$AH74-Scoresheet!$AG74)+ABS(Scoresheet!$AI74-Scoresheet!$AH74)+Scoresheet!$AI74)=2,(Scoresheet!$AE74+ABS(Scoresheet!$AF74-Scoresheet!$AE74)+ABS(Scoresheet!$AG74-Scoresheet!$AF74)+ABS(Scoresheet!$AH74-Scoresheet!$AG74)+ABS(Scoresheet!$AI74-Scoresheet!$AH74)+Scoresheet!$AI74)=0),(IF((Scoresheet!$AE74+Scoresheet!$AF74+Scoresheet!$AG74+Scoresheet!$AH74+Scoresheet!$AI74)=0,0,ROUND(Scoresheet!AI74/(Scoresheet!$AE74+Scoresheet!$AF74+Scoresheet!$AG74+Scoresheet!$AH74+Scoresheet!$AI74),2))),"ERR!")</f>
        <v>0</v>
      </c>
      <c r="AF74" s="66">
        <f>IF((Scoresheet!$AJ74+Scoresheet!$AK74+Scoresheet!$AL74)=0,0,FLOOR(Scoresheet!AJ74/(Scoresheet!$AJ74+Scoresheet!$AK74+Scoresheet!$AL74),0.01))</f>
        <v>0</v>
      </c>
      <c r="AG74" s="66">
        <f>IF((Scoresheet!$AJ74+Scoresheet!$AK74+Scoresheet!$AL74)=0,0,FLOOR(Scoresheet!AK74/(Scoresheet!$AJ74+Scoresheet!$AK74+Scoresheet!$AL74),0.01))</f>
        <v>0</v>
      </c>
      <c r="AH74" s="109">
        <f>IF((Scoresheet!$AJ74+Scoresheet!$AK74+Scoresheet!$AL74)=0,0,FLOOR(Scoresheet!AL74/(Scoresheet!$AJ74+Scoresheet!$AK74+Scoresheet!$AL74),0.01))</f>
        <v>0</v>
      </c>
      <c r="AI74" s="95"/>
      <c r="AJ74" s="95"/>
      <c r="AK74" s="95"/>
      <c r="AL74" s="95"/>
      <c r="AM74" s="95"/>
      <c r="AN74" s="95"/>
      <c r="AP74" s="96"/>
      <c r="AQ74" s="66">
        <f t="shared" si="51"/>
        <v>0</v>
      </c>
      <c r="AR74" s="66">
        <f t="shared" si="59"/>
        <v>0</v>
      </c>
      <c r="AS74" s="66">
        <f t="shared" si="60"/>
        <v>0</v>
      </c>
      <c r="AT74" s="66">
        <f t="shared" si="61"/>
        <v>0</v>
      </c>
      <c r="AU74" s="66">
        <f t="shared" si="62"/>
        <v>0</v>
      </c>
      <c r="AV74" s="66">
        <f t="shared" si="63"/>
        <v>0</v>
      </c>
      <c r="AW74" s="66">
        <f t="shared" si="64"/>
        <v>0</v>
      </c>
      <c r="AX74" s="66">
        <f t="shared" si="65"/>
        <v>0</v>
      </c>
      <c r="AY74" s="66">
        <f t="shared" si="66"/>
        <v>0</v>
      </c>
      <c r="AZ74" s="66">
        <f t="shared" si="67"/>
        <v>0</v>
      </c>
      <c r="BA74" s="66">
        <f t="shared" si="68"/>
        <v>0</v>
      </c>
      <c r="BB74" s="66">
        <f t="shared" si="69"/>
        <v>0</v>
      </c>
      <c r="BC74" s="66">
        <f t="shared" si="70"/>
        <v>0</v>
      </c>
      <c r="BD74" s="66">
        <f t="shared" si="71"/>
        <v>0</v>
      </c>
      <c r="BE74" s="66">
        <f t="shared" si="72"/>
        <v>0</v>
      </c>
      <c r="BF74" s="66">
        <f t="shared" si="73"/>
        <v>0</v>
      </c>
      <c r="BG74" s="66">
        <f t="shared" si="74"/>
        <v>0</v>
      </c>
      <c r="BH74" s="66">
        <f t="shared" si="75"/>
        <v>0</v>
      </c>
      <c r="BI74" s="66">
        <f t="shared" si="76"/>
        <v>0</v>
      </c>
      <c r="BJ74" s="66">
        <f t="shared" si="77"/>
        <v>0</v>
      </c>
      <c r="BK74" s="66">
        <f t="shared" si="78"/>
        <v>0</v>
      </c>
      <c r="BL74" s="66">
        <f t="shared" si="79"/>
        <v>0</v>
      </c>
      <c r="BM74" s="66">
        <f t="shared" si="80"/>
        <v>0</v>
      </c>
      <c r="BN74" s="66">
        <f t="shared" si="81"/>
        <v>0</v>
      </c>
      <c r="BO74" s="66">
        <f t="shared" si="82"/>
        <v>0</v>
      </c>
      <c r="BP74" s="66">
        <f t="shared" si="83"/>
        <v>0</v>
      </c>
      <c r="BQ74" s="66">
        <f t="shared" si="84"/>
        <v>0</v>
      </c>
      <c r="BR74" s="66">
        <f t="shared" si="85"/>
        <v>0</v>
      </c>
      <c r="BS74" s="66">
        <f t="shared" si="86"/>
        <v>0</v>
      </c>
      <c r="BT74" s="66">
        <f t="shared" si="87"/>
        <v>0</v>
      </c>
      <c r="BU74" s="66">
        <f t="shared" si="88"/>
        <v>0</v>
      </c>
      <c r="BV74" s="66">
        <f t="shared" si="89"/>
        <v>0</v>
      </c>
      <c r="BX74" s="66">
        <f t="shared" si="90"/>
        <v>0</v>
      </c>
      <c r="BY74" s="66">
        <f t="shared" si="52"/>
        <v>0</v>
      </c>
      <c r="BZ74" s="66">
        <f t="shared" si="53"/>
        <v>0</v>
      </c>
      <c r="CA74" s="66">
        <f t="shared" si="54"/>
        <v>0</v>
      </c>
      <c r="CB74" s="66">
        <f t="shared" si="55"/>
        <v>0</v>
      </c>
      <c r="CC74" s="66">
        <f t="shared" si="56"/>
        <v>0</v>
      </c>
      <c r="CD74" s="66">
        <f t="shared" si="57"/>
        <v>0</v>
      </c>
    </row>
    <row r="75" spans="1:82">
      <c r="A75" s="96">
        <f t="shared" si="58"/>
        <v>0</v>
      </c>
      <c r="B75" s="109">
        <f>Scoresheet!B75</f>
        <v>0</v>
      </c>
      <c r="C75" s="66">
        <f>IF(Scoresheet!C75=0,0,Scoresheet!C75/(Scoresheet!C75+Scoresheet!D75))</f>
        <v>0</v>
      </c>
      <c r="D75" s="109">
        <f>IF(Scoresheet!D75=0,0,Scoresheet!D75/(Scoresheet!C75+Scoresheet!D75))</f>
        <v>0</v>
      </c>
      <c r="E75" s="66">
        <f>IF(Scoresheet!E75=0,0,Scoresheet!E75/(Scoresheet!E75+Scoresheet!F75))</f>
        <v>0</v>
      </c>
      <c r="F75" s="66">
        <f>IF(Scoresheet!G75=0,0,Scoresheet!G75/(Scoresheet!G75+Scoresheet!H75)*(IF(Result!E75=0,1,Result!E75)))</f>
        <v>0</v>
      </c>
      <c r="G75" s="66">
        <f>IF(Scoresheet!I75=0,0,Scoresheet!I75/(Scoresheet!I75+Scoresheet!J75)*(IF(Result!E75=0,1,Result!E75)))</f>
        <v>0</v>
      </c>
      <c r="H75" s="66">
        <f>IF(Scoresheet!K75=0,0,Scoresheet!K75/(Scoresheet!L75+Scoresheet!K75)*(IF(Result!E75=0,1,Result!E75)))</f>
        <v>0</v>
      </c>
      <c r="I75" s="66">
        <f>IF(Scoresheet!L75=0,0,Scoresheet!L75/(Scoresheet!K75+Scoresheet!L75)*(IF(Result!E75=0,1,Result!E75)))</f>
        <v>0</v>
      </c>
      <c r="J75" s="109">
        <f>IF(Scoresheet!M75=0,0,Scoresheet!M75/(Scoresheet!M75+Scoresheet!N75))</f>
        <v>0</v>
      </c>
      <c r="K75" s="66">
        <f>(IF(OR(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2,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0),(IF((Scoresheet!$O75+Scoresheet!$P75+Scoresheet!$Q75+Scoresheet!$R75+Scoresheet!$S75+Scoresheet!$T75+Scoresheet!$U75+Scoresheet!$V75+Scoresheet!$W75)=0,0,ROUND(Scoresheet!O75/(Scoresheet!$O75+Scoresheet!$P75+Scoresheet!$Q75+Scoresheet!$R75+Scoresheet!$S75+Scoresheet!$T75+Scoresheet!$U75+Scoresheet!$V75+Scoresheet!$W75),2))),"ERR!"))</f>
        <v>0</v>
      </c>
      <c r="L75" s="66">
        <f>(IF(OR(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2,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0),(IF((Scoresheet!$O75+Scoresheet!$P75+Scoresheet!$Q75+Scoresheet!$R75+Scoresheet!$S75+Scoresheet!$T75+Scoresheet!$U75+Scoresheet!$V75+Scoresheet!$W75)=0,0,ROUND(Scoresheet!P75/(Scoresheet!$O75+Scoresheet!$P75+Scoresheet!$Q75+Scoresheet!$R75+Scoresheet!$S75+Scoresheet!$T75+Scoresheet!$U75+Scoresheet!$V75+Scoresheet!$W75),2))),"ERR!"))</f>
        <v>0</v>
      </c>
      <c r="M75" s="66">
        <f>(IF(OR(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2,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0),(IF((Scoresheet!$O75+Scoresheet!$P75+Scoresheet!$Q75+Scoresheet!$R75+Scoresheet!$S75+Scoresheet!$T75+Scoresheet!$U75+Scoresheet!$V75+Scoresheet!$W75)=0,0,ROUND(Scoresheet!Q75/(Scoresheet!$O75+Scoresheet!$P75+Scoresheet!$Q75+Scoresheet!$R75+Scoresheet!$S75+Scoresheet!$T75+Scoresheet!$U75+Scoresheet!$V75+Scoresheet!$W75),2))),"ERR!"))</f>
        <v>0</v>
      </c>
      <c r="N75" s="66">
        <f>(IF(OR(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2,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0),(IF((Scoresheet!$O75+Scoresheet!$P75+Scoresheet!$Q75+Scoresheet!$R75+Scoresheet!$S75+Scoresheet!$T75+Scoresheet!$U75+Scoresheet!$V75+Scoresheet!$W75)=0,0,ROUND(Scoresheet!R75/(Scoresheet!$O75+Scoresheet!$P75+Scoresheet!$Q75+Scoresheet!$R75+Scoresheet!$S75+Scoresheet!$T75+Scoresheet!$U75+Scoresheet!$V75+Scoresheet!$W75),2))),"ERR!"))</f>
        <v>0</v>
      </c>
      <c r="O75" s="66">
        <f>(IF(OR(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2,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0),(IF((Scoresheet!$O75+Scoresheet!$P75+Scoresheet!$Q75+Scoresheet!$R75+Scoresheet!$S75+Scoresheet!$T75+Scoresheet!$U75+Scoresheet!$V75+Scoresheet!$W75)=0,0,ROUND(Scoresheet!S75/(Scoresheet!$O75+Scoresheet!$P75+Scoresheet!$Q75+Scoresheet!$R75+Scoresheet!$S75+Scoresheet!$T75+Scoresheet!$U75+Scoresheet!$V75+Scoresheet!$W75),2))),"ERR!"))</f>
        <v>0</v>
      </c>
      <c r="P75" s="66">
        <f>(IF(OR(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2,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0),(IF((Scoresheet!$O75+Scoresheet!$P75+Scoresheet!$Q75+Scoresheet!$R75+Scoresheet!$S75+Scoresheet!$T75+Scoresheet!$U75+Scoresheet!$V75+Scoresheet!$W75)=0,0,ROUND(Scoresheet!T75/(Scoresheet!$O75+Scoresheet!$P75+Scoresheet!$Q75+Scoresheet!$R75+Scoresheet!$S75+Scoresheet!$T75+Scoresheet!$U75+Scoresheet!$V75+Scoresheet!$W75),2))),"ERR!"))</f>
        <v>0</v>
      </c>
      <c r="Q75" s="66">
        <f>(IF(OR(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2,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0),(IF((Scoresheet!$O75+Scoresheet!$P75+Scoresheet!$Q75+Scoresheet!$R75+Scoresheet!$S75+Scoresheet!$T75+Scoresheet!$U75+Scoresheet!$V75+Scoresheet!$W75)=0,0,ROUND(Scoresheet!U75/(Scoresheet!$O75+Scoresheet!$P75+Scoresheet!$Q75+Scoresheet!$R75+Scoresheet!$S75+Scoresheet!$T75+Scoresheet!$U75+Scoresheet!$V75+Scoresheet!$W75),2))),"ERR!"))</f>
        <v>0</v>
      </c>
      <c r="R75" s="66">
        <f>(IF(OR(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2,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0),(IF((Scoresheet!$O75+Scoresheet!$P75+Scoresheet!$Q75+Scoresheet!$R75+Scoresheet!$S75+Scoresheet!$T75+Scoresheet!$U75+Scoresheet!$V75+Scoresheet!$W75)=0,0,ROUND(Scoresheet!V75/(Scoresheet!$O75+Scoresheet!$P75+Scoresheet!$Q75+Scoresheet!$R75+Scoresheet!$S75+Scoresheet!$T75+Scoresheet!$U75+Scoresheet!$V75+Scoresheet!$W75),2))),"ERR!"))</f>
        <v>0</v>
      </c>
      <c r="S75" s="114">
        <f>(IF(OR(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2,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0),(IF((Scoresheet!$O75+Scoresheet!$P75+Scoresheet!$Q75+Scoresheet!$R75+Scoresheet!$S75+Scoresheet!$T75+Scoresheet!$U75+Scoresheet!$V75+Scoresheet!$W75)=0,0,ROUND(Scoresheet!W75/(Scoresheet!$O75+Scoresheet!$P75+Scoresheet!$Q75+Scoresheet!$R75+Scoresheet!$S75+Scoresheet!$T75+Scoresheet!$U75+Scoresheet!$V75+Scoresheet!$W75),2))),"ERR!"))</f>
        <v>0</v>
      </c>
      <c r="T75" s="66">
        <f>Scoresheet!X75</f>
        <v>0</v>
      </c>
      <c r="U75" s="66">
        <f>IF((Scoresheet!$Y75+Scoresheet!$Z75+Scoresheet!$AA75)=0,0,FLOOR(Scoresheet!Y75/(Scoresheet!$Y75+Scoresheet!$Z75+Scoresheet!$AA75),0.01))</f>
        <v>0</v>
      </c>
      <c r="V75" s="66">
        <f>IF((Scoresheet!$Y75+Scoresheet!$Z75+Scoresheet!$AA75)=0,0,FLOOR(Scoresheet!Z75/(Scoresheet!$Y75+Scoresheet!$Z75+Scoresheet!$AA75),0.01))</f>
        <v>0</v>
      </c>
      <c r="W75" s="109">
        <f>IF((Scoresheet!$Y75+Scoresheet!$Z75+Scoresheet!$AA75)=0,0,FLOOR(Scoresheet!AA75/(Scoresheet!$Y75+Scoresheet!$Z75+Scoresheet!$AA75),0.01))</f>
        <v>0</v>
      </c>
      <c r="X75" s="66">
        <f>IF((Scoresheet!$AB75+Scoresheet!$AC75+Scoresheet!$AD75)=0,0,FLOOR(Scoresheet!AB75/(Scoresheet!$AB75+Scoresheet!$AC75+Scoresheet!$AD75),0.01))</f>
        <v>0</v>
      </c>
      <c r="Y75" s="66">
        <f>IF((Scoresheet!$AB75+Scoresheet!$AC75+Scoresheet!$AD75)=0,0,FLOOR(Scoresheet!AC75/(Scoresheet!$AB75+Scoresheet!$AC75+Scoresheet!$AD75),0.01))</f>
        <v>0</v>
      </c>
      <c r="Z75" s="115">
        <f>IF((Scoresheet!$AB75+Scoresheet!$AC75+Scoresheet!$AD75)=0,0,FLOOR(Scoresheet!AD75/(Scoresheet!$AB75+Scoresheet!$AC75+Scoresheet!$AD75),0.01))</f>
        <v>0</v>
      </c>
      <c r="AA75" s="116">
        <f>IF(OR((Scoresheet!$AE75+ABS(Scoresheet!$AF75-Scoresheet!$AE75)+ABS(Scoresheet!$AG75-Scoresheet!$AF75)+ABS(Scoresheet!$AH75-Scoresheet!$AG75)+ABS(Scoresheet!$AI75-Scoresheet!$AH75)+Scoresheet!$AI75)=2,(Scoresheet!$AE75+ABS(Scoresheet!$AF75-Scoresheet!$AE75)+ABS(Scoresheet!$AG75-Scoresheet!$AF75)+ABS(Scoresheet!$AH75-Scoresheet!$AG75)+ABS(Scoresheet!$AI75-Scoresheet!$AH75)+Scoresheet!$AI75)=0),(IF((Scoresheet!$AE75+Scoresheet!$AF75+Scoresheet!$AG75+Scoresheet!$AH75+Scoresheet!$AI75)=0,0,ROUND(Scoresheet!AE75/(Scoresheet!$AE75+Scoresheet!$AF75+Scoresheet!$AG75+Scoresheet!$AH75+Scoresheet!$AI75),2))),"ERR!")</f>
        <v>0</v>
      </c>
      <c r="AB75" s="115">
        <f>IF(OR((Scoresheet!$AE75+ABS(Scoresheet!$AF75-Scoresheet!$AE75)+ABS(Scoresheet!$AG75-Scoresheet!$AF75)+ABS(Scoresheet!$AH75-Scoresheet!$AG75)+ABS(Scoresheet!$AI75-Scoresheet!$AH75)+Scoresheet!$AI75)=2,(Scoresheet!$AE75+ABS(Scoresheet!$AF75-Scoresheet!$AE75)+ABS(Scoresheet!$AG75-Scoresheet!$AF75)+ABS(Scoresheet!$AH75-Scoresheet!$AG75)+ABS(Scoresheet!$AI75-Scoresheet!$AH75)+Scoresheet!$AI75)=0),(IF((Scoresheet!$AE75+Scoresheet!$AF75+Scoresheet!$AG75+Scoresheet!$AH75+Scoresheet!$AI75)=0,0,ROUND(Scoresheet!AF75/(Scoresheet!$AE75+Scoresheet!$AF75+Scoresheet!$AG75+Scoresheet!$AH75+Scoresheet!$AI75),2))),"ERR!")</f>
        <v>0</v>
      </c>
      <c r="AC75" s="115">
        <f>IF(OR((Scoresheet!$AE75+ABS(Scoresheet!$AF75-Scoresheet!$AE75)+ABS(Scoresheet!$AG75-Scoresheet!$AF75)+ABS(Scoresheet!$AH75-Scoresheet!$AG75)+ABS(Scoresheet!$AI75-Scoresheet!$AH75)+Scoresheet!$AI75)=2,(Scoresheet!$AE75+ABS(Scoresheet!$AF75-Scoresheet!$AE75)+ABS(Scoresheet!$AG75-Scoresheet!$AF75)+ABS(Scoresheet!$AH75-Scoresheet!$AG75)+ABS(Scoresheet!$AI75-Scoresheet!$AH75)+Scoresheet!$AI75)=0),(IF((Scoresheet!$AE75+Scoresheet!$AF75+Scoresheet!$AG75+Scoresheet!$AH75+Scoresheet!$AI75)=0,0,ROUND(Scoresheet!AG75/(Scoresheet!$AE75+Scoresheet!$AF75+Scoresheet!$AG75+Scoresheet!$AH75+Scoresheet!$AI75),2))),"ERR!")</f>
        <v>0</v>
      </c>
      <c r="AD75" s="115">
        <f>IF(OR((Scoresheet!$AE75+ABS(Scoresheet!$AF75-Scoresheet!$AE75)+ABS(Scoresheet!$AG75-Scoresheet!$AF75)+ABS(Scoresheet!$AH75-Scoresheet!$AG75)+ABS(Scoresheet!$AI75-Scoresheet!$AH75)+Scoresheet!$AI75)=2,(Scoresheet!$AE75+ABS(Scoresheet!$AF75-Scoresheet!$AE75)+ABS(Scoresheet!$AG75-Scoresheet!$AF75)+ABS(Scoresheet!$AH75-Scoresheet!$AG75)+ABS(Scoresheet!$AI75-Scoresheet!$AH75)+Scoresheet!$AI75)=0),(IF((Scoresheet!$AE75+Scoresheet!$AF75+Scoresheet!$AG75+Scoresheet!$AH75+Scoresheet!$AI75)=0,0,ROUND(Scoresheet!AH75/(Scoresheet!$AE75+Scoresheet!$AF75+Scoresheet!$AG75+Scoresheet!$AH75+Scoresheet!$AI75),2))),"ERR!")</f>
        <v>0</v>
      </c>
      <c r="AE75" s="114">
        <f>IF(OR((Scoresheet!$AE75+ABS(Scoresheet!$AF75-Scoresheet!$AE75)+ABS(Scoresheet!$AG75-Scoresheet!$AF75)+ABS(Scoresheet!$AH75-Scoresheet!$AG75)+ABS(Scoresheet!$AI75-Scoresheet!$AH75)+Scoresheet!$AI75)=2,(Scoresheet!$AE75+ABS(Scoresheet!$AF75-Scoresheet!$AE75)+ABS(Scoresheet!$AG75-Scoresheet!$AF75)+ABS(Scoresheet!$AH75-Scoresheet!$AG75)+ABS(Scoresheet!$AI75-Scoresheet!$AH75)+Scoresheet!$AI75)=0),(IF((Scoresheet!$AE75+Scoresheet!$AF75+Scoresheet!$AG75+Scoresheet!$AH75+Scoresheet!$AI75)=0,0,ROUND(Scoresheet!AI75/(Scoresheet!$AE75+Scoresheet!$AF75+Scoresheet!$AG75+Scoresheet!$AH75+Scoresheet!$AI75),2))),"ERR!")</f>
        <v>0</v>
      </c>
      <c r="AF75" s="66">
        <f>IF((Scoresheet!$AJ75+Scoresheet!$AK75+Scoresheet!$AL75)=0,0,FLOOR(Scoresheet!AJ75/(Scoresheet!$AJ75+Scoresheet!$AK75+Scoresheet!$AL75),0.01))</f>
        <v>0</v>
      </c>
      <c r="AG75" s="66">
        <f>IF((Scoresheet!$AJ75+Scoresheet!$AK75+Scoresheet!$AL75)=0,0,FLOOR(Scoresheet!AK75/(Scoresheet!$AJ75+Scoresheet!$AK75+Scoresheet!$AL75),0.01))</f>
        <v>0</v>
      </c>
      <c r="AH75" s="109">
        <f>IF((Scoresheet!$AJ75+Scoresheet!$AK75+Scoresheet!$AL75)=0,0,FLOOR(Scoresheet!AL75/(Scoresheet!$AJ75+Scoresheet!$AK75+Scoresheet!$AL75),0.01))</f>
        <v>0</v>
      </c>
      <c r="AI75" s="95"/>
      <c r="AJ75" s="95"/>
      <c r="AK75" s="95"/>
      <c r="AL75" s="95"/>
      <c r="AM75" s="95"/>
      <c r="AN75" s="95"/>
      <c r="AP75" s="96"/>
      <c r="AQ75" s="66">
        <f t="shared" si="51"/>
        <v>0</v>
      </c>
      <c r="AR75" s="66">
        <f t="shared" si="59"/>
        <v>0</v>
      </c>
      <c r="AS75" s="66">
        <f t="shared" si="60"/>
        <v>0</v>
      </c>
      <c r="AT75" s="66">
        <f t="shared" si="61"/>
        <v>0</v>
      </c>
      <c r="AU75" s="66">
        <f t="shared" si="62"/>
        <v>0</v>
      </c>
      <c r="AV75" s="66">
        <f t="shared" si="63"/>
        <v>0</v>
      </c>
      <c r="AW75" s="66">
        <f t="shared" si="64"/>
        <v>0</v>
      </c>
      <c r="AX75" s="66">
        <f t="shared" si="65"/>
        <v>0</v>
      </c>
      <c r="AY75" s="66">
        <f t="shared" si="66"/>
        <v>0</v>
      </c>
      <c r="AZ75" s="66">
        <f t="shared" si="67"/>
        <v>0</v>
      </c>
      <c r="BA75" s="66">
        <f t="shared" si="68"/>
        <v>0</v>
      </c>
      <c r="BB75" s="66">
        <f t="shared" si="69"/>
        <v>0</v>
      </c>
      <c r="BC75" s="66">
        <f t="shared" si="70"/>
        <v>0</v>
      </c>
      <c r="BD75" s="66">
        <f t="shared" si="71"/>
        <v>0</v>
      </c>
      <c r="BE75" s="66">
        <f t="shared" si="72"/>
        <v>0</v>
      </c>
      <c r="BF75" s="66">
        <f t="shared" si="73"/>
        <v>0</v>
      </c>
      <c r="BG75" s="66">
        <f t="shared" si="74"/>
        <v>0</v>
      </c>
      <c r="BH75" s="66">
        <f t="shared" si="75"/>
        <v>0</v>
      </c>
      <c r="BI75" s="66">
        <f t="shared" si="76"/>
        <v>0</v>
      </c>
      <c r="BJ75" s="66">
        <f t="shared" si="77"/>
        <v>0</v>
      </c>
      <c r="BK75" s="66">
        <f t="shared" si="78"/>
        <v>0</v>
      </c>
      <c r="BL75" s="66">
        <f t="shared" si="79"/>
        <v>0</v>
      </c>
      <c r="BM75" s="66">
        <f t="shared" si="80"/>
        <v>0</v>
      </c>
      <c r="BN75" s="66">
        <f t="shared" si="81"/>
        <v>0</v>
      </c>
      <c r="BO75" s="66">
        <f t="shared" si="82"/>
        <v>0</v>
      </c>
      <c r="BP75" s="66">
        <f t="shared" si="83"/>
        <v>0</v>
      </c>
      <c r="BQ75" s="66">
        <f t="shared" si="84"/>
        <v>0</v>
      </c>
      <c r="BR75" s="66">
        <f t="shared" si="85"/>
        <v>0</v>
      </c>
      <c r="BS75" s="66">
        <f t="shared" si="86"/>
        <v>0</v>
      </c>
      <c r="BT75" s="66">
        <f t="shared" si="87"/>
        <v>0</v>
      </c>
      <c r="BU75" s="66">
        <f t="shared" si="88"/>
        <v>0</v>
      </c>
      <c r="BV75" s="66">
        <f t="shared" si="89"/>
        <v>0</v>
      </c>
      <c r="BX75" s="66">
        <f t="shared" si="90"/>
        <v>0</v>
      </c>
      <c r="BY75" s="66">
        <f t="shared" si="52"/>
        <v>0</v>
      </c>
      <c r="BZ75" s="66">
        <f t="shared" si="53"/>
        <v>0</v>
      </c>
      <c r="CA75" s="66">
        <f t="shared" si="54"/>
        <v>0</v>
      </c>
      <c r="CB75" s="66">
        <f t="shared" si="55"/>
        <v>0</v>
      </c>
      <c r="CC75" s="66">
        <f t="shared" si="56"/>
        <v>0</v>
      </c>
      <c r="CD75" s="66">
        <f t="shared" si="57"/>
        <v>0</v>
      </c>
    </row>
    <row r="76" spans="1:82">
      <c r="A76" s="96">
        <f t="shared" si="58"/>
        <v>0</v>
      </c>
      <c r="B76" s="109">
        <f>Scoresheet!B76</f>
        <v>0</v>
      </c>
      <c r="C76" s="66">
        <f>IF(Scoresheet!C76=0,0,Scoresheet!C76/(Scoresheet!C76+Scoresheet!D76))</f>
        <v>0</v>
      </c>
      <c r="D76" s="109">
        <f>IF(Scoresheet!D76=0,0,Scoresheet!D76/(Scoresheet!C76+Scoresheet!D76))</f>
        <v>0</v>
      </c>
      <c r="E76" s="66">
        <f>IF(Scoresheet!E76=0,0,Scoresheet!E76/(Scoresheet!E76+Scoresheet!F76))</f>
        <v>0</v>
      </c>
      <c r="F76" s="66">
        <f>IF(Scoresheet!G76=0,0,Scoresheet!G76/(Scoresheet!G76+Scoresheet!H76)*(IF(Result!E76=0,1,Result!E76)))</f>
        <v>0</v>
      </c>
      <c r="G76" s="66">
        <f>IF(Scoresheet!I76=0,0,Scoresheet!I76/(Scoresheet!I76+Scoresheet!J76)*(IF(Result!E76=0,1,Result!E76)))</f>
        <v>0</v>
      </c>
      <c r="H76" s="66">
        <f>IF(Scoresheet!K76=0,0,Scoresheet!K76/(Scoresheet!L76+Scoresheet!K76)*(IF(Result!E76=0,1,Result!E76)))</f>
        <v>0</v>
      </c>
      <c r="I76" s="66">
        <f>IF(Scoresheet!L76=0,0,Scoresheet!L76/(Scoresheet!K76+Scoresheet!L76)*(IF(Result!E76=0,1,Result!E76)))</f>
        <v>0</v>
      </c>
      <c r="J76" s="109">
        <f>IF(Scoresheet!M76=0,0,Scoresheet!M76/(Scoresheet!M76+Scoresheet!N76))</f>
        <v>0</v>
      </c>
      <c r="K76" s="66">
        <f>(IF(OR(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2,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0),(IF((Scoresheet!$O76+Scoresheet!$P76+Scoresheet!$Q76+Scoresheet!$R76+Scoresheet!$S76+Scoresheet!$T76+Scoresheet!$U76+Scoresheet!$V76+Scoresheet!$W76)=0,0,ROUND(Scoresheet!O76/(Scoresheet!$O76+Scoresheet!$P76+Scoresheet!$Q76+Scoresheet!$R76+Scoresheet!$S76+Scoresheet!$T76+Scoresheet!$U76+Scoresheet!$V76+Scoresheet!$W76),2))),"ERR!"))</f>
        <v>0</v>
      </c>
      <c r="L76" s="66">
        <f>(IF(OR(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2,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0),(IF((Scoresheet!$O76+Scoresheet!$P76+Scoresheet!$Q76+Scoresheet!$R76+Scoresheet!$S76+Scoresheet!$T76+Scoresheet!$U76+Scoresheet!$V76+Scoresheet!$W76)=0,0,ROUND(Scoresheet!P76/(Scoresheet!$O76+Scoresheet!$P76+Scoresheet!$Q76+Scoresheet!$R76+Scoresheet!$S76+Scoresheet!$T76+Scoresheet!$U76+Scoresheet!$V76+Scoresheet!$W76),2))),"ERR!"))</f>
        <v>0</v>
      </c>
      <c r="M76" s="66">
        <f>(IF(OR(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2,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0),(IF((Scoresheet!$O76+Scoresheet!$P76+Scoresheet!$Q76+Scoresheet!$R76+Scoresheet!$S76+Scoresheet!$T76+Scoresheet!$U76+Scoresheet!$V76+Scoresheet!$W76)=0,0,ROUND(Scoresheet!Q76/(Scoresheet!$O76+Scoresheet!$P76+Scoresheet!$Q76+Scoresheet!$R76+Scoresheet!$S76+Scoresheet!$T76+Scoresheet!$U76+Scoresheet!$V76+Scoresheet!$W76),2))),"ERR!"))</f>
        <v>0</v>
      </c>
      <c r="N76" s="66">
        <f>(IF(OR(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2,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0),(IF((Scoresheet!$O76+Scoresheet!$P76+Scoresheet!$Q76+Scoresheet!$R76+Scoresheet!$S76+Scoresheet!$T76+Scoresheet!$U76+Scoresheet!$V76+Scoresheet!$W76)=0,0,ROUND(Scoresheet!R76/(Scoresheet!$O76+Scoresheet!$P76+Scoresheet!$Q76+Scoresheet!$R76+Scoresheet!$S76+Scoresheet!$T76+Scoresheet!$U76+Scoresheet!$V76+Scoresheet!$W76),2))),"ERR!"))</f>
        <v>0</v>
      </c>
      <c r="O76" s="66">
        <f>(IF(OR(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2,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0),(IF((Scoresheet!$O76+Scoresheet!$P76+Scoresheet!$Q76+Scoresheet!$R76+Scoresheet!$S76+Scoresheet!$T76+Scoresheet!$U76+Scoresheet!$V76+Scoresheet!$W76)=0,0,ROUND(Scoresheet!S76/(Scoresheet!$O76+Scoresheet!$P76+Scoresheet!$Q76+Scoresheet!$R76+Scoresheet!$S76+Scoresheet!$T76+Scoresheet!$U76+Scoresheet!$V76+Scoresheet!$W76),2))),"ERR!"))</f>
        <v>0</v>
      </c>
      <c r="P76" s="66">
        <f>(IF(OR(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2,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0),(IF((Scoresheet!$O76+Scoresheet!$P76+Scoresheet!$Q76+Scoresheet!$R76+Scoresheet!$S76+Scoresheet!$T76+Scoresheet!$U76+Scoresheet!$V76+Scoresheet!$W76)=0,0,ROUND(Scoresheet!T76/(Scoresheet!$O76+Scoresheet!$P76+Scoresheet!$Q76+Scoresheet!$R76+Scoresheet!$S76+Scoresheet!$T76+Scoresheet!$U76+Scoresheet!$V76+Scoresheet!$W76),2))),"ERR!"))</f>
        <v>0</v>
      </c>
      <c r="Q76" s="66">
        <f>(IF(OR(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2,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0),(IF((Scoresheet!$O76+Scoresheet!$P76+Scoresheet!$Q76+Scoresheet!$R76+Scoresheet!$S76+Scoresheet!$T76+Scoresheet!$U76+Scoresheet!$V76+Scoresheet!$W76)=0,0,ROUND(Scoresheet!U76/(Scoresheet!$O76+Scoresheet!$P76+Scoresheet!$Q76+Scoresheet!$R76+Scoresheet!$S76+Scoresheet!$T76+Scoresheet!$U76+Scoresheet!$V76+Scoresheet!$W76),2))),"ERR!"))</f>
        <v>0</v>
      </c>
      <c r="R76" s="66">
        <f>(IF(OR(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2,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0),(IF((Scoresheet!$O76+Scoresheet!$P76+Scoresheet!$Q76+Scoresheet!$R76+Scoresheet!$S76+Scoresheet!$T76+Scoresheet!$U76+Scoresheet!$V76+Scoresheet!$W76)=0,0,ROUND(Scoresheet!V76/(Scoresheet!$O76+Scoresheet!$P76+Scoresheet!$Q76+Scoresheet!$R76+Scoresheet!$S76+Scoresheet!$T76+Scoresheet!$U76+Scoresheet!$V76+Scoresheet!$W76),2))),"ERR!"))</f>
        <v>0</v>
      </c>
      <c r="S76" s="114">
        <f>(IF(OR(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2,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0),(IF((Scoresheet!$O76+Scoresheet!$P76+Scoresheet!$Q76+Scoresheet!$R76+Scoresheet!$S76+Scoresheet!$T76+Scoresheet!$U76+Scoresheet!$V76+Scoresheet!$W76)=0,0,ROUND(Scoresheet!W76/(Scoresheet!$O76+Scoresheet!$P76+Scoresheet!$Q76+Scoresheet!$R76+Scoresheet!$S76+Scoresheet!$T76+Scoresheet!$U76+Scoresheet!$V76+Scoresheet!$W76),2))),"ERR!"))</f>
        <v>0</v>
      </c>
      <c r="T76" s="66">
        <f>Scoresheet!X76</f>
        <v>0</v>
      </c>
      <c r="U76" s="66">
        <f>IF((Scoresheet!$Y76+Scoresheet!$Z76+Scoresheet!$AA76)=0,0,FLOOR(Scoresheet!Y76/(Scoresheet!$Y76+Scoresheet!$Z76+Scoresheet!$AA76),0.01))</f>
        <v>0</v>
      </c>
      <c r="V76" s="66">
        <f>IF((Scoresheet!$Y76+Scoresheet!$Z76+Scoresheet!$AA76)=0,0,FLOOR(Scoresheet!Z76/(Scoresheet!$Y76+Scoresheet!$Z76+Scoresheet!$AA76),0.01))</f>
        <v>0</v>
      </c>
      <c r="W76" s="109">
        <f>IF((Scoresheet!$Y76+Scoresheet!$Z76+Scoresheet!$AA76)=0,0,FLOOR(Scoresheet!AA76/(Scoresheet!$Y76+Scoresheet!$Z76+Scoresheet!$AA76),0.01))</f>
        <v>0</v>
      </c>
      <c r="X76" s="66">
        <f>IF((Scoresheet!$AB76+Scoresheet!$AC76+Scoresheet!$AD76)=0,0,FLOOR(Scoresheet!AB76/(Scoresheet!$AB76+Scoresheet!$AC76+Scoresheet!$AD76),0.01))</f>
        <v>0</v>
      </c>
      <c r="Y76" s="66">
        <f>IF((Scoresheet!$AB76+Scoresheet!$AC76+Scoresheet!$AD76)=0,0,FLOOR(Scoresheet!AC76/(Scoresheet!$AB76+Scoresheet!$AC76+Scoresheet!$AD76),0.01))</f>
        <v>0</v>
      </c>
      <c r="Z76" s="115">
        <f>IF((Scoresheet!$AB76+Scoresheet!$AC76+Scoresheet!$AD76)=0,0,FLOOR(Scoresheet!AD76/(Scoresheet!$AB76+Scoresheet!$AC76+Scoresheet!$AD76),0.01))</f>
        <v>0</v>
      </c>
      <c r="AA76" s="116">
        <f>IF(OR((Scoresheet!$AE76+ABS(Scoresheet!$AF76-Scoresheet!$AE76)+ABS(Scoresheet!$AG76-Scoresheet!$AF76)+ABS(Scoresheet!$AH76-Scoresheet!$AG76)+ABS(Scoresheet!$AI76-Scoresheet!$AH76)+Scoresheet!$AI76)=2,(Scoresheet!$AE76+ABS(Scoresheet!$AF76-Scoresheet!$AE76)+ABS(Scoresheet!$AG76-Scoresheet!$AF76)+ABS(Scoresheet!$AH76-Scoresheet!$AG76)+ABS(Scoresheet!$AI76-Scoresheet!$AH76)+Scoresheet!$AI76)=0),(IF((Scoresheet!$AE76+Scoresheet!$AF76+Scoresheet!$AG76+Scoresheet!$AH76+Scoresheet!$AI76)=0,0,ROUND(Scoresheet!AE76/(Scoresheet!$AE76+Scoresheet!$AF76+Scoresheet!$AG76+Scoresheet!$AH76+Scoresheet!$AI76),2))),"ERR!")</f>
        <v>0</v>
      </c>
      <c r="AB76" s="115">
        <f>IF(OR((Scoresheet!$AE76+ABS(Scoresheet!$AF76-Scoresheet!$AE76)+ABS(Scoresheet!$AG76-Scoresheet!$AF76)+ABS(Scoresheet!$AH76-Scoresheet!$AG76)+ABS(Scoresheet!$AI76-Scoresheet!$AH76)+Scoresheet!$AI76)=2,(Scoresheet!$AE76+ABS(Scoresheet!$AF76-Scoresheet!$AE76)+ABS(Scoresheet!$AG76-Scoresheet!$AF76)+ABS(Scoresheet!$AH76-Scoresheet!$AG76)+ABS(Scoresheet!$AI76-Scoresheet!$AH76)+Scoresheet!$AI76)=0),(IF((Scoresheet!$AE76+Scoresheet!$AF76+Scoresheet!$AG76+Scoresheet!$AH76+Scoresheet!$AI76)=0,0,ROUND(Scoresheet!AF76/(Scoresheet!$AE76+Scoresheet!$AF76+Scoresheet!$AG76+Scoresheet!$AH76+Scoresheet!$AI76),2))),"ERR!")</f>
        <v>0</v>
      </c>
      <c r="AC76" s="115">
        <f>IF(OR((Scoresheet!$AE76+ABS(Scoresheet!$AF76-Scoresheet!$AE76)+ABS(Scoresheet!$AG76-Scoresheet!$AF76)+ABS(Scoresheet!$AH76-Scoresheet!$AG76)+ABS(Scoresheet!$AI76-Scoresheet!$AH76)+Scoresheet!$AI76)=2,(Scoresheet!$AE76+ABS(Scoresheet!$AF76-Scoresheet!$AE76)+ABS(Scoresheet!$AG76-Scoresheet!$AF76)+ABS(Scoresheet!$AH76-Scoresheet!$AG76)+ABS(Scoresheet!$AI76-Scoresheet!$AH76)+Scoresheet!$AI76)=0),(IF((Scoresheet!$AE76+Scoresheet!$AF76+Scoresheet!$AG76+Scoresheet!$AH76+Scoresheet!$AI76)=0,0,ROUND(Scoresheet!AG76/(Scoresheet!$AE76+Scoresheet!$AF76+Scoresheet!$AG76+Scoresheet!$AH76+Scoresheet!$AI76),2))),"ERR!")</f>
        <v>0</v>
      </c>
      <c r="AD76" s="115">
        <f>IF(OR((Scoresheet!$AE76+ABS(Scoresheet!$AF76-Scoresheet!$AE76)+ABS(Scoresheet!$AG76-Scoresheet!$AF76)+ABS(Scoresheet!$AH76-Scoresheet!$AG76)+ABS(Scoresheet!$AI76-Scoresheet!$AH76)+Scoresheet!$AI76)=2,(Scoresheet!$AE76+ABS(Scoresheet!$AF76-Scoresheet!$AE76)+ABS(Scoresheet!$AG76-Scoresheet!$AF76)+ABS(Scoresheet!$AH76-Scoresheet!$AG76)+ABS(Scoresheet!$AI76-Scoresheet!$AH76)+Scoresheet!$AI76)=0),(IF((Scoresheet!$AE76+Scoresheet!$AF76+Scoresheet!$AG76+Scoresheet!$AH76+Scoresheet!$AI76)=0,0,ROUND(Scoresheet!AH76/(Scoresheet!$AE76+Scoresheet!$AF76+Scoresheet!$AG76+Scoresheet!$AH76+Scoresheet!$AI76),2))),"ERR!")</f>
        <v>0</v>
      </c>
      <c r="AE76" s="114">
        <f>IF(OR((Scoresheet!$AE76+ABS(Scoresheet!$AF76-Scoresheet!$AE76)+ABS(Scoresheet!$AG76-Scoresheet!$AF76)+ABS(Scoresheet!$AH76-Scoresheet!$AG76)+ABS(Scoresheet!$AI76-Scoresheet!$AH76)+Scoresheet!$AI76)=2,(Scoresheet!$AE76+ABS(Scoresheet!$AF76-Scoresheet!$AE76)+ABS(Scoresheet!$AG76-Scoresheet!$AF76)+ABS(Scoresheet!$AH76-Scoresheet!$AG76)+ABS(Scoresheet!$AI76-Scoresheet!$AH76)+Scoresheet!$AI76)=0),(IF((Scoresheet!$AE76+Scoresheet!$AF76+Scoresheet!$AG76+Scoresheet!$AH76+Scoresheet!$AI76)=0,0,ROUND(Scoresheet!AI76/(Scoresheet!$AE76+Scoresheet!$AF76+Scoresheet!$AG76+Scoresheet!$AH76+Scoresheet!$AI76),2))),"ERR!")</f>
        <v>0</v>
      </c>
      <c r="AF76" s="66">
        <f>IF((Scoresheet!$AJ76+Scoresheet!$AK76+Scoresheet!$AL76)=0,0,FLOOR(Scoresheet!AJ76/(Scoresheet!$AJ76+Scoresheet!$AK76+Scoresheet!$AL76),0.01))</f>
        <v>0</v>
      </c>
      <c r="AG76" s="66">
        <f>IF((Scoresheet!$AJ76+Scoresheet!$AK76+Scoresheet!$AL76)=0,0,FLOOR(Scoresheet!AK76/(Scoresheet!$AJ76+Scoresheet!$AK76+Scoresheet!$AL76),0.01))</f>
        <v>0</v>
      </c>
      <c r="AH76" s="109">
        <f>IF((Scoresheet!$AJ76+Scoresheet!$AK76+Scoresheet!$AL76)=0,0,FLOOR(Scoresheet!AL76/(Scoresheet!$AJ76+Scoresheet!$AK76+Scoresheet!$AL76),0.01))</f>
        <v>0</v>
      </c>
      <c r="AI76" s="95"/>
      <c r="AJ76" s="95"/>
      <c r="AK76" s="95"/>
      <c r="AL76" s="95"/>
      <c r="AM76" s="95"/>
      <c r="AN76" s="95"/>
      <c r="AP76" s="96"/>
      <c r="AQ76" s="66">
        <f t="shared" si="51"/>
        <v>0</v>
      </c>
      <c r="AR76" s="66">
        <f t="shared" si="59"/>
        <v>0</v>
      </c>
      <c r="AS76" s="66">
        <f t="shared" si="60"/>
        <v>0</v>
      </c>
      <c r="AT76" s="66">
        <f t="shared" si="61"/>
        <v>0</v>
      </c>
      <c r="AU76" s="66">
        <f t="shared" si="62"/>
        <v>0</v>
      </c>
      <c r="AV76" s="66">
        <f t="shared" si="63"/>
        <v>0</v>
      </c>
      <c r="AW76" s="66">
        <f t="shared" si="64"/>
        <v>0</v>
      </c>
      <c r="AX76" s="66">
        <f t="shared" si="65"/>
        <v>0</v>
      </c>
      <c r="AY76" s="66">
        <f t="shared" si="66"/>
        <v>0</v>
      </c>
      <c r="AZ76" s="66">
        <f t="shared" si="67"/>
        <v>0</v>
      </c>
      <c r="BA76" s="66">
        <f t="shared" si="68"/>
        <v>0</v>
      </c>
      <c r="BB76" s="66">
        <f t="shared" si="69"/>
        <v>0</v>
      </c>
      <c r="BC76" s="66">
        <f t="shared" si="70"/>
        <v>0</v>
      </c>
      <c r="BD76" s="66">
        <f t="shared" si="71"/>
        <v>0</v>
      </c>
      <c r="BE76" s="66">
        <f t="shared" si="72"/>
        <v>0</v>
      </c>
      <c r="BF76" s="66">
        <f t="shared" si="73"/>
        <v>0</v>
      </c>
      <c r="BG76" s="66">
        <f t="shared" si="74"/>
        <v>0</v>
      </c>
      <c r="BH76" s="66">
        <f t="shared" si="75"/>
        <v>0</v>
      </c>
      <c r="BI76" s="66">
        <f t="shared" si="76"/>
        <v>0</v>
      </c>
      <c r="BJ76" s="66">
        <f t="shared" si="77"/>
        <v>0</v>
      </c>
      <c r="BK76" s="66">
        <f t="shared" si="78"/>
        <v>0</v>
      </c>
      <c r="BL76" s="66">
        <f t="shared" si="79"/>
        <v>0</v>
      </c>
      <c r="BM76" s="66">
        <f t="shared" si="80"/>
        <v>0</v>
      </c>
      <c r="BN76" s="66">
        <f t="shared" si="81"/>
        <v>0</v>
      </c>
      <c r="BO76" s="66">
        <f t="shared" si="82"/>
        <v>0</v>
      </c>
      <c r="BP76" s="66">
        <f t="shared" si="83"/>
        <v>0</v>
      </c>
      <c r="BQ76" s="66">
        <f t="shared" si="84"/>
        <v>0</v>
      </c>
      <c r="BR76" s="66">
        <f t="shared" si="85"/>
        <v>0</v>
      </c>
      <c r="BS76" s="66">
        <f t="shared" si="86"/>
        <v>0</v>
      </c>
      <c r="BT76" s="66">
        <f t="shared" si="87"/>
        <v>0</v>
      </c>
      <c r="BU76" s="66">
        <f t="shared" si="88"/>
        <v>0</v>
      </c>
      <c r="BV76" s="66">
        <f t="shared" si="89"/>
        <v>0</v>
      </c>
      <c r="BX76" s="66">
        <f t="shared" si="90"/>
        <v>0</v>
      </c>
      <c r="BY76" s="66">
        <f t="shared" si="52"/>
        <v>0</v>
      </c>
      <c r="BZ76" s="66">
        <f t="shared" si="53"/>
        <v>0</v>
      </c>
      <c r="CA76" s="66">
        <f t="shared" si="54"/>
        <v>0</v>
      </c>
      <c r="CB76" s="66">
        <f t="shared" si="55"/>
        <v>0</v>
      </c>
      <c r="CC76" s="66">
        <f t="shared" si="56"/>
        <v>0</v>
      </c>
      <c r="CD76" s="66">
        <f t="shared" si="57"/>
        <v>0</v>
      </c>
    </row>
    <row r="77" spans="1:82">
      <c r="A77" s="96">
        <f t="shared" si="58"/>
        <v>0</v>
      </c>
      <c r="B77" s="109">
        <f>Scoresheet!B77</f>
        <v>0</v>
      </c>
      <c r="C77" s="66">
        <f>IF(Scoresheet!C77=0,0,Scoresheet!C77/(Scoresheet!C77+Scoresheet!D77))</f>
        <v>0</v>
      </c>
      <c r="D77" s="109">
        <f>IF(Scoresheet!D77=0,0,Scoresheet!D77/(Scoresheet!C77+Scoresheet!D77))</f>
        <v>0</v>
      </c>
      <c r="E77" s="66">
        <f>IF(Scoresheet!E77=0,0,Scoresheet!E77/(Scoresheet!E77+Scoresheet!F77))</f>
        <v>0</v>
      </c>
      <c r="F77" s="66">
        <f>IF(Scoresheet!G77=0,0,Scoresheet!G77/(Scoresheet!G77+Scoresheet!H77)*(IF(Result!E77=0,1,Result!E77)))</f>
        <v>0</v>
      </c>
      <c r="G77" s="66">
        <f>IF(Scoresheet!I77=0,0,Scoresheet!I77/(Scoresheet!I77+Scoresheet!J77)*(IF(Result!E77=0,1,Result!E77)))</f>
        <v>0</v>
      </c>
      <c r="H77" s="66">
        <f>IF(Scoresheet!K77=0,0,Scoresheet!K77/(Scoresheet!L77+Scoresheet!K77)*(IF(Result!E77=0,1,Result!E77)))</f>
        <v>0</v>
      </c>
      <c r="I77" s="66">
        <f>IF(Scoresheet!L77=0,0,Scoresheet!L77/(Scoresheet!K77+Scoresheet!L77)*(IF(Result!E77=0,1,Result!E77)))</f>
        <v>0</v>
      </c>
      <c r="J77" s="109">
        <f>IF(Scoresheet!M77=0,0,Scoresheet!M77/(Scoresheet!M77+Scoresheet!N77))</f>
        <v>0</v>
      </c>
      <c r="K77" s="66">
        <f>(IF(OR(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2,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0),(IF((Scoresheet!$O77+Scoresheet!$P77+Scoresheet!$Q77+Scoresheet!$R77+Scoresheet!$S77+Scoresheet!$T77+Scoresheet!$U77+Scoresheet!$V77+Scoresheet!$W77)=0,0,ROUND(Scoresheet!O77/(Scoresheet!$O77+Scoresheet!$P77+Scoresheet!$Q77+Scoresheet!$R77+Scoresheet!$S77+Scoresheet!$T77+Scoresheet!$U77+Scoresheet!$V77+Scoresheet!$W77),2))),"ERR!"))</f>
        <v>0</v>
      </c>
      <c r="L77" s="66">
        <f>(IF(OR(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2,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0),(IF((Scoresheet!$O77+Scoresheet!$P77+Scoresheet!$Q77+Scoresheet!$R77+Scoresheet!$S77+Scoresheet!$T77+Scoresheet!$U77+Scoresheet!$V77+Scoresheet!$W77)=0,0,ROUND(Scoresheet!P77/(Scoresheet!$O77+Scoresheet!$P77+Scoresheet!$Q77+Scoresheet!$R77+Scoresheet!$S77+Scoresheet!$T77+Scoresheet!$U77+Scoresheet!$V77+Scoresheet!$W77),2))),"ERR!"))</f>
        <v>0</v>
      </c>
      <c r="M77" s="66">
        <f>(IF(OR(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2,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0),(IF((Scoresheet!$O77+Scoresheet!$P77+Scoresheet!$Q77+Scoresheet!$R77+Scoresheet!$S77+Scoresheet!$T77+Scoresheet!$U77+Scoresheet!$V77+Scoresheet!$W77)=0,0,ROUND(Scoresheet!Q77/(Scoresheet!$O77+Scoresheet!$P77+Scoresheet!$Q77+Scoresheet!$R77+Scoresheet!$S77+Scoresheet!$T77+Scoresheet!$U77+Scoresheet!$V77+Scoresheet!$W77),2))),"ERR!"))</f>
        <v>0</v>
      </c>
      <c r="N77" s="66">
        <f>(IF(OR(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2,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0),(IF((Scoresheet!$O77+Scoresheet!$P77+Scoresheet!$Q77+Scoresheet!$R77+Scoresheet!$S77+Scoresheet!$T77+Scoresheet!$U77+Scoresheet!$V77+Scoresheet!$W77)=0,0,ROUND(Scoresheet!R77/(Scoresheet!$O77+Scoresheet!$P77+Scoresheet!$Q77+Scoresheet!$R77+Scoresheet!$S77+Scoresheet!$T77+Scoresheet!$U77+Scoresheet!$V77+Scoresheet!$W77),2))),"ERR!"))</f>
        <v>0</v>
      </c>
      <c r="O77" s="66">
        <f>(IF(OR(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2,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0),(IF((Scoresheet!$O77+Scoresheet!$P77+Scoresheet!$Q77+Scoresheet!$R77+Scoresheet!$S77+Scoresheet!$T77+Scoresheet!$U77+Scoresheet!$V77+Scoresheet!$W77)=0,0,ROUND(Scoresheet!S77/(Scoresheet!$O77+Scoresheet!$P77+Scoresheet!$Q77+Scoresheet!$R77+Scoresheet!$S77+Scoresheet!$T77+Scoresheet!$U77+Scoresheet!$V77+Scoresheet!$W77),2))),"ERR!"))</f>
        <v>0</v>
      </c>
      <c r="P77" s="66">
        <f>(IF(OR(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2,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0),(IF((Scoresheet!$O77+Scoresheet!$P77+Scoresheet!$Q77+Scoresheet!$R77+Scoresheet!$S77+Scoresheet!$T77+Scoresheet!$U77+Scoresheet!$V77+Scoresheet!$W77)=0,0,ROUND(Scoresheet!T77/(Scoresheet!$O77+Scoresheet!$P77+Scoresheet!$Q77+Scoresheet!$R77+Scoresheet!$S77+Scoresheet!$T77+Scoresheet!$U77+Scoresheet!$V77+Scoresheet!$W77),2))),"ERR!"))</f>
        <v>0</v>
      </c>
      <c r="Q77" s="66">
        <f>(IF(OR(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2,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0),(IF((Scoresheet!$O77+Scoresheet!$P77+Scoresheet!$Q77+Scoresheet!$R77+Scoresheet!$S77+Scoresheet!$T77+Scoresheet!$U77+Scoresheet!$V77+Scoresheet!$W77)=0,0,ROUND(Scoresheet!U77/(Scoresheet!$O77+Scoresheet!$P77+Scoresheet!$Q77+Scoresheet!$R77+Scoresheet!$S77+Scoresheet!$T77+Scoresheet!$U77+Scoresheet!$V77+Scoresheet!$W77),2))),"ERR!"))</f>
        <v>0</v>
      </c>
      <c r="R77" s="66">
        <f>(IF(OR(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2,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0),(IF((Scoresheet!$O77+Scoresheet!$P77+Scoresheet!$Q77+Scoresheet!$R77+Scoresheet!$S77+Scoresheet!$T77+Scoresheet!$U77+Scoresheet!$V77+Scoresheet!$W77)=0,0,ROUND(Scoresheet!V77/(Scoresheet!$O77+Scoresheet!$P77+Scoresheet!$Q77+Scoresheet!$R77+Scoresheet!$S77+Scoresheet!$T77+Scoresheet!$U77+Scoresheet!$V77+Scoresheet!$W77),2))),"ERR!"))</f>
        <v>0</v>
      </c>
      <c r="S77" s="114">
        <f>(IF(OR(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2,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0),(IF((Scoresheet!$O77+Scoresheet!$P77+Scoresheet!$Q77+Scoresheet!$R77+Scoresheet!$S77+Scoresheet!$T77+Scoresheet!$U77+Scoresheet!$V77+Scoresheet!$W77)=0,0,ROUND(Scoresheet!W77/(Scoresheet!$O77+Scoresheet!$P77+Scoresheet!$Q77+Scoresheet!$R77+Scoresheet!$S77+Scoresheet!$T77+Scoresheet!$U77+Scoresheet!$V77+Scoresheet!$W77),2))),"ERR!"))</f>
        <v>0</v>
      </c>
      <c r="T77" s="66">
        <f>Scoresheet!X77</f>
        <v>0</v>
      </c>
      <c r="U77" s="66">
        <f>IF((Scoresheet!$Y77+Scoresheet!$Z77+Scoresheet!$AA77)=0,0,FLOOR(Scoresheet!Y77/(Scoresheet!$Y77+Scoresheet!$Z77+Scoresheet!$AA77),0.01))</f>
        <v>0</v>
      </c>
      <c r="V77" s="66">
        <f>IF((Scoresheet!$Y77+Scoresheet!$Z77+Scoresheet!$AA77)=0,0,FLOOR(Scoresheet!Z77/(Scoresheet!$Y77+Scoresheet!$Z77+Scoresheet!$AA77),0.01))</f>
        <v>0</v>
      </c>
      <c r="W77" s="109">
        <f>IF((Scoresheet!$Y77+Scoresheet!$Z77+Scoresheet!$AA77)=0,0,FLOOR(Scoresheet!AA77/(Scoresheet!$Y77+Scoresheet!$Z77+Scoresheet!$AA77),0.01))</f>
        <v>0</v>
      </c>
      <c r="X77" s="66">
        <f>IF((Scoresheet!$AB77+Scoresheet!$AC77+Scoresheet!$AD77)=0,0,FLOOR(Scoresheet!AB77/(Scoresheet!$AB77+Scoresheet!$AC77+Scoresheet!$AD77),0.01))</f>
        <v>0</v>
      </c>
      <c r="Y77" s="66">
        <f>IF((Scoresheet!$AB77+Scoresheet!$AC77+Scoresheet!$AD77)=0,0,FLOOR(Scoresheet!AC77/(Scoresheet!$AB77+Scoresheet!$AC77+Scoresheet!$AD77),0.01))</f>
        <v>0</v>
      </c>
      <c r="Z77" s="115">
        <f>IF((Scoresheet!$AB77+Scoresheet!$AC77+Scoresheet!$AD77)=0,0,FLOOR(Scoresheet!AD77/(Scoresheet!$AB77+Scoresheet!$AC77+Scoresheet!$AD77),0.01))</f>
        <v>0</v>
      </c>
      <c r="AA77" s="116">
        <f>IF(OR((Scoresheet!$AE77+ABS(Scoresheet!$AF77-Scoresheet!$AE77)+ABS(Scoresheet!$AG77-Scoresheet!$AF77)+ABS(Scoresheet!$AH77-Scoresheet!$AG77)+ABS(Scoresheet!$AI77-Scoresheet!$AH77)+Scoresheet!$AI77)=2,(Scoresheet!$AE77+ABS(Scoresheet!$AF77-Scoresheet!$AE77)+ABS(Scoresheet!$AG77-Scoresheet!$AF77)+ABS(Scoresheet!$AH77-Scoresheet!$AG77)+ABS(Scoresheet!$AI77-Scoresheet!$AH77)+Scoresheet!$AI77)=0),(IF((Scoresheet!$AE77+Scoresheet!$AF77+Scoresheet!$AG77+Scoresheet!$AH77+Scoresheet!$AI77)=0,0,ROUND(Scoresheet!AE77/(Scoresheet!$AE77+Scoresheet!$AF77+Scoresheet!$AG77+Scoresheet!$AH77+Scoresheet!$AI77),2))),"ERR!")</f>
        <v>0</v>
      </c>
      <c r="AB77" s="115">
        <f>IF(OR((Scoresheet!$AE77+ABS(Scoresheet!$AF77-Scoresheet!$AE77)+ABS(Scoresheet!$AG77-Scoresheet!$AF77)+ABS(Scoresheet!$AH77-Scoresheet!$AG77)+ABS(Scoresheet!$AI77-Scoresheet!$AH77)+Scoresheet!$AI77)=2,(Scoresheet!$AE77+ABS(Scoresheet!$AF77-Scoresheet!$AE77)+ABS(Scoresheet!$AG77-Scoresheet!$AF77)+ABS(Scoresheet!$AH77-Scoresheet!$AG77)+ABS(Scoresheet!$AI77-Scoresheet!$AH77)+Scoresheet!$AI77)=0),(IF((Scoresheet!$AE77+Scoresheet!$AF77+Scoresheet!$AG77+Scoresheet!$AH77+Scoresheet!$AI77)=0,0,ROUND(Scoresheet!AF77/(Scoresheet!$AE77+Scoresheet!$AF77+Scoresheet!$AG77+Scoresheet!$AH77+Scoresheet!$AI77),2))),"ERR!")</f>
        <v>0</v>
      </c>
      <c r="AC77" s="115">
        <f>IF(OR((Scoresheet!$AE77+ABS(Scoresheet!$AF77-Scoresheet!$AE77)+ABS(Scoresheet!$AG77-Scoresheet!$AF77)+ABS(Scoresheet!$AH77-Scoresheet!$AG77)+ABS(Scoresheet!$AI77-Scoresheet!$AH77)+Scoresheet!$AI77)=2,(Scoresheet!$AE77+ABS(Scoresheet!$AF77-Scoresheet!$AE77)+ABS(Scoresheet!$AG77-Scoresheet!$AF77)+ABS(Scoresheet!$AH77-Scoresheet!$AG77)+ABS(Scoresheet!$AI77-Scoresheet!$AH77)+Scoresheet!$AI77)=0),(IF((Scoresheet!$AE77+Scoresheet!$AF77+Scoresheet!$AG77+Scoresheet!$AH77+Scoresheet!$AI77)=0,0,ROUND(Scoresheet!AG77/(Scoresheet!$AE77+Scoresheet!$AF77+Scoresheet!$AG77+Scoresheet!$AH77+Scoresheet!$AI77),2))),"ERR!")</f>
        <v>0</v>
      </c>
      <c r="AD77" s="115">
        <f>IF(OR((Scoresheet!$AE77+ABS(Scoresheet!$AF77-Scoresheet!$AE77)+ABS(Scoresheet!$AG77-Scoresheet!$AF77)+ABS(Scoresheet!$AH77-Scoresheet!$AG77)+ABS(Scoresheet!$AI77-Scoresheet!$AH77)+Scoresheet!$AI77)=2,(Scoresheet!$AE77+ABS(Scoresheet!$AF77-Scoresheet!$AE77)+ABS(Scoresheet!$AG77-Scoresheet!$AF77)+ABS(Scoresheet!$AH77-Scoresheet!$AG77)+ABS(Scoresheet!$AI77-Scoresheet!$AH77)+Scoresheet!$AI77)=0),(IF((Scoresheet!$AE77+Scoresheet!$AF77+Scoresheet!$AG77+Scoresheet!$AH77+Scoresheet!$AI77)=0,0,ROUND(Scoresheet!AH77/(Scoresheet!$AE77+Scoresheet!$AF77+Scoresheet!$AG77+Scoresheet!$AH77+Scoresheet!$AI77),2))),"ERR!")</f>
        <v>0</v>
      </c>
      <c r="AE77" s="114">
        <f>IF(OR((Scoresheet!$AE77+ABS(Scoresheet!$AF77-Scoresheet!$AE77)+ABS(Scoresheet!$AG77-Scoresheet!$AF77)+ABS(Scoresheet!$AH77-Scoresheet!$AG77)+ABS(Scoresheet!$AI77-Scoresheet!$AH77)+Scoresheet!$AI77)=2,(Scoresheet!$AE77+ABS(Scoresheet!$AF77-Scoresheet!$AE77)+ABS(Scoresheet!$AG77-Scoresheet!$AF77)+ABS(Scoresheet!$AH77-Scoresheet!$AG77)+ABS(Scoresheet!$AI77-Scoresheet!$AH77)+Scoresheet!$AI77)=0),(IF((Scoresheet!$AE77+Scoresheet!$AF77+Scoresheet!$AG77+Scoresheet!$AH77+Scoresheet!$AI77)=0,0,ROUND(Scoresheet!AI77/(Scoresheet!$AE77+Scoresheet!$AF77+Scoresheet!$AG77+Scoresheet!$AH77+Scoresheet!$AI77),2))),"ERR!")</f>
        <v>0</v>
      </c>
      <c r="AF77" s="66">
        <f>IF((Scoresheet!$AJ77+Scoresheet!$AK77+Scoresheet!$AL77)=0,0,FLOOR(Scoresheet!AJ77/(Scoresheet!$AJ77+Scoresheet!$AK77+Scoresheet!$AL77),0.01))</f>
        <v>0</v>
      </c>
      <c r="AG77" s="66">
        <f>IF((Scoresheet!$AJ77+Scoresheet!$AK77+Scoresheet!$AL77)=0,0,FLOOR(Scoresheet!AK77/(Scoresheet!$AJ77+Scoresheet!$AK77+Scoresheet!$AL77),0.01))</f>
        <v>0</v>
      </c>
      <c r="AH77" s="109">
        <f>IF((Scoresheet!$AJ77+Scoresheet!$AK77+Scoresheet!$AL77)=0,0,FLOOR(Scoresheet!AL77/(Scoresheet!$AJ77+Scoresheet!$AK77+Scoresheet!$AL77),0.01))</f>
        <v>0</v>
      </c>
      <c r="AI77" s="95"/>
      <c r="AJ77" s="95"/>
      <c r="AK77" s="95"/>
      <c r="AL77" s="95"/>
      <c r="AM77" s="95"/>
      <c r="AN77" s="95"/>
      <c r="AP77" s="96"/>
      <c r="AQ77" s="66">
        <f t="shared" si="51"/>
        <v>0</v>
      </c>
      <c r="AR77" s="66">
        <f t="shared" si="59"/>
        <v>0</v>
      </c>
      <c r="AS77" s="66">
        <f t="shared" si="60"/>
        <v>0</v>
      </c>
      <c r="AT77" s="66">
        <f t="shared" si="61"/>
        <v>0</v>
      </c>
      <c r="AU77" s="66">
        <f t="shared" si="62"/>
        <v>0</v>
      </c>
      <c r="AV77" s="66">
        <f t="shared" si="63"/>
        <v>0</v>
      </c>
      <c r="AW77" s="66">
        <f t="shared" si="64"/>
        <v>0</v>
      </c>
      <c r="AX77" s="66">
        <f t="shared" si="65"/>
        <v>0</v>
      </c>
      <c r="AY77" s="66">
        <f t="shared" si="66"/>
        <v>0</v>
      </c>
      <c r="AZ77" s="66">
        <f t="shared" si="67"/>
        <v>0</v>
      </c>
      <c r="BA77" s="66">
        <f t="shared" si="68"/>
        <v>0</v>
      </c>
      <c r="BB77" s="66">
        <f t="shared" si="69"/>
        <v>0</v>
      </c>
      <c r="BC77" s="66">
        <f t="shared" si="70"/>
        <v>0</v>
      </c>
      <c r="BD77" s="66">
        <f t="shared" si="71"/>
        <v>0</v>
      </c>
      <c r="BE77" s="66">
        <f t="shared" si="72"/>
        <v>0</v>
      </c>
      <c r="BF77" s="66">
        <f t="shared" si="73"/>
        <v>0</v>
      </c>
      <c r="BG77" s="66">
        <f t="shared" si="74"/>
        <v>0</v>
      </c>
      <c r="BH77" s="66">
        <f t="shared" si="75"/>
        <v>0</v>
      </c>
      <c r="BI77" s="66">
        <f t="shared" si="76"/>
        <v>0</v>
      </c>
      <c r="BJ77" s="66">
        <f t="shared" si="77"/>
        <v>0</v>
      </c>
      <c r="BK77" s="66">
        <f t="shared" si="78"/>
        <v>0</v>
      </c>
      <c r="BL77" s="66">
        <f t="shared" si="79"/>
        <v>0</v>
      </c>
      <c r="BM77" s="66">
        <f t="shared" si="80"/>
        <v>0</v>
      </c>
      <c r="BN77" s="66">
        <f t="shared" si="81"/>
        <v>0</v>
      </c>
      <c r="BO77" s="66">
        <f t="shared" si="82"/>
        <v>0</v>
      </c>
      <c r="BP77" s="66">
        <f t="shared" si="83"/>
        <v>0</v>
      </c>
      <c r="BQ77" s="66">
        <f t="shared" si="84"/>
        <v>0</v>
      </c>
      <c r="BR77" s="66">
        <f t="shared" si="85"/>
        <v>0</v>
      </c>
      <c r="BS77" s="66">
        <f t="shared" si="86"/>
        <v>0</v>
      </c>
      <c r="BT77" s="66">
        <f t="shared" si="87"/>
        <v>0</v>
      </c>
      <c r="BU77" s="66">
        <f t="shared" si="88"/>
        <v>0</v>
      </c>
      <c r="BV77" s="66">
        <f t="shared" si="89"/>
        <v>0</v>
      </c>
      <c r="BX77" s="66">
        <f t="shared" si="90"/>
        <v>0</v>
      </c>
      <c r="BY77" s="66">
        <f t="shared" si="52"/>
        <v>0</v>
      </c>
      <c r="BZ77" s="66">
        <f t="shared" si="53"/>
        <v>0</v>
      </c>
      <c r="CA77" s="66">
        <f t="shared" si="54"/>
        <v>0</v>
      </c>
      <c r="CB77" s="66">
        <f t="shared" si="55"/>
        <v>0</v>
      </c>
      <c r="CC77" s="66">
        <f t="shared" si="56"/>
        <v>0</v>
      </c>
      <c r="CD77" s="66">
        <f t="shared" si="57"/>
        <v>0</v>
      </c>
    </row>
    <row r="78" spans="1:82">
      <c r="A78" s="96">
        <f t="shared" si="58"/>
        <v>0</v>
      </c>
      <c r="B78" s="109">
        <f>Scoresheet!B78</f>
        <v>0</v>
      </c>
      <c r="C78" s="66">
        <f>IF(Scoresheet!C78=0,0,Scoresheet!C78/(Scoresheet!C78+Scoresheet!D78))</f>
        <v>0</v>
      </c>
      <c r="D78" s="109">
        <f>IF(Scoresheet!D78=0,0,Scoresheet!D78/(Scoresheet!C78+Scoresheet!D78))</f>
        <v>0</v>
      </c>
      <c r="E78" s="66">
        <f>IF(Scoresheet!E78=0,0,Scoresheet!E78/(Scoresheet!E78+Scoresheet!F78))</f>
        <v>0</v>
      </c>
      <c r="F78" s="66">
        <f>IF(Scoresheet!G78=0,0,Scoresheet!G78/(Scoresheet!G78+Scoresheet!H78)*(IF(Result!E78=0,1,Result!E78)))</f>
        <v>0</v>
      </c>
      <c r="G78" s="66">
        <f>IF(Scoresheet!I78=0,0,Scoresheet!I78/(Scoresheet!I78+Scoresheet!J78)*(IF(Result!E78=0,1,Result!E78)))</f>
        <v>0</v>
      </c>
      <c r="H78" s="66">
        <f>IF(Scoresheet!K78=0,0,Scoresheet!K78/(Scoresheet!L78+Scoresheet!K78)*(IF(Result!E78=0,1,Result!E78)))</f>
        <v>0</v>
      </c>
      <c r="I78" s="66">
        <f>IF(Scoresheet!L78=0,0,Scoresheet!L78/(Scoresheet!K78+Scoresheet!L78)*(IF(Result!E78=0,1,Result!E78)))</f>
        <v>0</v>
      </c>
      <c r="J78" s="109">
        <f>IF(Scoresheet!M78=0,0,Scoresheet!M78/(Scoresheet!M78+Scoresheet!N78))</f>
        <v>0</v>
      </c>
      <c r="K78" s="66">
        <f>(IF(OR(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2,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0),(IF((Scoresheet!$O78+Scoresheet!$P78+Scoresheet!$Q78+Scoresheet!$R78+Scoresheet!$S78+Scoresheet!$T78+Scoresheet!$U78+Scoresheet!$V78+Scoresheet!$W78)=0,0,ROUND(Scoresheet!O78/(Scoresheet!$O78+Scoresheet!$P78+Scoresheet!$Q78+Scoresheet!$R78+Scoresheet!$S78+Scoresheet!$T78+Scoresheet!$U78+Scoresheet!$V78+Scoresheet!$W78),2))),"ERR!"))</f>
        <v>0</v>
      </c>
      <c r="L78" s="66">
        <f>(IF(OR(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2,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0),(IF((Scoresheet!$O78+Scoresheet!$P78+Scoresheet!$Q78+Scoresheet!$R78+Scoresheet!$S78+Scoresheet!$T78+Scoresheet!$U78+Scoresheet!$V78+Scoresheet!$W78)=0,0,ROUND(Scoresheet!P78/(Scoresheet!$O78+Scoresheet!$P78+Scoresheet!$Q78+Scoresheet!$R78+Scoresheet!$S78+Scoresheet!$T78+Scoresheet!$U78+Scoresheet!$V78+Scoresheet!$W78),2))),"ERR!"))</f>
        <v>0</v>
      </c>
      <c r="M78" s="66">
        <f>(IF(OR(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2,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0),(IF((Scoresheet!$O78+Scoresheet!$P78+Scoresheet!$Q78+Scoresheet!$R78+Scoresheet!$S78+Scoresheet!$T78+Scoresheet!$U78+Scoresheet!$V78+Scoresheet!$W78)=0,0,ROUND(Scoresheet!Q78/(Scoresheet!$O78+Scoresheet!$P78+Scoresheet!$Q78+Scoresheet!$R78+Scoresheet!$S78+Scoresheet!$T78+Scoresheet!$U78+Scoresheet!$V78+Scoresheet!$W78),2))),"ERR!"))</f>
        <v>0</v>
      </c>
      <c r="N78" s="66">
        <f>(IF(OR(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2,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0),(IF((Scoresheet!$O78+Scoresheet!$P78+Scoresheet!$Q78+Scoresheet!$R78+Scoresheet!$S78+Scoresheet!$T78+Scoresheet!$U78+Scoresheet!$V78+Scoresheet!$W78)=0,0,ROUND(Scoresheet!R78/(Scoresheet!$O78+Scoresheet!$P78+Scoresheet!$Q78+Scoresheet!$R78+Scoresheet!$S78+Scoresheet!$T78+Scoresheet!$U78+Scoresheet!$V78+Scoresheet!$W78),2))),"ERR!"))</f>
        <v>0</v>
      </c>
      <c r="O78" s="66">
        <f>(IF(OR(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2,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0),(IF((Scoresheet!$O78+Scoresheet!$P78+Scoresheet!$Q78+Scoresheet!$R78+Scoresheet!$S78+Scoresheet!$T78+Scoresheet!$U78+Scoresheet!$V78+Scoresheet!$W78)=0,0,ROUND(Scoresheet!S78/(Scoresheet!$O78+Scoresheet!$P78+Scoresheet!$Q78+Scoresheet!$R78+Scoresheet!$S78+Scoresheet!$T78+Scoresheet!$U78+Scoresheet!$V78+Scoresheet!$W78),2))),"ERR!"))</f>
        <v>0</v>
      </c>
      <c r="P78" s="66">
        <f>(IF(OR(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2,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0),(IF((Scoresheet!$O78+Scoresheet!$P78+Scoresheet!$Q78+Scoresheet!$R78+Scoresheet!$S78+Scoresheet!$T78+Scoresheet!$U78+Scoresheet!$V78+Scoresheet!$W78)=0,0,ROUND(Scoresheet!T78/(Scoresheet!$O78+Scoresheet!$P78+Scoresheet!$Q78+Scoresheet!$R78+Scoresheet!$S78+Scoresheet!$T78+Scoresheet!$U78+Scoresheet!$V78+Scoresheet!$W78),2))),"ERR!"))</f>
        <v>0</v>
      </c>
      <c r="Q78" s="66">
        <f>(IF(OR(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2,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0),(IF((Scoresheet!$O78+Scoresheet!$P78+Scoresheet!$Q78+Scoresheet!$R78+Scoresheet!$S78+Scoresheet!$T78+Scoresheet!$U78+Scoresheet!$V78+Scoresheet!$W78)=0,0,ROUND(Scoresheet!U78/(Scoresheet!$O78+Scoresheet!$P78+Scoresheet!$Q78+Scoresheet!$R78+Scoresheet!$S78+Scoresheet!$T78+Scoresheet!$U78+Scoresheet!$V78+Scoresheet!$W78),2))),"ERR!"))</f>
        <v>0</v>
      </c>
      <c r="R78" s="66">
        <f>(IF(OR(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2,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0),(IF((Scoresheet!$O78+Scoresheet!$P78+Scoresheet!$Q78+Scoresheet!$R78+Scoresheet!$S78+Scoresheet!$T78+Scoresheet!$U78+Scoresheet!$V78+Scoresheet!$W78)=0,0,ROUND(Scoresheet!V78/(Scoresheet!$O78+Scoresheet!$P78+Scoresheet!$Q78+Scoresheet!$R78+Scoresheet!$S78+Scoresheet!$T78+Scoresheet!$U78+Scoresheet!$V78+Scoresheet!$W78),2))),"ERR!"))</f>
        <v>0</v>
      </c>
      <c r="S78" s="114">
        <f>(IF(OR(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2,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0),(IF((Scoresheet!$O78+Scoresheet!$P78+Scoresheet!$Q78+Scoresheet!$R78+Scoresheet!$S78+Scoresheet!$T78+Scoresheet!$U78+Scoresheet!$V78+Scoresheet!$W78)=0,0,ROUND(Scoresheet!W78/(Scoresheet!$O78+Scoresheet!$P78+Scoresheet!$Q78+Scoresheet!$R78+Scoresheet!$S78+Scoresheet!$T78+Scoresheet!$U78+Scoresheet!$V78+Scoresheet!$W78),2))),"ERR!"))</f>
        <v>0</v>
      </c>
      <c r="T78" s="66">
        <f>Scoresheet!X78</f>
        <v>0</v>
      </c>
      <c r="U78" s="66">
        <f>IF((Scoresheet!$Y78+Scoresheet!$Z78+Scoresheet!$AA78)=0,0,FLOOR(Scoresheet!Y78/(Scoresheet!$Y78+Scoresheet!$Z78+Scoresheet!$AA78),0.01))</f>
        <v>0</v>
      </c>
      <c r="V78" s="66">
        <f>IF((Scoresheet!$Y78+Scoresheet!$Z78+Scoresheet!$AA78)=0,0,FLOOR(Scoresheet!Z78/(Scoresheet!$Y78+Scoresheet!$Z78+Scoresheet!$AA78),0.01))</f>
        <v>0</v>
      </c>
      <c r="W78" s="109">
        <f>IF((Scoresheet!$Y78+Scoresheet!$Z78+Scoresheet!$AA78)=0,0,FLOOR(Scoresheet!AA78/(Scoresheet!$Y78+Scoresheet!$Z78+Scoresheet!$AA78),0.01))</f>
        <v>0</v>
      </c>
      <c r="X78" s="66">
        <f>IF((Scoresheet!$AB78+Scoresheet!$AC78+Scoresheet!$AD78)=0,0,FLOOR(Scoresheet!AB78/(Scoresheet!$AB78+Scoresheet!$AC78+Scoresheet!$AD78),0.01))</f>
        <v>0</v>
      </c>
      <c r="Y78" s="66">
        <f>IF((Scoresheet!$AB78+Scoresheet!$AC78+Scoresheet!$AD78)=0,0,FLOOR(Scoresheet!AC78/(Scoresheet!$AB78+Scoresheet!$AC78+Scoresheet!$AD78),0.01))</f>
        <v>0</v>
      </c>
      <c r="Z78" s="115">
        <f>IF((Scoresheet!$AB78+Scoresheet!$AC78+Scoresheet!$AD78)=0,0,FLOOR(Scoresheet!AD78/(Scoresheet!$AB78+Scoresheet!$AC78+Scoresheet!$AD78),0.01))</f>
        <v>0</v>
      </c>
      <c r="AA78" s="116">
        <f>IF(OR((Scoresheet!$AE78+ABS(Scoresheet!$AF78-Scoresheet!$AE78)+ABS(Scoresheet!$AG78-Scoresheet!$AF78)+ABS(Scoresheet!$AH78-Scoresheet!$AG78)+ABS(Scoresheet!$AI78-Scoresheet!$AH78)+Scoresheet!$AI78)=2,(Scoresheet!$AE78+ABS(Scoresheet!$AF78-Scoresheet!$AE78)+ABS(Scoresheet!$AG78-Scoresheet!$AF78)+ABS(Scoresheet!$AH78-Scoresheet!$AG78)+ABS(Scoresheet!$AI78-Scoresheet!$AH78)+Scoresheet!$AI78)=0),(IF((Scoresheet!$AE78+Scoresheet!$AF78+Scoresheet!$AG78+Scoresheet!$AH78+Scoresheet!$AI78)=0,0,ROUND(Scoresheet!AE78/(Scoresheet!$AE78+Scoresheet!$AF78+Scoresheet!$AG78+Scoresheet!$AH78+Scoresheet!$AI78),2))),"ERR!")</f>
        <v>0</v>
      </c>
      <c r="AB78" s="115">
        <f>IF(OR((Scoresheet!$AE78+ABS(Scoresheet!$AF78-Scoresheet!$AE78)+ABS(Scoresheet!$AG78-Scoresheet!$AF78)+ABS(Scoresheet!$AH78-Scoresheet!$AG78)+ABS(Scoresheet!$AI78-Scoresheet!$AH78)+Scoresheet!$AI78)=2,(Scoresheet!$AE78+ABS(Scoresheet!$AF78-Scoresheet!$AE78)+ABS(Scoresheet!$AG78-Scoresheet!$AF78)+ABS(Scoresheet!$AH78-Scoresheet!$AG78)+ABS(Scoresheet!$AI78-Scoresheet!$AH78)+Scoresheet!$AI78)=0),(IF((Scoresheet!$AE78+Scoresheet!$AF78+Scoresheet!$AG78+Scoresheet!$AH78+Scoresheet!$AI78)=0,0,ROUND(Scoresheet!AF78/(Scoresheet!$AE78+Scoresheet!$AF78+Scoresheet!$AG78+Scoresheet!$AH78+Scoresheet!$AI78),2))),"ERR!")</f>
        <v>0</v>
      </c>
      <c r="AC78" s="115">
        <f>IF(OR((Scoresheet!$AE78+ABS(Scoresheet!$AF78-Scoresheet!$AE78)+ABS(Scoresheet!$AG78-Scoresheet!$AF78)+ABS(Scoresheet!$AH78-Scoresheet!$AG78)+ABS(Scoresheet!$AI78-Scoresheet!$AH78)+Scoresheet!$AI78)=2,(Scoresheet!$AE78+ABS(Scoresheet!$AF78-Scoresheet!$AE78)+ABS(Scoresheet!$AG78-Scoresheet!$AF78)+ABS(Scoresheet!$AH78-Scoresheet!$AG78)+ABS(Scoresheet!$AI78-Scoresheet!$AH78)+Scoresheet!$AI78)=0),(IF((Scoresheet!$AE78+Scoresheet!$AF78+Scoresheet!$AG78+Scoresheet!$AH78+Scoresheet!$AI78)=0,0,ROUND(Scoresheet!AG78/(Scoresheet!$AE78+Scoresheet!$AF78+Scoresheet!$AG78+Scoresheet!$AH78+Scoresheet!$AI78),2))),"ERR!")</f>
        <v>0</v>
      </c>
      <c r="AD78" s="115">
        <f>IF(OR((Scoresheet!$AE78+ABS(Scoresheet!$AF78-Scoresheet!$AE78)+ABS(Scoresheet!$AG78-Scoresheet!$AF78)+ABS(Scoresheet!$AH78-Scoresheet!$AG78)+ABS(Scoresheet!$AI78-Scoresheet!$AH78)+Scoresheet!$AI78)=2,(Scoresheet!$AE78+ABS(Scoresheet!$AF78-Scoresheet!$AE78)+ABS(Scoresheet!$AG78-Scoresheet!$AF78)+ABS(Scoresheet!$AH78-Scoresheet!$AG78)+ABS(Scoresheet!$AI78-Scoresheet!$AH78)+Scoresheet!$AI78)=0),(IF((Scoresheet!$AE78+Scoresheet!$AF78+Scoresheet!$AG78+Scoresheet!$AH78+Scoresheet!$AI78)=0,0,ROUND(Scoresheet!AH78/(Scoresheet!$AE78+Scoresheet!$AF78+Scoresheet!$AG78+Scoresheet!$AH78+Scoresheet!$AI78),2))),"ERR!")</f>
        <v>0</v>
      </c>
      <c r="AE78" s="114">
        <f>IF(OR((Scoresheet!$AE78+ABS(Scoresheet!$AF78-Scoresheet!$AE78)+ABS(Scoresheet!$AG78-Scoresheet!$AF78)+ABS(Scoresheet!$AH78-Scoresheet!$AG78)+ABS(Scoresheet!$AI78-Scoresheet!$AH78)+Scoresheet!$AI78)=2,(Scoresheet!$AE78+ABS(Scoresheet!$AF78-Scoresheet!$AE78)+ABS(Scoresheet!$AG78-Scoresheet!$AF78)+ABS(Scoresheet!$AH78-Scoresheet!$AG78)+ABS(Scoresheet!$AI78-Scoresheet!$AH78)+Scoresheet!$AI78)=0),(IF((Scoresheet!$AE78+Scoresheet!$AF78+Scoresheet!$AG78+Scoresheet!$AH78+Scoresheet!$AI78)=0,0,ROUND(Scoresheet!AI78/(Scoresheet!$AE78+Scoresheet!$AF78+Scoresheet!$AG78+Scoresheet!$AH78+Scoresheet!$AI78),2))),"ERR!")</f>
        <v>0</v>
      </c>
      <c r="AF78" s="66">
        <f>IF((Scoresheet!$AJ78+Scoresheet!$AK78+Scoresheet!$AL78)=0,0,FLOOR(Scoresheet!AJ78/(Scoresheet!$AJ78+Scoresheet!$AK78+Scoresheet!$AL78),0.01))</f>
        <v>0</v>
      </c>
      <c r="AG78" s="66">
        <f>IF((Scoresheet!$AJ78+Scoresheet!$AK78+Scoresheet!$AL78)=0,0,FLOOR(Scoresheet!AK78/(Scoresheet!$AJ78+Scoresheet!$AK78+Scoresheet!$AL78),0.01))</f>
        <v>0</v>
      </c>
      <c r="AH78" s="109">
        <f>IF((Scoresheet!$AJ78+Scoresheet!$AK78+Scoresheet!$AL78)=0,0,FLOOR(Scoresheet!AL78/(Scoresheet!$AJ78+Scoresheet!$AK78+Scoresheet!$AL78),0.01))</f>
        <v>0</v>
      </c>
      <c r="AI78" s="95"/>
      <c r="AJ78" s="95"/>
      <c r="AK78" s="95"/>
      <c r="AL78" s="95"/>
      <c r="AM78" s="95"/>
      <c r="AN78" s="95"/>
      <c r="AP78" s="96"/>
      <c r="AQ78" s="66">
        <f t="shared" si="51"/>
        <v>0</v>
      </c>
      <c r="AR78" s="66">
        <f t="shared" si="59"/>
        <v>0</v>
      </c>
      <c r="AS78" s="66">
        <f t="shared" si="60"/>
        <v>0</v>
      </c>
      <c r="AT78" s="66">
        <f t="shared" si="61"/>
        <v>0</v>
      </c>
      <c r="AU78" s="66">
        <f t="shared" si="62"/>
        <v>0</v>
      </c>
      <c r="AV78" s="66">
        <f t="shared" si="63"/>
        <v>0</v>
      </c>
      <c r="AW78" s="66">
        <f t="shared" si="64"/>
        <v>0</v>
      </c>
      <c r="AX78" s="66">
        <f t="shared" si="65"/>
        <v>0</v>
      </c>
      <c r="AY78" s="66">
        <f t="shared" si="66"/>
        <v>0</v>
      </c>
      <c r="AZ78" s="66">
        <f t="shared" si="67"/>
        <v>0</v>
      </c>
      <c r="BA78" s="66">
        <f t="shared" si="68"/>
        <v>0</v>
      </c>
      <c r="BB78" s="66">
        <f t="shared" si="69"/>
        <v>0</v>
      </c>
      <c r="BC78" s="66">
        <f t="shared" si="70"/>
        <v>0</v>
      </c>
      <c r="BD78" s="66">
        <f t="shared" si="71"/>
        <v>0</v>
      </c>
      <c r="BE78" s="66">
        <f t="shared" si="72"/>
        <v>0</v>
      </c>
      <c r="BF78" s="66">
        <f t="shared" si="73"/>
        <v>0</v>
      </c>
      <c r="BG78" s="66">
        <f t="shared" si="74"/>
        <v>0</v>
      </c>
      <c r="BH78" s="66">
        <f t="shared" si="75"/>
        <v>0</v>
      </c>
      <c r="BI78" s="66">
        <f t="shared" si="76"/>
        <v>0</v>
      </c>
      <c r="BJ78" s="66">
        <f t="shared" si="77"/>
        <v>0</v>
      </c>
      <c r="BK78" s="66">
        <f t="shared" si="78"/>
        <v>0</v>
      </c>
      <c r="BL78" s="66">
        <f t="shared" si="79"/>
        <v>0</v>
      </c>
      <c r="BM78" s="66">
        <f t="shared" si="80"/>
        <v>0</v>
      </c>
      <c r="BN78" s="66">
        <f t="shared" si="81"/>
        <v>0</v>
      </c>
      <c r="BO78" s="66">
        <f t="shared" si="82"/>
        <v>0</v>
      </c>
      <c r="BP78" s="66">
        <f t="shared" si="83"/>
        <v>0</v>
      </c>
      <c r="BQ78" s="66">
        <f t="shared" si="84"/>
        <v>0</v>
      </c>
      <c r="BR78" s="66">
        <f t="shared" si="85"/>
        <v>0</v>
      </c>
      <c r="BS78" s="66">
        <f t="shared" si="86"/>
        <v>0</v>
      </c>
      <c r="BT78" s="66">
        <f t="shared" si="87"/>
        <v>0</v>
      </c>
      <c r="BU78" s="66">
        <f t="shared" si="88"/>
        <v>0</v>
      </c>
      <c r="BV78" s="66">
        <f t="shared" si="89"/>
        <v>0</v>
      </c>
      <c r="BX78" s="66">
        <f t="shared" si="90"/>
        <v>0</v>
      </c>
      <c r="BY78" s="66">
        <f t="shared" si="52"/>
        <v>0</v>
      </c>
      <c r="BZ78" s="66">
        <f t="shared" si="53"/>
        <v>0</v>
      </c>
      <c r="CA78" s="66">
        <f t="shared" si="54"/>
        <v>0</v>
      </c>
      <c r="CB78" s="66">
        <f t="shared" si="55"/>
        <v>0</v>
      </c>
      <c r="CC78" s="66">
        <f t="shared" si="56"/>
        <v>0</v>
      </c>
      <c r="CD78" s="66">
        <f t="shared" si="57"/>
        <v>0</v>
      </c>
    </row>
    <row r="79" spans="1:82">
      <c r="A79" s="96">
        <f t="shared" si="58"/>
        <v>0</v>
      </c>
      <c r="B79" s="109">
        <f>Scoresheet!B79</f>
        <v>0</v>
      </c>
      <c r="C79" s="66">
        <f>IF(Scoresheet!C79=0,0,Scoresheet!C79/(Scoresheet!C79+Scoresheet!D79))</f>
        <v>0</v>
      </c>
      <c r="D79" s="109">
        <f>IF(Scoresheet!D79=0,0,Scoresheet!D79/(Scoresheet!C79+Scoresheet!D79))</f>
        <v>0</v>
      </c>
      <c r="E79" s="66">
        <f>IF(Scoresheet!E79=0,0,Scoresheet!E79/(Scoresheet!E79+Scoresheet!F79))</f>
        <v>0</v>
      </c>
      <c r="F79" s="66">
        <f>IF(Scoresheet!G79=0,0,Scoresheet!G79/(Scoresheet!G79+Scoresheet!H79)*(IF(Result!E79=0,1,Result!E79)))</f>
        <v>0</v>
      </c>
      <c r="G79" s="66">
        <f>IF(Scoresheet!I79=0,0,Scoresheet!I79/(Scoresheet!I79+Scoresheet!J79)*(IF(Result!E79=0,1,Result!E79)))</f>
        <v>0</v>
      </c>
      <c r="H79" s="66">
        <f>IF(Scoresheet!K79=0,0,Scoresheet!K79/(Scoresheet!L79+Scoresheet!K79)*(IF(Result!E79=0,1,Result!E79)))</f>
        <v>0</v>
      </c>
      <c r="I79" s="66">
        <f>IF(Scoresheet!L79=0,0,Scoresheet!L79/(Scoresheet!K79+Scoresheet!L79)*(IF(Result!E79=0,1,Result!E79)))</f>
        <v>0</v>
      </c>
      <c r="J79" s="109">
        <f>IF(Scoresheet!M79=0,0,Scoresheet!M79/(Scoresheet!M79+Scoresheet!N79))</f>
        <v>0</v>
      </c>
      <c r="K79" s="66">
        <f>(IF(OR(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2,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0),(IF((Scoresheet!$O79+Scoresheet!$P79+Scoresheet!$Q79+Scoresheet!$R79+Scoresheet!$S79+Scoresheet!$T79+Scoresheet!$U79+Scoresheet!$V79+Scoresheet!$W79)=0,0,ROUND(Scoresheet!O79/(Scoresheet!$O79+Scoresheet!$P79+Scoresheet!$Q79+Scoresheet!$R79+Scoresheet!$S79+Scoresheet!$T79+Scoresheet!$U79+Scoresheet!$V79+Scoresheet!$W79),2))),"ERR!"))</f>
        <v>0</v>
      </c>
      <c r="L79" s="66">
        <f>(IF(OR(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2,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0),(IF((Scoresheet!$O79+Scoresheet!$P79+Scoresheet!$Q79+Scoresheet!$R79+Scoresheet!$S79+Scoresheet!$T79+Scoresheet!$U79+Scoresheet!$V79+Scoresheet!$W79)=0,0,ROUND(Scoresheet!P79/(Scoresheet!$O79+Scoresheet!$P79+Scoresheet!$Q79+Scoresheet!$R79+Scoresheet!$S79+Scoresheet!$T79+Scoresheet!$U79+Scoresheet!$V79+Scoresheet!$W79),2))),"ERR!"))</f>
        <v>0</v>
      </c>
      <c r="M79" s="66">
        <f>(IF(OR(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2,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0),(IF((Scoresheet!$O79+Scoresheet!$P79+Scoresheet!$Q79+Scoresheet!$R79+Scoresheet!$S79+Scoresheet!$T79+Scoresheet!$U79+Scoresheet!$V79+Scoresheet!$W79)=0,0,ROUND(Scoresheet!Q79/(Scoresheet!$O79+Scoresheet!$P79+Scoresheet!$Q79+Scoresheet!$R79+Scoresheet!$S79+Scoresheet!$T79+Scoresheet!$U79+Scoresheet!$V79+Scoresheet!$W79),2))),"ERR!"))</f>
        <v>0</v>
      </c>
      <c r="N79" s="66">
        <f>(IF(OR(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2,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0),(IF((Scoresheet!$O79+Scoresheet!$P79+Scoresheet!$Q79+Scoresheet!$R79+Scoresheet!$S79+Scoresheet!$T79+Scoresheet!$U79+Scoresheet!$V79+Scoresheet!$W79)=0,0,ROUND(Scoresheet!R79/(Scoresheet!$O79+Scoresheet!$P79+Scoresheet!$Q79+Scoresheet!$R79+Scoresheet!$S79+Scoresheet!$T79+Scoresheet!$U79+Scoresheet!$V79+Scoresheet!$W79),2))),"ERR!"))</f>
        <v>0</v>
      </c>
      <c r="O79" s="66">
        <f>(IF(OR(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2,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0),(IF((Scoresheet!$O79+Scoresheet!$P79+Scoresheet!$Q79+Scoresheet!$R79+Scoresheet!$S79+Scoresheet!$T79+Scoresheet!$U79+Scoresheet!$V79+Scoresheet!$W79)=0,0,ROUND(Scoresheet!S79/(Scoresheet!$O79+Scoresheet!$P79+Scoresheet!$Q79+Scoresheet!$R79+Scoresheet!$S79+Scoresheet!$T79+Scoresheet!$U79+Scoresheet!$V79+Scoresheet!$W79),2))),"ERR!"))</f>
        <v>0</v>
      </c>
      <c r="P79" s="66">
        <f>(IF(OR(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2,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0),(IF((Scoresheet!$O79+Scoresheet!$P79+Scoresheet!$Q79+Scoresheet!$R79+Scoresheet!$S79+Scoresheet!$T79+Scoresheet!$U79+Scoresheet!$V79+Scoresheet!$W79)=0,0,ROUND(Scoresheet!T79/(Scoresheet!$O79+Scoresheet!$P79+Scoresheet!$Q79+Scoresheet!$R79+Scoresheet!$S79+Scoresheet!$T79+Scoresheet!$U79+Scoresheet!$V79+Scoresheet!$W79),2))),"ERR!"))</f>
        <v>0</v>
      </c>
      <c r="Q79" s="66">
        <f>(IF(OR(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2,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0),(IF((Scoresheet!$O79+Scoresheet!$P79+Scoresheet!$Q79+Scoresheet!$R79+Scoresheet!$S79+Scoresheet!$T79+Scoresheet!$U79+Scoresheet!$V79+Scoresheet!$W79)=0,0,ROUND(Scoresheet!U79/(Scoresheet!$O79+Scoresheet!$P79+Scoresheet!$Q79+Scoresheet!$R79+Scoresheet!$S79+Scoresheet!$T79+Scoresheet!$U79+Scoresheet!$V79+Scoresheet!$W79),2))),"ERR!"))</f>
        <v>0</v>
      </c>
      <c r="R79" s="66">
        <f>(IF(OR(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2,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0),(IF((Scoresheet!$O79+Scoresheet!$P79+Scoresheet!$Q79+Scoresheet!$R79+Scoresheet!$S79+Scoresheet!$T79+Scoresheet!$U79+Scoresheet!$V79+Scoresheet!$W79)=0,0,ROUND(Scoresheet!V79/(Scoresheet!$O79+Scoresheet!$P79+Scoresheet!$Q79+Scoresheet!$R79+Scoresheet!$S79+Scoresheet!$T79+Scoresheet!$U79+Scoresheet!$V79+Scoresheet!$W79),2))),"ERR!"))</f>
        <v>0</v>
      </c>
      <c r="S79" s="114">
        <f>(IF(OR(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2,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0),(IF((Scoresheet!$O79+Scoresheet!$P79+Scoresheet!$Q79+Scoresheet!$R79+Scoresheet!$S79+Scoresheet!$T79+Scoresheet!$U79+Scoresheet!$V79+Scoresheet!$W79)=0,0,ROUND(Scoresheet!W79/(Scoresheet!$O79+Scoresheet!$P79+Scoresheet!$Q79+Scoresheet!$R79+Scoresheet!$S79+Scoresheet!$T79+Scoresheet!$U79+Scoresheet!$V79+Scoresheet!$W79),2))),"ERR!"))</f>
        <v>0</v>
      </c>
      <c r="T79" s="66">
        <f>Scoresheet!X79</f>
        <v>0</v>
      </c>
      <c r="U79" s="66">
        <f>IF((Scoresheet!$Y79+Scoresheet!$Z79+Scoresheet!$AA79)=0,0,FLOOR(Scoresheet!Y79/(Scoresheet!$Y79+Scoresheet!$Z79+Scoresheet!$AA79),0.01))</f>
        <v>0</v>
      </c>
      <c r="V79" s="66">
        <f>IF((Scoresheet!$Y79+Scoresheet!$Z79+Scoresheet!$AA79)=0,0,FLOOR(Scoresheet!Z79/(Scoresheet!$Y79+Scoresheet!$Z79+Scoresheet!$AA79),0.01))</f>
        <v>0</v>
      </c>
      <c r="W79" s="109">
        <f>IF((Scoresheet!$Y79+Scoresheet!$Z79+Scoresheet!$AA79)=0,0,FLOOR(Scoresheet!AA79/(Scoresheet!$Y79+Scoresheet!$Z79+Scoresheet!$AA79),0.01))</f>
        <v>0</v>
      </c>
      <c r="X79" s="66">
        <f>IF((Scoresheet!$AB79+Scoresheet!$AC79+Scoresheet!$AD79)=0,0,FLOOR(Scoresheet!AB79/(Scoresheet!$AB79+Scoresheet!$AC79+Scoresheet!$AD79),0.01))</f>
        <v>0</v>
      </c>
      <c r="Y79" s="66">
        <f>IF((Scoresheet!$AB79+Scoresheet!$AC79+Scoresheet!$AD79)=0,0,FLOOR(Scoresheet!AC79/(Scoresheet!$AB79+Scoresheet!$AC79+Scoresheet!$AD79),0.01))</f>
        <v>0</v>
      </c>
      <c r="Z79" s="115">
        <f>IF((Scoresheet!$AB79+Scoresheet!$AC79+Scoresheet!$AD79)=0,0,FLOOR(Scoresheet!AD79/(Scoresheet!$AB79+Scoresheet!$AC79+Scoresheet!$AD79),0.01))</f>
        <v>0</v>
      </c>
      <c r="AA79" s="116">
        <f>IF(OR((Scoresheet!$AE79+ABS(Scoresheet!$AF79-Scoresheet!$AE79)+ABS(Scoresheet!$AG79-Scoresheet!$AF79)+ABS(Scoresheet!$AH79-Scoresheet!$AG79)+ABS(Scoresheet!$AI79-Scoresheet!$AH79)+Scoresheet!$AI79)=2,(Scoresheet!$AE79+ABS(Scoresheet!$AF79-Scoresheet!$AE79)+ABS(Scoresheet!$AG79-Scoresheet!$AF79)+ABS(Scoresheet!$AH79-Scoresheet!$AG79)+ABS(Scoresheet!$AI79-Scoresheet!$AH79)+Scoresheet!$AI79)=0),(IF((Scoresheet!$AE79+Scoresheet!$AF79+Scoresheet!$AG79+Scoresheet!$AH79+Scoresheet!$AI79)=0,0,ROUND(Scoresheet!AE79/(Scoresheet!$AE79+Scoresheet!$AF79+Scoresheet!$AG79+Scoresheet!$AH79+Scoresheet!$AI79),2))),"ERR!")</f>
        <v>0</v>
      </c>
      <c r="AB79" s="115">
        <f>IF(OR((Scoresheet!$AE79+ABS(Scoresheet!$AF79-Scoresheet!$AE79)+ABS(Scoresheet!$AG79-Scoresheet!$AF79)+ABS(Scoresheet!$AH79-Scoresheet!$AG79)+ABS(Scoresheet!$AI79-Scoresheet!$AH79)+Scoresheet!$AI79)=2,(Scoresheet!$AE79+ABS(Scoresheet!$AF79-Scoresheet!$AE79)+ABS(Scoresheet!$AG79-Scoresheet!$AF79)+ABS(Scoresheet!$AH79-Scoresheet!$AG79)+ABS(Scoresheet!$AI79-Scoresheet!$AH79)+Scoresheet!$AI79)=0),(IF((Scoresheet!$AE79+Scoresheet!$AF79+Scoresheet!$AG79+Scoresheet!$AH79+Scoresheet!$AI79)=0,0,ROUND(Scoresheet!AF79/(Scoresheet!$AE79+Scoresheet!$AF79+Scoresheet!$AG79+Scoresheet!$AH79+Scoresheet!$AI79),2))),"ERR!")</f>
        <v>0</v>
      </c>
      <c r="AC79" s="115">
        <f>IF(OR((Scoresheet!$AE79+ABS(Scoresheet!$AF79-Scoresheet!$AE79)+ABS(Scoresheet!$AG79-Scoresheet!$AF79)+ABS(Scoresheet!$AH79-Scoresheet!$AG79)+ABS(Scoresheet!$AI79-Scoresheet!$AH79)+Scoresheet!$AI79)=2,(Scoresheet!$AE79+ABS(Scoresheet!$AF79-Scoresheet!$AE79)+ABS(Scoresheet!$AG79-Scoresheet!$AF79)+ABS(Scoresheet!$AH79-Scoresheet!$AG79)+ABS(Scoresheet!$AI79-Scoresheet!$AH79)+Scoresheet!$AI79)=0),(IF((Scoresheet!$AE79+Scoresheet!$AF79+Scoresheet!$AG79+Scoresheet!$AH79+Scoresheet!$AI79)=0,0,ROUND(Scoresheet!AG79/(Scoresheet!$AE79+Scoresheet!$AF79+Scoresheet!$AG79+Scoresheet!$AH79+Scoresheet!$AI79),2))),"ERR!")</f>
        <v>0</v>
      </c>
      <c r="AD79" s="115">
        <f>IF(OR((Scoresheet!$AE79+ABS(Scoresheet!$AF79-Scoresheet!$AE79)+ABS(Scoresheet!$AG79-Scoresheet!$AF79)+ABS(Scoresheet!$AH79-Scoresheet!$AG79)+ABS(Scoresheet!$AI79-Scoresheet!$AH79)+Scoresheet!$AI79)=2,(Scoresheet!$AE79+ABS(Scoresheet!$AF79-Scoresheet!$AE79)+ABS(Scoresheet!$AG79-Scoresheet!$AF79)+ABS(Scoresheet!$AH79-Scoresheet!$AG79)+ABS(Scoresheet!$AI79-Scoresheet!$AH79)+Scoresheet!$AI79)=0),(IF((Scoresheet!$AE79+Scoresheet!$AF79+Scoresheet!$AG79+Scoresheet!$AH79+Scoresheet!$AI79)=0,0,ROUND(Scoresheet!AH79/(Scoresheet!$AE79+Scoresheet!$AF79+Scoresheet!$AG79+Scoresheet!$AH79+Scoresheet!$AI79),2))),"ERR!")</f>
        <v>0</v>
      </c>
      <c r="AE79" s="114">
        <f>IF(OR((Scoresheet!$AE79+ABS(Scoresheet!$AF79-Scoresheet!$AE79)+ABS(Scoresheet!$AG79-Scoresheet!$AF79)+ABS(Scoresheet!$AH79-Scoresheet!$AG79)+ABS(Scoresheet!$AI79-Scoresheet!$AH79)+Scoresheet!$AI79)=2,(Scoresheet!$AE79+ABS(Scoresheet!$AF79-Scoresheet!$AE79)+ABS(Scoresheet!$AG79-Scoresheet!$AF79)+ABS(Scoresheet!$AH79-Scoresheet!$AG79)+ABS(Scoresheet!$AI79-Scoresheet!$AH79)+Scoresheet!$AI79)=0),(IF((Scoresheet!$AE79+Scoresheet!$AF79+Scoresheet!$AG79+Scoresheet!$AH79+Scoresheet!$AI79)=0,0,ROUND(Scoresheet!AI79/(Scoresheet!$AE79+Scoresheet!$AF79+Scoresheet!$AG79+Scoresheet!$AH79+Scoresheet!$AI79),2))),"ERR!")</f>
        <v>0</v>
      </c>
      <c r="AF79" s="66">
        <f>IF((Scoresheet!$AJ79+Scoresheet!$AK79+Scoresheet!$AL79)=0,0,FLOOR(Scoresheet!AJ79/(Scoresheet!$AJ79+Scoresheet!$AK79+Scoresheet!$AL79),0.01))</f>
        <v>0</v>
      </c>
      <c r="AG79" s="66">
        <f>IF((Scoresheet!$AJ79+Scoresheet!$AK79+Scoresheet!$AL79)=0,0,FLOOR(Scoresheet!AK79/(Scoresheet!$AJ79+Scoresheet!$AK79+Scoresheet!$AL79),0.01))</f>
        <v>0</v>
      </c>
      <c r="AH79" s="109">
        <f>IF((Scoresheet!$AJ79+Scoresheet!$AK79+Scoresheet!$AL79)=0,0,FLOOR(Scoresheet!AL79/(Scoresheet!$AJ79+Scoresheet!$AK79+Scoresheet!$AL79),0.01))</f>
        <v>0</v>
      </c>
      <c r="AI79" s="95"/>
      <c r="AJ79" s="95"/>
      <c r="AK79" s="95"/>
      <c r="AL79" s="95"/>
      <c r="AM79" s="95"/>
      <c r="AN79" s="95"/>
      <c r="AP79" s="96"/>
      <c r="AQ79" s="66">
        <f t="shared" si="51"/>
        <v>0</v>
      </c>
      <c r="AR79" s="66">
        <f t="shared" si="59"/>
        <v>0</v>
      </c>
      <c r="AS79" s="66">
        <f t="shared" si="60"/>
        <v>0</v>
      </c>
      <c r="AT79" s="66">
        <f t="shared" si="61"/>
        <v>0</v>
      </c>
      <c r="AU79" s="66">
        <f t="shared" si="62"/>
        <v>0</v>
      </c>
      <c r="AV79" s="66">
        <f t="shared" si="63"/>
        <v>0</v>
      </c>
      <c r="AW79" s="66">
        <f t="shared" si="64"/>
        <v>0</v>
      </c>
      <c r="AX79" s="66">
        <f t="shared" si="65"/>
        <v>0</v>
      </c>
      <c r="AY79" s="66">
        <f t="shared" si="66"/>
        <v>0</v>
      </c>
      <c r="AZ79" s="66">
        <f t="shared" si="67"/>
        <v>0</v>
      </c>
      <c r="BA79" s="66">
        <f t="shared" si="68"/>
        <v>0</v>
      </c>
      <c r="BB79" s="66">
        <f t="shared" si="69"/>
        <v>0</v>
      </c>
      <c r="BC79" s="66">
        <f t="shared" si="70"/>
        <v>0</v>
      </c>
      <c r="BD79" s="66">
        <f t="shared" si="71"/>
        <v>0</v>
      </c>
      <c r="BE79" s="66">
        <f t="shared" si="72"/>
        <v>0</v>
      </c>
      <c r="BF79" s="66">
        <f t="shared" si="73"/>
        <v>0</v>
      </c>
      <c r="BG79" s="66">
        <f t="shared" si="74"/>
        <v>0</v>
      </c>
      <c r="BH79" s="66">
        <f t="shared" si="75"/>
        <v>0</v>
      </c>
      <c r="BI79" s="66">
        <f t="shared" si="76"/>
        <v>0</v>
      </c>
      <c r="BJ79" s="66">
        <f t="shared" si="77"/>
        <v>0</v>
      </c>
      <c r="BK79" s="66">
        <f t="shared" si="78"/>
        <v>0</v>
      </c>
      <c r="BL79" s="66">
        <f t="shared" si="79"/>
        <v>0</v>
      </c>
      <c r="BM79" s="66">
        <f t="shared" si="80"/>
        <v>0</v>
      </c>
      <c r="BN79" s="66">
        <f t="shared" si="81"/>
        <v>0</v>
      </c>
      <c r="BO79" s="66">
        <f t="shared" si="82"/>
        <v>0</v>
      </c>
      <c r="BP79" s="66">
        <f t="shared" si="83"/>
        <v>0</v>
      </c>
      <c r="BQ79" s="66">
        <f t="shared" si="84"/>
        <v>0</v>
      </c>
      <c r="BR79" s="66">
        <f t="shared" si="85"/>
        <v>0</v>
      </c>
      <c r="BS79" s="66">
        <f t="shared" si="86"/>
        <v>0</v>
      </c>
      <c r="BT79" s="66">
        <f t="shared" si="87"/>
        <v>0</v>
      </c>
      <c r="BU79" s="66">
        <f t="shared" si="88"/>
        <v>0</v>
      </c>
      <c r="BV79" s="66">
        <f t="shared" si="89"/>
        <v>0</v>
      </c>
      <c r="BX79" s="66">
        <f t="shared" si="90"/>
        <v>0</v>
      </c>
      <c r="BY79" s="66">
        <f t="shared" si="52"/>
        <v>0</v>
      </c>
      <c r="BZ79" s="66">
        <f t="shared" si="53"/>
        <v>0</v>
      </c>
      <c r="CA79" s="66">
        <f t="shared" si="54"/>
        <v>0</v>
      </c>
      <c r="CB79" s="66">
        <f t="shared" si="55"/>
        <v>0</v>
      </c>
      <c r="CC79" s="66">
        <f t="shared" si="56"/>
        <v>0</v>
      </c>
      <c r="CD79" s="66">
        <f t="shared" si="57"/>
        <v>0</v>
      </c>
    </row>
    <row r="80" spans="1:82">
      <c r="A80" s="96">
        <f t="shared" si="58"/>
        <v>0</v>
      </c>
      <c r="B80" s="109">
        <f>Scoresheet!B80</f>
        <v>0</v>
      </c>
      <c r="C80" s="66">
        <f>IF(Scoresheet!C80=0,0,Scoresheet!C80/(Scoresheet!C80+Scoresheet!D80))</f>
        <v>0</v>
      </c>
      <c r="D80" s="109">
        <f>IF(Scoresheet!D80=0,0,Scoresheet!D80/(Scoresheet!C80+Scoresheet!D80))</f>
        <v>0</v>
      </c>
      <c r="E80" s="66">
        <f>IF(Scoresheet!E80=0,0,Scoresheet!E80/(Scoresheet!E80+Scoresheet!F80))</f>
        <v>0</v>
      </c>
      <c r="F80" s="66">
        <f>IF(Scoresheet!G80=0,0,Scoresheet!G80/(Scoresheet!G80+Scoresheet!H80)*(IF(Result!E80=0,1,Result!E80)))</f>
        <v>0</v>
      </c>
      <c r="G80" s="66">
        <f>IF(Scoresheet!I80=0,0,Scoresheet!I80/(Scoresheet!I80+Scoresheet!J80)*(IF(Result!E80=0,1,Result!E80)))</f>
        <v>0</v>
      </c>
      <c r="H80" s="66">
        <f>IF(Scoresheet!K80=0,0,Scoresheet!K80/(Scoresheet!L80+Scoresheet!K80)*(IF(Result!E80=0,1,Result!E80)))</f>
        <v>0</v>
      </c>
      <c r="I80" s="66">
        <f>IF(Scoresheet!L80=0,0,Scoresheet!L80/(Scoresheet!K80+Scoresheet!L80)*(IF(Result!E80=0,1,Result!E80)))</f>
        <v>0</v>
      </c>
      <c r="J80" s="109">
        <f>IF(Scoresheet!M80=0,0,Scoresheet!M80/(Scoresheet!M80+Scoresheet!N80))</f>
        <v>0</v>
      </c>
      <c r="K80" s="66">
        <f>(IF(OR(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2,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0),(IF((Scoresheet!$O80+Scoresheet!$P80+Scoresheet!$Q80+Scoresheet!$R80+Scoresheet!$S80+Scoresheet!$T80+Scoresheet!$U80+Scoresheet!$V80+Scoresheet!$W80)=0,0,ROUND(Scoresheet!O80/(Scoresheet!$O80+Scoresheet!$P80+Scoresheet!$Q80+Scoresheet!$R80+Scoresheet!$S80+Scoresheet!$T80+Scoresheet!$U80+Scoresheet!$V80+Scoresheet!$W80),2))),"ERR!"))</f>
        <v>0</v>
      </c>
      <c r="L80" s="66">
        <f>(IF(OR(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2,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0),(IF((Scoresheet!$O80+Scoresheet!$P80+Scoresheet!$Q80+Scoresheet!$R80+Scoresheet!$S80+Scoresheet!$T80+Scoresheet!$U80+Scoresheet!$V80+Scoresheet!$W80)=0,0,ROUND(Scoresheet!P80/(Scoresheet!$O80+Scoresheet!$P80+Scoresheet!$Q80+Scoresheet!$R80+Scoresheet!$S80+Scoresheet!$T80+Scoresheet!$U80+Scoresheet!$V80+Scoresheet!$W80),2))),"ERR!"))</f>
        <v>0</v>
      </c>
      <c r="M80" s="66">
        <f>(IF(OR(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2,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0),(IF((Scoresheet!$O80+Scoresheet!$P80+Scoresheet!$Q80+Scoresheet!$R80+Scoresheet!$S80+Scoresheet!$T80+Scoresheet!$U80+Scoresheet!$V80+Scoresheet!$W80)=0,0,ROUND(Scoresheet!Q80/(Scoresheet!$O80+Scoresheet!$P80+Scoresheet!$Q80+Scoresheet!$R80+Scoresheet!$S80+Scoresheet!$T80+Scoresheet!$U80+Scoresheet!$V80+Scoresheet!$W80),2))),"ERR!"))</f>
        <v>0</v>
      </c>
      <c r="N80" s="66">
        <f>(IF(OR(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2,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0),(IF((Scoresheet!$O80+Scoresheet!$P80+Scoresheet!$Q80+Scoresheet!$R80+Scoresheet!$S80+Scoresheet!$T80+Scoresheet!$U80+Scoresheet!$V80+Scoresheet!$W80)=0,0,ROUND(Scoresheet!R80/(Scoresheet!$O80+Scoresheet!$P80+Scoresheet!$Q80+Scoresheet!$R80+Scoresheet!$S80+Scoresheet!$T80+Scoresheet!$U80+Scoresheet!$V80+Scoresheet!$W80),2))),"ERR!"))</f>
        <v>0</v>
      </c>
      <c r="O80" s="66">
        <f>(IF(OR(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2,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0),(IF((Scoresheet!$O80+Scoresheet!$P80+Scoresheet!$Q80+Scoresheet!$R80+Scoresheet!$S80+Scoresheet!$T80+Scoresheet!$U80+Scoresheet!$V80+Scoresheet!$W80)=0,0,ROUND(Scoresheet!S80/(Scoresheet!$O80+Scoresheet!$P80+Scoresheet!$Q80+Scoresheet!$R80+Scoresheet!$S80+Scoresheet!$T80+Scoresheet!$U80+Scoresheet!$V80+Scoresheet!$W80),2))),"ERR!"))</f>
        <v>0</v>
      </c>
      <c r="P80" s="66">
        <f>(IF(OR(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2,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0),(IF((Scoresheet!$O80+Scoresheet!$P80+Scoresheet!$Q80+Scoresheet!$R80+Scoresheet!$S80+Scoresheet!$T80+Scoresheet!$U80+Scoresheet!$V80+Scoresheet!$W80)=0,0,ROUND(Scoresheet!T80/(Scoresheet!$O80+Scoresheet!$P80+Scoresheet!$Q80+Scoresheet!$R80+Scoresheet!$S80+Scoresheet!$T80+Scoresheet!$U80+Scoresheet!$V80+Scoresheet!$W80),2))),"ERR!"))</f>
        <v>0</v>
      </c>
      <c r="Q80" s="66">
        <f>(IF(OR(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2,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0),(IF((Scoresheet!$O80+Scoresheet!$P80+Scoresheet!$Q80+Scoresheet!$R80+Scoresheet!$S80+Scoresheet!$T80+Scoresheet!$U80+Scoresheet!$V80+Scoresheet!$W80)=0,0,ROUND(Scoresheet!U80/(Scoresheet!$O80+Scoresheet!$P80+Scoresheet!$Q80+Scoresheet!$R80+Scoresheet!$S80+Scoresheet!$T80+Scoresheet!$U80+Scoresheet!$V80+Scoresheet!$W80),2))),"ERR!"))</f>
        <v>0</v>
      </c>
      <c r="R80" s="66">
        <f>(IF(OR(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2,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0),(IF((Scoresheet!$O80+Scoresheet!$P80+Scoresheet!$Q80+Scoresheet!$R80+Scoresheet!$S80+Scoresheet!$T80+Scoresheet!$U80+Scoresheet!$V80+Scoresheet!$W80)=0,0,ROUND(Scoresheet!V80/(Scoresheet!$O80+Scoresheet!$P80+Scoresheet!$Q80+Scoresheet!$R80+Scoresheet!$S80+Scoresheet!$T80+Scoresheet!$U80+Scoresheet!$V80+Scoresheet!$W80),2))),"ERR!"))</f>
        <v>0</v>
      </c>
      <c r="S80" s="114">
        <f>(IF(OR(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2,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0),(IF((Scoresheet!$O80+Scoresheet!$P80+Scoresheet!$Q80+Scoresheet!$R80+Scoresheet!$S80+Scoresheet!$T80+Scoresheet!$U80+Scoresheet!$V80+Scoresheet!$W80)=0,0,ROUND(Scoresheet!W80/(Scoresheet!$O80+Scoresheet!$P80+Scoresheet!$Q80+Scoresheet!$R80+Scoresheet!$S80+Scoresheet!$T80+Scoresheet!$U80+Scoresheet!$V80+Scoresheet!$W80),2))),"ERR!"))</f>
        <v>0</v>
      </c>
      <c r="T80" s="66">
        <f>Scoresheet!X80</f>
        <v>0</v>
      </c>
      <c r="U80" s="66">
        <f>IF((Scoresheet!$Y80+Scoresheet!$Z80+Scoresheet!$AA80)=0,0,FLOOR(Scoresheet!Y80/(Scoresheet!$Y80+Scoresheet!$Z80+Scoresheet!$AA80),0.01))</f>
        <v>0</v>
      </c>
      <c r="V80" s="66">
        <f>IF((Scoresheet!$Y80+Scoresheet!$Z80+Scoresheet!$AA80)=0,0,FLOOR(Scoresheet!Z80/(Scoresheet!$Y80+Scoresheet!$Z80+Scoresheet!$AA80),0.01))</f>
        <v>0</v>
      </c>
      <c r="W80" s="109">
        <f>IF((Scoresheet!$Y80+Scoresheet!$Z80+Scoresheet!$AA80)=0,0,FLOOR(Scoresheet!AA80/(Scoresheet!$Y80+Scoresheet!$Z80+Scoresheet!$AA80),0.01))</f>
        <v>0</v>
      </c>
      <c r="X80" s="66">
        <f>IF((Scoresheet!$AB80+Scoresheet!$AC80+Scoresheet!$AD80)=0,0,FLOOR(Scoresheet!AB80/(Scoresheet!$AB80+Scoresheet!$AC80+Scoresheet!$AD80),0.01))</f>
        <v>0</v>
      </c>
      <c r="Y80" s="66">
        <f>IF((Scoresheet!$AB80+Scoresheet!$AC80+Scoresheet!$AD80)=0,0,FLOOR(Scoresheet!AC80/(Scoresheet!$AB80+Scoresheet!$AC80+Scoresheet!$AD80),0.01))</f>
        <v>0</v>
      </c>
      <c r="Z80" s="115">
        <f>IF((Scoresheet!$AB80+Scoresheet!$AC80+Scoresheet!$AD80)=0,0,FLOOR(Scoresheet!AD80/(Scoresheet!$AB80+Scoresheet!$AC80+Scoresheet!$AD80),0.01))</f>
        <v>0</v>
      </c>
      <c r="AA80" s="116">
        <f>IF(OR((Scoresheet!$AE80+ABS(Scoresheet!$AF80-Scoresheet!$AE80)+ABS(Scoresheet!$AG80-Scoresheet!$AF80)+ABS(Scoresheet!$AH80-Scoresheet!$AG80)+ABS(Scoresheet!$AI80-Scoresheet!$AH80)+Scoresheet!$AI80)=2,(Scoresheet!$AE80+ABS(Scoresheet!$AF80-Scoresheet!$AE80)+ABS(Scoresheet!$AG80-Scoresheet!$AF80)+ABS(Scoresheet!$AH80-Scoresheet!$AG80)+ABS(Scoresheet!$AI80-Scoresheet!$AH80)+Scoresheet!$AI80)=0),(IF((Scoresheet!$AE80+Scoresheet!$AF80+Scoresheet!$AG80+Scoresheet!$AH80+Scoresheet!$AI80)=0,0,ROUND(Scoresheet!AE80/(Scoresheet!$AE80+Scoresheet!$AF80+Scoresheet!$AG80+Scoresheet!$AH80+Scoresheet!$AI80),2))),"ERR!")</f>
        <v>0</v>
      </c>
      <c r="AB80" s="115">
        <f>IF(OR((Scoresheet!$AE80+ABS(Scoresheet!$AF80-Scoresheet!$AE80)+ABS(Scoresheet!$AG80-Scoresheet!$AF80)+ABS(Scoresheet!$AH80-Scoresheet!$AG80)+ABS(Scoresheet!$AI80-Scoresheet!$AH80)+Scoresheet!$AI80)=2,(Scoresheet!$AE80+ABS(Scoresheet!$AF80-Scoresheet!$AE80)+ABS(Scoresheet!$AG80-Scoresheet!$AF80)+ABS(Scoresheet!$AH80-Scoresheet!$AG80)+ABS(Scoresheet!$AI80-Scoresheet!$AH80)+Scoresheet!$AI80)=0),(IF((Scoresheet!$AE80+Scoresheet!$AF80+Scoresheet!$AG80+Scoresheet!$AH80+Scoresheet!$AI80)=0,0,ROUND(Scoresheet!AF80/(Scoresheet!$AE80+Scoresheet!$AF80+Scoresheet!$AG80+Scoresheet!$AH80+Scoresheet!$AI80),2))),"ERR!")</f>
        <v>0</v>
      </c>
      <c r="AC80" s="115">
        <f>IF(OR((Scoresheet!$AE80+ABS(Scoresheet!$AF80-Scoresheet!$AE80)+ABS(Scoresheet!$AG80-Scoresheet!$AF80)+ABS(Scoresheet!$AH80-Scoresheet!$AG80)+ABS(Scoresheet!$AI80-Scoresheet!$AH80)+Scoresheet!$AI80)=2,(Scoresheet!$AE80+ABS(Scoresheet!$AF80-Scoresheet!$AE80)+ABS(Scoresheet!$AG80-Scoresheet!$AF80)+ABS(Scoresheet!$AH80-Scoresheet!$AG80)+ABS(Scoresheet!$AI80-Scoresheet!$AH80)+Scoresheet!$AI80)=0),(IF((Scoresheet!$AE80+Scoresheet!$AF80+Scoresheet!$AG80+Scoresheet!$AH80+Scoresheet!$AI80)=0,0,ROUND(Scoresheet!AG80/(Scoresheet!$AE80+Scoresheet!$AF80+Scoresheet!$AG80+Scoresheet!$AH80+Scoresheet!$AI80),2))),"ERR!")</f>
        <v>0</v>
      </c>
      <c r="AD80" s="115">
        <f>IF(OR((Scoresheet!$AE80+ABS(Scoresheet!$AF80-Scoresheet!$AE80)+ABS(Scoresheet!$AG80-Scoresheet!$AF80)+ABS(Scoresheet!$AH80-Scoresheet!$AG80)+ABS(Scoresheet!$AI80-Scoresheet!$AH80)+Scoresheet!$AI80)=2,(Scoresheet!$AE80+ABS(Scoresheet!$AF80-Scoresheet!$AE80)+ABS(Scoresheet!$AG80-Scoresheet!$AF80)+ABS(Scoresheet!$AH80-Scoresheet!$AG80)+ABS(Scoresheet!$AI80-Scoresheet!$AH80)+Scoresheet!$AI80)=0),(IF((Scoresheet!$AE80+Scoresheet!$AF80+Scoresheet!$AG80+Scoresheet!$AH80+Scoresheet!$AI80)=0,0,ROUND(Scoresheet!AH80/(Scoresheet!$AE80+Scoresheet!$AF80+Scoresheet!$AG80+Scoresheet!$AH80+Scoresheet!$AI80),2))),"ERR!")</f>
        <v>0</v>
      </c>
      <c r="AE80" s="114">
        <f>IF(OR((Scoresheet!$AE80+ABS(Scoresheet!$AF80-Scoresheet!$AE80)+ABS(Scoresheet!$AG80-Scoresheet!$AF80)+ABS(Scoresheet!$AH80-Scoresheet!$AG80)+ABS(Scoresheet!$AI80-Scoresheet!$AH80)+Scoresheet!$AI80)=2,(Scoresheet!$AE80+ABS(Scoresheet!$AF80-Scoresheet!$AE80)+ABS(Scoresheet!$AG80-Scoresheet!$AF80)+ABS(Scoresheet!$AH80-Scoresheet!$AG80)+ABS(Scoresheet!$AI80-Scoresheet!$AH80)+Scoresheet!$AI80)=0),(IF((Scoresheet!$AE80+Scoresheet!$AF80+Scoresheet!$AG80+Scoresheet!$AH80+Scoresheet!$AI80)=0,0,ROUND(Scoresheet!AI80/(Scoresheet!$AE80+Scoresheet!$AF80+Scoresheet!$AG80+Scoresheet!$AH80+Scoresheet!$AI80),2))),"ERR!")</f>
        <v>0</v>
      </c>
      <c r="AF80" s="66">
        <f>IF((Scoresheet!$AJ80+Scoresheet!$AK80+Scoresheet!$AL80)=0,0,FLOOR(Scoresheet!AJ80/(Scoresheet!$AJ80+Scoresheet!$AK80+Scoresheet!$AL80),0.01))</f>
        <v>0</v>
      </c>
      <c r="AG80" s="66">
        <f>IF((Scoresheet!$AJ80+Scoresheet!$AK80+Scoresheet!$AL80)=0,0,FLOOR(Scoresheet!AK80/(Scoresheet!$AJ80+Scoresheet!$AK80+Scoresheet!$AL80),0.01))</f>
        <v>0</v>
      </c>
      <c r="AH80" s="109">
        <f>IF((Scoresheet!$AJ80+Scoresheet!$AK80+Scoresheet!$AL80)=0,0,FLOOR(Scoresheet!AL80/(Scoresheet!$AJ80+Scoresheet!$AK80+Scoresheet!$AL80),0.01))</f>
        <v>0</v>
      </c>
      <c r="AI80" s="95"/>
      <c r="AJ80" s="95"/>
      <c r="AK80" s="95"/>
      <c r="AL80" s="95"/>
      <c r="AM80" s="95"/>
      <c r="AN80" s="95"/>
      <c r="AP80" s="96"/>
      <c r="AQ80" s="66">
        <f t="shared" si="51"/>
        <v>0</v>
      </c>
      <c r="AR80" s="66">
        <f t="shared" si="59"/>
        <v>0</v>
      </c>
      <c r="AS80" s="66">
        <f t="shared" si="60"/>
        <v>0</v>
      </c>
      <c r="AT80" s="66">
        <f t="shared" si="61"/>
        <v>0</v>
      </c>
      <c r="AU80" s="66">
        <f t="shared" si="62"/>
        <v>0</v>
      </c>
      <c r="AV80" s="66">
        <f t="shared" si="63"/>
        <v>0</v>
      </c>
      <c r="AW80" s="66">
        <f t="shared" si="64"/>
        <v>0</v>
      </c>
      <c r="AX80" s="66">
        <f t="shared" si="65"/>
        <v>0</v>
      </c>
      <c r="AY80" s="66">
        <f t="shared" si="66"/>
        <v>0</v>
      </c>
      <c r="AZ80" s="66">
        <f t="shared" si="67"/>
        <v>0</v>
      </c>
      <c r="BA80" s="66">
        <f t="shared" si="68"/>
        <v>0</v>
      </c>
      <c r="BB80" s="66">
        <f t="shared" si="69"/>
        <v>0</v>
      </c>
      <c r="BC80" s="66">
        <f t="shared" si="70"/>
        <v>0</v>
      </c>
      <c r="BD80" s="66">
        <f t="shared" si="71"/>
        <v>0</v>
      </c>
      <c r="BE80" s="66">
        <f t="shared" si="72"/>
        <v>0</v>
      </c>
      <c r="BF80" s="66">
        <f t="shared" si="73"/>
        <v>0</v>
      </c>
      <c r="BG80" s="66">
        <f t="shared" si="74"/>
        <v>0</v>
      </c>
      <c r="BH80" s="66">
        <f t="shared" si="75"/>
        <v>0</v>
      </c>
      <c r="BI80" s="66">
        <f t="shared" si="76"/>
        <v>0</v>
      </c>
      <c r="BJ80" s="66">
        <f t="shared" si="77"/>
        <v>0</v>
      </c>
      <c r="BK80" s="66">
        <f t="shared" si="78"/>
        <v>0</v>
      </c>
      <c r="BL80" s="66">
        <f t="shared" si="79"/>
        <v>0</v>
      </c>
      <c r="BM80" s="66">
        <f t="shared" si="80"/>
        <v>0</v>
      </c>
      <c r="BN80" s="66">
        <f t="shared" si="81"/>
        <v>0</v>
      </c>
      <c r="BO80" s="66">
        <f t="shared" si="82"/>
        <v>0</v>
      </c>
      <c r="BP80" s="66">
        <f t="shared" si="83"/>
        <v>0</v>
      </c>
      <c r="BQ80" s="66">
        <f t="shared" si="84"/>
        <v>0</v>
      </c>
      <c r="BR80" s="66">
        <f t="shared" si="85"/>
        <v>0</v>
      </c>
      <c r="BS80" s="66">
        <f t="shared" si="86"/>
        <v>0</v>
      </c>
      <c r="BT80" s="66">
        <f t="shared" si="87"/>
        <v>0</v>
      </c>
      <c r="BU80" s="66">
        <f t="shared" si="88"/>
        <v>0</v>
      </c>
      <c r="BV80" s="66">
        <f t="shared" si="89"/>
        <v>0</v>
      </c>
      <c r="BX80" s="66">
        <f t="shared" si="90"/>
        <v>0</v>
      </c>
      <c r="BY80" s="66">
        <f t="shared" si="52"/>
        <v>0</v>
      </c>
      <c r="BZ80" s="66">
        <f t="shared" si="53"/>
        <v>0</v>
      </c>
      <c r="CA80" s="66">
        <f t="shared" si="54"/>
        <v>0</v>
      </c>
      <c r="CB80" s="66">
        <f t="shared" si="55"/>
        <v>0</v>
      </c>
      <c r="CC80" s="66">
        <f t="shared" si="56"/>
        <v>0</v>
      </c>
      <c r="CD80" s="66">
        <f t="shared" si="57"/>
        <v>0</v>
      </c>
    </row>
    <row r="81" spans="1:82">
      <c r="A81" s="96">
        <f t="shared" si="58"/>
        <v>0</v>
      </c>
      <c r="B81" s="109">
        <f>Scoresheet!B81</f>
        <v>0</v>
      </c>
      <c r="C81" s="66">
        <f>IF(Scoresheet!C81=0,0,Scoresheet!C81/(Scoresheet!C81+Scoresheet!D81))</f>
        <v>0</v>
      </c>
      <c r="D81" s="109">
        <f>IF(Scoresheet!D81=0,0,Scoresheet!D81/(Scoresheet!C81+Scoresheet!D81))</f>
        <v>0</v>
      </c>
      <c r="E81" s="66">
        <f>IF(Scoresheet!E81=0,0,Scoresheet!E81/(Scoresheet!E81+Scoresheet!F81))</f>
        <v>0</v>
      </c>
      <c r="F81" s="66">
        <f>IF(Scoresheet!G81=0,0,Scoresheet!G81/(Scoresheet!G81+Scoresheet!H81)*(IF(Result!E81=0,1,Result!E81)))</f>
        <v>0</v>
      </c>
      <c r="G81" s="66">
        <f>IF(Scoresheet!I81=0,0,Scoresheet!I81/(Scoresheet!I81+Scoresheet!J81)*(IF(Result!E81=0,1,Result!E81)))</f>
        <v>0</v>
      </c>
      <c r="H81" s="66">
        <f>IF(Scoresheet!K81=0,0,Scoresheet!K81/(Scoresheet!L81+Scoresheet!K81)*(IF(Result!E81=0,1,Result!E81)))</f>
        <v>0</v>
      </c>
      <c r="I81" s="66">
        <f>IF(Scoresheet!L81=0,0,Scoresheet!L81/(Scoresheet!K81+Scoresheet!L81)*(IF(Result!E81=0,1,Result!E81)))</f>
        <v>0</v>
      </c>
      <c r="J81" s="109">
        <f>IF(Scoresheet!M81=0,0,Scoresheet!M81/(Scoresheet!M81+Scoresheet!N81))</f>
        <v>0</v>
      </c>
      <c r="K81" s="66">
        <f>(IF(OR(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2,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0),(IF((Scoresheet!$O81+Scoresheet!$P81+Scoresheet!$Q81+Scoresheet!$R81+Scoresheet!$S81+Scoresheet!$T81+Scoresheet!$U81+Scoresheet!$V81+Scoresheet!$W81)=0,0,ROUND(Scoresheet!O81/(Scoresheet!$O81+Scoresheet!$P81+Scoresheet!$Q81+Scoresheet!$R81+Scoresheet!$S81+Scoresheet!$T81+Scoresheet!$U81+Scoresheet!$V81+Scoresheet!$W81),2))),"ERR!"))</f>
        <v>0</v>
      </c>
      <c r="L81" s="66">
        <f>(IF(OR(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2,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0),(IF((Scoresheet!$O81+Scoresheet!$P81+Scoresheet!$Q81+Scoresheet!$R81+Scoresheet!$S81+Scoresheet!$T81+Scoresheet!$U81+Scoresheet!$V81+Scoresheet!$W81)=0,0,ROUND(Scoresheet!P81/(Scoresheet!$O81+Scoresheet!$P81+Scoresheet!$Q81+Scoresheet!$R81+Scoresheet!$S81+Scoresheet!$T81+Scoresheet!$U81+Scoresheet!$V81+Scoresheet!$W81),2))),"ERR!"))</f>
        <v>0</v>
      </c>
      <c r="M81" s="66">
        <f>(IF(OR(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2,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0),(IF((Scoresheet!$O81+Scoresheet!$P81+Scoresheet!$Q81+Scoresheet!$R81+Scoresheet!$S81+Scoresheet!$T81+Scoresheet!$U81+Scoresheet!$V81+Scoresheet!$W81)=0,0,ROUND(Scoresheet!Q81/(Scoresheet!$O81+Scoresheet!$P81+Scoresheet!$Q81+Scoresheet!$R81+Scoresheet!$S81+Scoresheet!$T81+Scoresheet!$U81+Scoresheet!$V81+Scoresheet!$W81),2))),"ERR!"))</f>
        <v>0</v>
      </c>
      <c r="N81" s="66">
        <f>(IF(OR(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2,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0),(IF((Scoresheet!$O81+Scoresheet!$P81+Scoresheet!$Q81+Scoresheet!$R81+Scoresheet!$S81+Scoresheet!$T81+Scoresheet!$U81+Scoresheet!$V81+Scoresheet!$W81)=0,0,ROUND(Scoresheet!R81/(Scoresheet!$O81+Scoresheet!$P81+Scoresheet!$Q81+Scoresheet!$R81+Scoresheet!$S81+Scoresheet!$T81+Scoresheet!$U81+Scoresheet!$V81+Scoresheet!$W81),2))),"ERR!"))</f>
        <v>0</v>
      </c>
      <c r="O81" s="66">
        <f>(IF(OR(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2,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0),(IF((Scoresheet!$O81+Scoresheet!$P81+Scoresheet!$Q81+Scoresheet!$R81+Scoresheet!$S81+Scoresheet!$T81+Scoresheet!$U81+Scoresheet!$V81+Scoresheet!$W81)=0,0,ROUND(Scoresheet!S81/(Scoresheet!$O81+Scoresheet!$P81+Scoresheet!$Q81+Scoresheet!$R81+Scoresheet!$S81+Scoresheet!$T81+Scoresheet!$U81+Scoresheet!$V81+Scoresheet!$W81),2))),"ERR!"))</f>
        <v>0</v>
      </c>
      <c r="P81" s="66">
        <f>(IF(OR(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2,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0),(IF((Scoresheet!$O81+Scoresheet!$P81+Scoresheet!$Q81+Scoresheet!$R81+Scoresheet!$S81+Scoresheet!$T81+Scoresheet!$U81+Scoresheet!$V81+Scoresheet!$W81)=0,0,ROUND(Scoresheet!T81/(Scoresheet!$O81+Scoresheet!$P81+Scoresheet!$Q81+Scoresheet!$R81+Scoresheet!$S81+Scoresheet!$T81+Scoresheet!$U81+Scoresheet!$V81+Scoresheet!$W81),2))),"ERR!"))</f>
        <v>0</v>
      </c>
      <c r="Q81" s="66">
        <f>(IF(OR(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2,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0),(IF((Scoresheet!$O81+Scoresheet!$P81+Scoresheet!$Q81+Scoresheet!$R81+Scoresheet!$S81+Scoresheet!$T81+Scoresheet!$U81+Scoresheet!$V81+Scoresheet!$W81)=0,0,ROUND(Scoresheet!U81/(Scoresheet!$O81+Scoresheet!$P81+Scoresheet!$Q81+Scoresheet!$R81+Scoresheet!$S81+Scoresheet!$T81+Scoresheet!$U81+Scoresheet!$V81+Scoresheet!$W81),2))),"ERR!"))</f>
        <v>0</v>
      </c>
      <c r="R81" s="66">
        <f>(IF(OR(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2,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0),(IF((Scoresheet!$O81+Scoresheet!$P81+Scoresheet!$Q81+Scoresheet!$R81+Scoresheet!$S81+Scoresheet!$T81+Scoresheet!$U81+Scoresheet!$V81+Scoresheet!$W81)=0,0,ROUND(Scoresheet!V81/(Scoresheet!$O81+Scoresheet!$P81+Scoresheet!$Q81+Scoresheet!$R81+Scoresheet!$S81+Scoresheet!$T81+Scoresheet!$U81+Scoresheet!$V81+Scoresheet!$W81),2))),"ERR!"))</f>
        <v>0</v>
      </c>
      <c r="S81" s="114">
        <f>(IF(OR(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2,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0),(IF((Scoresheet!$O81+Scoresheet!$P81+Scoresheet!$Q81+Scoresheet!$R81+Scoresheet!$S81+Scoresheet!$T81+Scoresheet!$U81+Scoresheet!$V81+Scoresheet!$W81)=0,0,ROUND(Scoresheet!W81/(Scoresheet!$O81+Scoresheet!$P81+Scoresheet!$Q81+Scoresheet!$R81+Scoresheet!$S81+Scoresheet!$T81+Scoresheet!$U81+Scoresheet!$V81+Scoresheet!$W81),2))),"ERR!"))</f>
        <v>0</v>
      </c>
      <c r="T81" s="66">
        <f>Scoresheet!X81</f>
        <v>0</v>
      </c>
      <c r="U81" s="66">
        <f>IF((Scoresheet!$Y81+Scoresheet!$Z81+Scoresheet!$AA81)=0,0,FLOOR(Scoresheet!Y81/(Scoresheet!$Y81+Scoresheet!$Z81+Scoresheet!$AA81),0.01))</f>
        <v>0</v>
      </c>
      <c r="V81" s="66">
        <f>IF((Scoresheet!$Y81+Scoresheet!$Z81+Scoresheet!$AA81)=0,0,FLOOR(Scoresheet!Z81/(Scoresheet!$Y81+Scoresheet!$Z81+Scoresheet!$AA81),0.01))</f>
        <v>0</v>
      </c>
      <c r="W81" s="109">
        <f>IF((Scoresheet!$Y81+Scoresheet!$Z81+Scoresheet!$AA81)=0,0,FLOOR(Scoresheet!AA81/(Scoresheet!$Y81+Scoresheet!$Z81+Scoresheet!$AA81),0.01))</f>
        <v>0</v>
      </c>
      <c r="X81" s="66">
        <f>IF((Scoresheet!$AB81+Scoresheet!$AC81+Scoresheet!$AD81)=0,0,FLOOR(Scoresheet!AB81/(Scoresheet!$AB81+Scoresheet!$AC81+Scoresheet!$AD81),0.01))</f>
        <v>0</v>
      </c>
      <c r="Y81" s="66">
        <f>IF((Scoresheet!$AB81+Scoresheet!$AC81+Scoresheet!$AD81)=0,0,FLOOR(Scoresheet!AC81/(Scoresheet!$AB81+Scoresheet!$AC81+Scoresheet!$AD81),0.01))</f>
        <v>0</v>
      </c>
      <c r="Z81" s="115">
        <f>IF((Scoresheet!$AB81+Scoresheet!$AC81+Scoresheet!$AD81)=0,0,FLOOR(Scoresheet!AD81/(Scoresheet!$AB81+Scoresheet!$AC81+Scoresheet!$AD81),0.01))</f>
        <v>0</v>
      </c>
      <c r="AA81" s="116">
        <f>IF(OR((Scoresheet!$AE81+ABS(Scoresheet!$AF81-Scoresheet!$AE81)+ABS(Scoresheet!$AG81-Scoresheet!$AF81)+ABS(Scoresheet!$AH81-Scoresheet!$AG81)+ABS(Scoresheet!$AI81-Scoresheet!$AH81)+Scoresheet!$AI81)=2,(Scoresheet!$AE81+ABS(Scoresheet!$AF81-Scoresheet!$AE81)+ABS(Scoresheet!$AG81-Scoresheet!$AF81)+ABS(Scoresheet!$AH81-Scoresheet!$AG81)+ABS(Scoresheet!$AI81-Scoresheet!$AH81)+Scoresheet!$AI81)=0),(IF((Scoresheet!$AE81+Scoresheet!$AF81+Scoresheet!$AG81+Scoresheet!$AH81+Scoresheet!$AI81)=0,0,ROUND(Scoresheet!AE81/(Scoresheet!$AE81+Scoresheet!$AF81+Scoresheet!$AG81+Scoresheet!$AH81+Scoresheet!$AI81),2))),"ERR!")</f>
        <v>0</v>
      </c>
      <c r="AB81" s="115">
        <f>IF(OR((Scoresheet!$AE81+ABS(Scoresheet!$AF81-Scoresheet!$AE81)+ABS(Scoresheet!$AG81-Scoresheet!$AF81)+ABS(Scoresheet!$AH81-Scoresheet!$AG81)+ABS(Scoresheet!$AI81-Scoresheet!$AH81)+Scoresheet!$AI81)=2,(Scoresheet!$AE81+ABS(Scoresheet!$AF81-Scoresheet!$AE81)+ABS(Scoresheet!$AG81-Scoresheet!$AF81)+ABS(Scoresheet!$AH81-Scoresheet!$AG81)+ABS(Scoresheet!$AI81-Scoresheet!$AH81)+Scoresheet!$AI81)=0),(IF((Scoresheet!$AE81+Scoresheet!$AF81+Scoresheet!$AG81+Scoresheet!$AH81+Scoresheet!$AI81)=0,0,ROUND(Scoresheet!AF81/(Scoresheet!$AE81+Scoresheet!$AF81+Scoresheet!$AG81+Scoresheet!$AH81+Scoresheet!$AI81),2))),"ERR!")</f>
        <v>0</v>
      </c>
      <c r="AC81" s="115">
        <f>IF(OR((Scoresheet!$AE81+ABS(Scoresheet!$AF81-Scoresheet!$AE81)+ABS(Scoresheet!$AG81-Scoresheet!$AF81)+ABS(Scoresheet!$AH81-Scoresheet!$AG81)+ABS(Scoresheet!$AI81-Scoresheet!$AH81)+Scoresheet!$AI81)=2,(Scoresheet!$AE81+ABS(Scoresheet!$AF81-Scoresheet!$AE81)+ABS(Scoresheet!$AG81-Scoresheet!$AF81)+ABS(Scoresheet!$AH81-Scoresheet!$AG81)+ABS(Scoresheet!$AI81-Scoresheet!$AH81)+Scoresheet!$AI81)=0),(IF((Scoresheet!$AE81+Scoresheet!$AF81+Scoresheet!$AG81+Scoresheet!$AH81+Scoresheet!$AI81)=0,0,ROUND(Scoresheet!AG81/(Scoresheet!$AE81+Scoresheet!$AF81+Scoresheet!$AG81+Scoresheet!$AH81+Scoresheet!$AI81),2))),"ERR!")</f>
        <v>0</v>
      </c>
      <c r="AD81" s="115">
        <f>IF(OR((Scoresheet!$AE81+ABS(Scoresheet!$AF81-Scoresheet!$AE81)+ABS(Scoresheet!$AG81-Scoresheet!$AF81)+ABS(Scoresheet!$AH81-Scoresheet!$AG81)+ABS(Scoresheet!$AI81-Scoresheet!$AH81)+Scoresheet!$AI81)=2,(Scoresheet!$AE81+ABS(Scoresheet!$AF81-Scoresheet!$AE81)+ABS(Scoresheet!$AG81-Scoresheet!$AF81)+ABS(Scoresheet!$AH81-Scoresheet!$AG81)+ABS(Scoresheet!$AI81-Scoresheet!$AH81)+Scoresheet!$AI81)=0),(IF((Scoresheet!$AE81+Scoresheet!$AF81+Scoresheet!$AG81+Scoresheet!$AH81+Scoresheet!$AI81)=0,0,ROUND(Scoresheet!AH81/(Scoresheet!$AE81+Scoresheet!$AF81+Scoresheet!$AG81+Scoresheet!$AH81+Scoresheet!$AI81),2))),"ERR!")</f>
        <v>0</v>
      </c>
      <c r="AE81" s="114">
        <f>IF(OR((Scoresheet!$AE81+ABS(Scoresheet!$AF81-Scoresheet!$AE81)+ABS(Scoresheet!$AG81-Scoresheet!$AF81)+ABS(Scoresheet!$AH81-Scoresheet!$AG81)+ABS(Scoresheet!$AI81-Scoresheet!$AH81)+Scoresheet!$AI81)=2,(Scoresheet!$AE81+ABS(Scoresheet!$AF81-Scoresheet!$AE81)+ABS(Scoresheet!$AG81-Scoresheet!$AF81)+ABS(Scoresheet!$AH81-Scoresheet!$AG81)+ABS(Scoresheet!$AI81-Scoresheet!$AH81)+Scoresheet!$AI81)=0),(IF((Scoresheet!$AE81+Scoresheet!$AF81+Scoresheet!$AG81+Scoresheet!$AH81+Scoresheet!$AI81)=0,0,ROUND(Scoresheet!AI81/(Scoresheet!$AE81+Scoresheet!$AF81+Scoresheet!$AG81+Scoresheet!$AH81+Scoresheet!$AI81),2))),"ERR!")</f>
        <v>0</v>
      </c>
      <c r="AF81" s="66">
        <f>IF((Scoresheet!$AJ81+Scoresheet!$AK81+Scoresheet!$AL81)=0,0,FLOOR(Scoresheet!AJ81/(Scoresheet!$AJ81+Scoresheet!$AK81+Scoresheet!$AL81),0.01))</f>
        <v>0</v>
      </c>
      <c r="AG81" s="66">
        <f>IF((Scoresheet!$AJ81+Scoresheet!$AK81+Scoresheet!$AL81)=0,0,FLOOR(Scoresheet!AK81/(Scoresheet!$AJ81+Scoresheet!$AK81+Scoresheet!$AL81),0.01))</f>
        <v>0</v>
      </c>
      <c r="AH81" s="109">
        <f>IF((Scoresheet!$AJ81+Scoresheet!$AK81+Scoresheet!$AL81)=0,0,FLOOR(Scoresheet!AL81/(Scoresheet!$AJ81+Scoresheet!$AK81+Scoresheet!$AL81),0.01))</f>
        <v>0</v>
      </c>
      <c r="AI81" s="95"/>
      <c r="AJ81" s="95"/>
      <c r="AK81" s="95"/>
      <c r="AL81" s="95"/>
      <c r="AM81" s="95"/>
      <c r="AN81" s="95"/>
      <c r="AP81" s="96"/>
      <c r="AQ81" s="66">
        <f t="shared" si="51"/>
        <v>0</v>
      </c>
      <c r="AR81" s="66">
        <f t="shared" si="59"/>
        <v>0</v>
      </c>
      <c r="AS81" s="66">
        <f t="shared" si="60"/>
        <v>0</v>
      </c>
      <c r="AT81" s="66">
        <f t="shared" si="61"/>
        <v>0</v>
      </c>
      <c r="AU81" s="66">
        <f t="shared" si="62"/>
        <v>0</v>
      </c>
      <c r="AV81" s="66">
        <f t="shared" si="63"/>
        <v>0</v>
      </c>
      <c r="AW81" s="66">
        <f t="shared" si="64"/>
        <v>0</v>
      </c>
      <c r="AX81" s="66">
        <f t="shared" si="65"/>
        <v>0</v>
      </c>
      <c r="AY81" s="66">
        <f t="shared" si="66"/>
        <v>0</v>
      </c>
      <c r="AZ81" s="66">
        <f t="shared" si="67"/>
        <v>0</v>
      </c>
      <c r="BA81" s="66">
        <f t="shared" si="68"/>
        <v>0</v>
      </c>
      <c r="BB81" s="66">
        <f t="shared" si="69"/>
        <v>0</v>
      </c>
      <c r="BC81" s="66">
        <f t="shared" si="70"/>
        <v>0</v>
      </c>
      <c r="BD81" s="66">
        <f t="shared" si="71"/>
        <v>0</v>
      </c>
      <c r="BE81" s="66">
        <f t="shared" si="72"/>
        <v>0</v>
      </c>
      <c r="BF81" s="66">
        <f t="shared" si="73"/>
        <v>0</v>
      </c>
      <c r="BG81" s="66">
        <f t="shared" si="74"/>
        <v>0</v>
      </c>
      <c r="BH81" s="66">
        <f t="shared" si="75"/>
        <v>0</v>
      </c>
      <c r="BI81" s="66">
        <f t="shared" si="76"/>
        <v>0</v>
      </c>
      <c r="BJ81" s="66">
        <f t="shared" si="77"/>
        <v>0</v>
      </c>
      <c r="BK81" s="66">
        <f t="shared" si="78"/>
        <v>0</v>
      </c>
      <c r="BL81" s="66">
        <f t="shared" si="79"/>
        <v>0</v>
      </c>
      <c r="BM81" s="66">
        <f t="shared" si="80"/>
        <v>0</v>
      </c>
      <c r="BN81" s="66">
        <f t="shared" si="81"/>
        <v>0</v>
      </c>
      <c r="BO81" s="66">
        <f t="shared" si="82"/>
        <v>0</v>
      </c>
      <c r="BP81" s="66">
        <f t="shared" si="83"/>
        <v>0</v>
      </c>
      <c r="BQ81" s="66">
        <f t="shared" si="84"/>
        <v>0</v>
      </c>
      <c r="BR81" s="66">
        <f t="shared" si="85"/>
        <v>0</v>
      </c>
      <c r="BS81" s="66">
        <f t="shared" si="86"/>
        <v>0</v>
      </c>
      <c r="BT81" s="66">
        <f t="shared" si="87"/>
        <v>0</v>
      </c>
      <c r="BU81" s="66">
        <f t="shared" si="88"/>
        <v>0</v>
      </c>
      <c r="BV81" s="66">
        <f t="shared" si="89"/>
        <v>0</v>
      </c>
      <c r="BX81" s="66">
        <f t="shared" si="90"/>
        <v>0</v>
      </c>
      <c r="BY81" s="66">
        <f t="shared" si="52"/>
        <v>0</v>
      </c>
      <c r="BZ81" s="66">
        <f t="shared" si="53"/>
        <v>0</v>
      </c>
      <c r="CA81" s="66">
        <f t="shared" si="54"/>
        <v>0</v>
      </c>
      <c r="CB81" s="66">
        <f t="shared" si="55"/>
        <v>0</v>
      </c>
      <c r="CC81" s="66">
        <f t="shared" si="56"/>
        <v>0</v>
      </c>
      <c r="CD81" s="66">
        <f t="shared" si="57"/>
        <v>0</v>
      </c>
    </row>
    <row r="82" spans="1:82">
      <c r="A82" s="96">
        <f t="shared" si="58"/>
        <v>0</v>
      </c>
      <c r="B82" s="109">
        <f>Scoresheet!B82</f>
        <v>0</v>
      </c>
      <c r="C82" s="66">
        <f>IF(Scoresheet!C82=0,0,Scoresheet!C82/(Scoresheet!C82+Scoresheet!D82))</f>
        <v>0</v>
      </c>
      <c r="D82" s="109">
        <f>IF(Scoresheet!D82=0,0,Scoresheet!D82/(Scoresheet!C82+Scoresheet!D82))</f>
        <v>0</v>
      </c>
      <c r="E82" s="66">
        <f>IF(Scoresheet!E82=0,0,Scoresheet!E82/(Scoresheet!E82+Scoresheet!F82))</f>
        <v>0</v>
      </c>
      <c r="F82" s="66">
        <f>IF(Scoresheet!G82=0,0,Scoresheet!G82/(Scoresheet!G82+Scoresheet!H82)*(IF(Result!E82=0,1,Result!E82)))</f>
        <v>0</v>
      </c>
      <c r="G82" s="66">
        <f>IF(Scoresheet!I82=0,0,Scoresheet!I82/(Scoresheet!I82+Scoresheet!J82)*(IF(Result!E82=0,1,Result!E82)))</f>
        <v>0</v>
      </c>
      <c r="H82" s="66">
        <f>IF(Scoresheet!K82=0,0,Scoresheet!K82/(Scoresheet!L82+Scoresheet!K82)*(IF(Result!E82=0,1,Result!E82)))</f>
        <v>0</v>
      </c>
      <c r="I82" s="66">
        <f>IF(Scoresheet!L82=0,0,Scoresheet!L82/(Scoresheet!K82+Scoresheet!L82)*(IF(Result!E82=0,1,Result!E82)))</f>
        <v>0</v>
      </c>
      <c r="J82" s="109">
        <f>IF(Scoresheet!M82=0,0,Scoresheet!M82/(Scoresheet!M82+Scoresheet!N82))</f>
        <v>0</v>
      </c>
      <c r="K82" s="66">
        <f>(IF(OR(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2,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0),(IF((Scoresheet!$O82+Scoresheet!$P82+Scoresheet!$Q82+Scoresheet!$R82+Scoresheet!$S82+Scoresheet!$T82+Scoresheet!$U82+Scoresheet!$V82+Scoresheet!$W82)=0,0,ROUND(Scoresheet!O82/(Scoresheet!$O82+Scoresheet!$P82+Scoresheet!$Q82+Scoresheet!$R82+Scoresheet!$S82+Scoresheet!$T82+Scoresheet!$U82+Scoresheet!$V82+Scoresheet!$W82),2))),"ERR!"))</f>
        <v>0</v>
      </c>
      <c r="L82" s="66">
        <f>(IF(OR(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2,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0),(IF((Scoresheet!$O82+Scoresheet!$P82+Scoresheet!$Q82+Scoresheet!$R82+Scoresheet!$S82+Scoresheet!$T82+Scoresheet!$U82+Scoresheet!$V82+Scoresheet!$W82)=0,0,ROUND(Scoresheet!P82/(Scoresheet!$O82+Scoresheet!$P82+Scoresheet!$Q82+Scoresheet!$R82+Scoresheet!$S82+Scoresheet!$T82+Scoresheet!$U82+Scoresheet!$V82+Scoresheet!$W82),2))),"ERR!"))</f>
        <v>0</v>
      </c>
      <c r="M82" s="66">
        <f>(IF(OR(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2,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0),(IF((Scoresheet!$O82+Scoresheet!$P82+Scoresheet!$Q82+Scoresheet!$R82+Scoresheet!$S82+Scoresheet!$T82+Scoresheet!$U82+Scoresheet!$V82+Scoresheet!$W82)=0,0,ROUND(Scoresheet!Q82/(Scoresheet!$O82+Scoresheet!$P82+Scoresheet!$Q82+Scoresheet!$R82+Scoresheet!$S82+Scoresheet!$T82+Scoresheet!$U82+Scoresheet!$V82+Scoresheet!$W82),2))),"ERR!"))</f>
        <v>0</v>
      </c>
      <c r="N82" s="66">
        <f>(IF(OR(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2,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0),(IF((Scoresheet!$O82+Scoresheet!$P82+Scoresheet!$Q82+Scoresheet!$R82+Scoresheet!$S82+Scoresheet!$T82+Scoresheet!$U82+Scoresheet!$V82+Scoresheet!$W82)=0,0,ROUND(Scoresheet!R82/(Scoresheet!$O82+Scoresheet!$P82+Scoresheet!$Q82+Scoresheet!$R82+Scoresheet!$S82+Scoresheet!$T82+Scoresheet!$U82+Scoresheet!$V82+Scoresheet!$W82),2))),"ERR!"))</f>
        <v>0</v>
      </c>
      <c r="O82" s="66">
        <f>(IF(OR(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2,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0),(IF((Scoresheet!$O82+Scoresheet!$P82+Scoresheet!$Q82+Scoresheet!$R82+Scoresheet!$S82+Scoresheet!$T82+Scoresheet!$U82+Scoresheet!$V82+Scoresheet!$W82)=0,0,ROUND(Scoresheet!S82/(Scoresheet!$O82+Scoresheet!$P82+Scoresheet!$Q82+Scoresheet!$R82+Scoresheet!$S82+Scoresheet!$T82+Scoresheet!$U82+Scoresheet!$V82+Scoresheet!$W82),2))),"ERR!"))</f>
        <v>0</v>
      </c>
      <c r="P82" s="66">
        <f>(IF(OR(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2,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0),(IF((Scoresheet!$O82+Scoresheet!$P82+Scoresheet!$Q82+Scoresheet!$R82+Scoresheet!$S82+Scoresheet!$T82+Scoresheet!$U82+Scoresheet!$V82+Scoresheet!$W82)=0,0,ROUND(Scoresheet!T82/(Scoresheet!$O82+Scoresheet!$P82+Scoresheet!$Q82+Scoresheet!$R82+Scoresheet!$S82+Scoresheet!$T82+Scoresheet!$U82+Scoresheet!$V82+Scoresheet!$W82),2))),"ERR!"))</f>
        <v>0</v>
      </c>
      <c r="Q82" s="66">
        <f>(IF(OR(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2,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0),(IF((Scoresheet!$O82+Scoresheet!$P82+Scoresheet!$Q82+Scoresheet!$R82+Scoresheet!$S82+Scoresheet!$T82+Scoresheet!$U82+Scoresheet!$V82+Scoresheet!$W82)=0,0,ROUND(Scoresheet!U82/(Scoresheet!$O82+Scoresheet!$P82+Scoresheet!$Q82+Scoresheet!$R82+Scoresheet!$S82+Scoresheet!$T82+Scoresheet!$U82+Scoresheet!$V82+Scoresheet!$W82),2))),"ERR!"))</f>
        <v>0</v>
      </c>
      <c r="R82" s="66">
        <f>(IF(OR(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2,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0),(IF((Scoresheet!$O82+Scoresheet!$P82+Scoresheet!$Q82+Scoresheet!$R82+Scoresheet!$S82+Scoresheet!$T82+Scoresheet!$U82+Scoresheet!$V82+Scoresheet!$W82)=0,0,ROUND(Scoresheet!V82/(Scoresheet!$O82+Scoresheet!$P82+Scoresheet!$Q82+Scoresheet!$R82+Scoresheet!$S82+Scoresheet!$T82+Scoresheet!$U82+Scoresheet!$V82+Scoresheet!$W82),2))),"ERR!"))</f>
        <v>0</v>
      </c>
      <c r="S82" s="114">
        <f>(IF(OR(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2,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0),(IF((Scoresheet!$O82+Scoresheet!$P82+Scoresheet!$Q82+Scoresheet!$R82+Scoresheet!$S82+Scoresheet!$T82+Scoresheet!$U82+Scoresheet!$V82+Scoresheet!$W82)=0,0,ROUND(Scoresheet!W82/(Scoresheet!$O82+Scoresheet!$P82+Scoresheet!$Q82+Scoresheet!$R82+Scoresheet!$S82+Scoresheet!$T82+Scoresheet!$U82+Scoresheet!$V82+Scoresheet!$W82),2))),"ERR!"))</f>
        <v>0</v>
      </c>
      <c r="T82" s="66">
        <f>Scoresheet!X82</f>
        <v>0</v>
      </c>
      <c r="U82" s="66">
        <f>IF((Scoresheet!$Y82+Scoresheet!$Z82+Scoresheet!$AA82)=0,0,FLOOR(Scoresheet!Y82/(Scoresheet!$Y82+Scoresheet!$Z82+Scoresheet!$AA82),0.01))</f>
        <v>0</v>
      </c>
      <c r="V82" s="66">
        <f>IF((Scoresheet!$Y82+Scoresheet!$Z82+Scoresheet!$AA82)=0,0,FLOOR(Scoresheet!Z82/(Scoresheet!$Y82+Scoresheet!$Z82+Scoresheet!$AA82),0.01))</f>
        <v>0</v>
      </c>
      <c r="W82" s="109">
        <f>IF((Scoresheet!$Y82+Scoresheet!$Z82+Scoresheet!$AA82)=0,0,FLOOR(Scoresheet!AA82/(Scoresheet!$Y82+Scoresheet!$Z82+Scoresheet!$AA82),0.01))</f>
        <v>0</v>
      </c>
      <c r="X82" s="66">
        <f>IF((Scoresheet!$AB82+Scoresheet!$AC82+Scoresheet!$AD82)=0,0,FLOOR(Scoresheet!AB82/(Scoresheet!$AB82+Scoresheet!$AC82+Scoresheet!$AD82),0.01))</f>
        <v>0</v>
      </c>
      <c r="Y82" s="66">
        <f>IF((Scoresheet!$AB82+Scoresheet!$AC82+Scoresheet!$AD82)=0,0,FLOOR(Scoresheet!AC82/(Scoresheet!$AB82+Scoresheet!$AC82+Scoresheet!$AD82),0.01))</f>
        <v>0</v>
      </c>
      <c r="Z82" s="115">
        <f>IF((Scoresheet!$AB82+Scoresheet!$AC82+Scoresheet!$AD82)=0,0,FLOOR(Scoresheet!AD82/(Scoresheet!$AB82+Scoresheet!$AC82+Scoresheet!$AD82),0.01))</f>
        <v>0</v>
      </c>
      <c r="AA82" s="116">
        <f>IF(OR((Scoresheet!$AE82+ABS(Scoresheet!$AF82-Scoresheet!$AE82)+ABS(Scoresheet!$AG82-Scoresheet!$AF82)+ABS(Scoresheet!$AH82-Scoresheet!$AG82)+ABS(Scoresheet!$AI82-Scoresheet!$AH82)+Scoresheet!$AI82)=2,(Scoresheet!$AE82+ABS(Scoresheet!$AF82-Scoresheet!$AE82)+ABS(Scoresheet!$AG82-Scoresheet!$AF82)+ABS(Scoresheet!$AH82-Scoresheet!$AG82)+ABS(Scoresheet!$AI82-Scoresheet!$AH82)+Scoresheet!$AI82)=0),(IF((Scoresheet!$AE82+Scoresheet!$AF82+Scoresheet!$AG82+Scoresheet!$AH82+Scoresheet!$AI82)=0,0,ROUND(Scoresheet!AE82/(Scoresheet!$AE82+Scoresheet!$AF82+Scoresheet!$AG82+Scoresheet!$AH82+Scoresheet!$AI82),2))),"ERR!")</f>
        <v>0</v>
      </c>
      <c r="AB82" s="115">
        <f>IF(OR((Scoresheet!$AE82+ABS(Scoresheet!$AF82-Scoresheet!$AE82)+ABS(Scoresheet!$AG82-Scoresheet!$AF82)+ABS(Scoresheet!$AH82-Scoresheet!$AG82)+ABS(Scoresheet!$AI82-Scoresheet!$AH82)+Scoresheet!$AI82)=2,(Scoresheet!$AE82+ABS(Scoresheet!$AF82-Scoresheet!$AE82)+ABS(Scoresheet!$AG82-Scoresheet!$AF82)+ABS(Scoresheet!$AH82-Scoresheet!$AG82)+ABS(Scoresheet!$AI82-Scoresheet!$AH82)+Scoresheet!$AI82)=0),(IF((Scoresheet!$AE82+Scoresheet!$AF82+Scoresheet!$AG82+Scoresheet!$AH82+Scoresheet!$AI82)=0,0,ROUND(Scoresheet!AF82/(Scoresheet!$AE82+Scoresheet!$AF82+Scoresheet!$AG82+Scoresheet!$AH82+Scoresheet!$AI82),2))),"ERR!")</f>
        <v>0</v>
      </c>
      <c r="AC82" s="115">
        <f>IF(OR((Scoresheet!$AE82+ABS(Scoresheet!$AF82-Scoresheet!$AE82)+ABS(Scoresheet!$AG82-Scoresheet!$AF82)+ABS(Scoresheet!$AH82-Scoresheet!$AG82)+ABS(Scoresheet!$AI82-Scoresheet!$AH82)+Scoresheet!$AI82)=2,(Scoresheet!$AE82+ABS(Scoresheet!$AF82-Scoresheet!$AE82)+ABS(Scoresheet!$AG82-Scoresheet!$AF82)+ABS(Scoresheet!$AH82-Scoresheet!$AG82)+ABS(Scoresheet!$AI82-Scoresheet!$AH82)+Scoresheet!$AI82)=0),(IF((Scoresheet!$AE82+Scoresheet!$AF82+Scoresheet!$AG82+Scoresheet!$AH82+Scoresheet!$AI82)=0,0,ROUND(Scoresheet!AG82/(Scoresheet!$AE82+Scoresheet!$AF82+Scoresheet!$AG82+Scoresheet!$AH82+Scoresheet!$AI82),2))),"ERR!")</f>
        <v>0</v>
      </c>
      <c r="AD82" s="115">
        <f>IF(OR((Scoresheet!$AE82+ABS(Scoresheet!$AF82-Scoresheet!$AE82)+ABS(Scoresheet!$AG82-Scoresheet!$AF82)+ABS(Scoresheet!$AH82-Scoresheet!$AG82)+ABS(Scoresheet!$AI82-Scoresheet!$AH82)+Scoresheet!$AI82)=2,(Scoresheet!$AE82+ABS(Scoresheet!$AF82-Scoresheet!$AE82)+ABS(Scoresheet!$AG82-Scoresheet!$AF82)+ABS(Scoresheet!$AH82-Scoresheet!$AG82)+ABS(Scoresheet!$AI82-Scoresheet!$AH82)+Scoresheet!$AI82)=0),(IF((Scoresheet!$AE82+Scoresheet!$AF82+Scoresheet!$AG82+Scoresheet!$AH82+Scoresheet!$AI82)=0,0,ROUND(Scoresheet!AH82/(Scoresheet!$AE82+Scoresheet!$AF82+Scoresheet!$AG82+Scoresheet!$AH82+Scoresheet!$AI82),2))),"ERR!")</f>
        <v>0</v>
      </c>
      <c r="AE82" s="114">
        <f>IF(OR((Scoresheet!$AE82+ABS(Scoresheet!$AF82-Scoresheet!$AE82)+ABS(Scoresheet!$AG82-Scoresheet!$AF82)+ABS(Scoresheet!$AH82-Scoresheet!$AG82)+ABS(Scoresheet!$AI82-Scoresheet!$AH82)+Scoresheet!$AI82)=2,(Scoresheet!$AE82+ABS(Scoresheet!$AF82-Scoresheet!$AE82)+ABS(Scoresheet!$AG82-Scoresheet!$AF82)+ABS(Scoresheet!$AH82-Scoresheet!$AG82)+ABS(Scoresheet!$AI82-Scoresheet!$AH82)+Scoresheet!$AI82)=0),(IF((Scoresheet!$AE82+Scoresheet!$AF82+Scoresheet!$AG82+Scoresheet!$AH82+Scoresheet!$AI82)=0,0,ROUND(Scoresheet!AI82/(Scoresheet!$AE82+Scoresheet!$AF82+Scoresheet!$AG82+Scoresheet!$AH82+Scoresheet!$AI82),2))),"ERR!")</f>
        <v>0</v>
      </c>
      <c r="AF82" s="66">
        <f>IF((Scoresheet!$AJ82+Scoresheet!$AK82+Scoresheet!$AL82)=0,0,FLOOR(Scoresheet!AJ82/(Scoresheet!$AJ82+Scoresheet!$AK82+Scoresheet!$AL82),0.01))</f>
        <v>0</v>
      </c>
      <c r="AG82" s="66">
        <f>IF((Scoresheet!$AJ82+Scoresheet!$AK82+Scoresheet!$AL82)=0,0,FLOOR(Scoresheet!AK82/(Scoresheet!$AJ82+Scoresheet!$AK82+Scoresheet!$AL82),0.01))</f>
        <v>0</v>
      </c>
      <c r="AH82" s="109">
        <f>IF((Scoresheet!$AJ82+Scoresheet!$AK82+Scoresheet!$AL82)=0,0,FLOOR(Scoresheet!AL82/(Scoresheet!$AJ82+Scoresheet!$AK82+Scoresheet!$AL82),0.01))</f>
        <v>0</v>
      </c>
      <c r="AI82" s="95"/>
      <c r="AJ82" s="95"/>
      <c r="AK82" s="95"/>
      <c r="AL82" s="95"/>
      <c r="AM82" s="95"/>
      <c r="AN82" s="95"/>
      <c r="AP82" s="96"/>
      <c r="AQ82" s="66">
        <f t="shared" si="51"/>
        <v>0</v>
      </c>
      <c r="AR82" s="66">
        <f t="shared" si="59"/>
        <v>0</v>
      </c>
      <c r="AS82" s="66">
        <f t="shared" si="60"/>
        <v>0</v>
      </c>
      <c r="AT82" s="66">
        <f t="shared" si="61"/>
        <v>0</v>
      </c>
      <c r="AU82" s="66">
        <f t="shared" si="62"/>
        <v>0</v>
      </c>
      <c r="AV82" s="66">
        <f t="shared" si="63"/>
        <v>0</v>
      </c>
      <c r="AW82" s="66">
        <f t="shared" si="64"/>
        <v>0</v>
      </c>
      <c r="AX82" s="66">
        <f t="shared" si="65"/>
        <v>0</v>
      </c>
      <c r="AY82" s="66">
        <f t="shared" si="66"/>
        <v>0</v>
      </c>
      <c r="AZ82" s="66">
        <f t="shared" si="67"/>
        <v>0</v>
      </c>
      <c r="BA82" s="66">
        <f t="shared" si="68"/>
        <v>0</v>
      </c>
      <c r="BB82" s="66">
        <f t="shared" si="69"/>
        <v>0</v>
      </c>
      <c r="BC82" s="66">
        <f t="shared" si="70"/>
        <v>0</v>
      </c>
      <c r="BD82" s="66">
        <f t="shared" si="71"/>
        <v>0</v>
      </c>
      <c r="BE82" s="66">
        <f t="shared" si="72"/>
        <v>0</v>
      </c>
      <c r="BF82" s="66">
        <f t="shared" si="73"/>
        <v>0</v>
      </c>
      <c r="BG82" s="66">
        <f t="shared" si="74"/>
        <v>0</v>
      </c>
      <c r="BH82" s="66">
        <f t="shared" si="75"/>
        <v>0</v>
      </c>
      <c r="BI82" s="66">
        <f t="shared" si="76"/>
        <v>0</v>
      </c>
      <c r="BJ82" s="66">
        <f t="shared" si="77"/>
        <v>0</v>
      </c>
      <c r="BK82" s="66">
        <f t="shared" si="78"/>
        <v>0</v>
      </c>
      <c r="BL82" s="66">
        <f t="shared" si="79"/>
        <v>0</v>
      </c>
      <c r="BM82" s="66">
        <f t="shared" si="80"/>
        <v>0</v>
      </c>
      <c r="BN82" s="66">
        <f t="shared" si="81"/>
        <v>0</v>
      </c>
      <c r="BO82" s="66">
        <f t="shared" si="82"/>
        <v>0</v>
      </c>
      <c r="BP82" s="66">
        <f t="shared" si="83"/>
        <v>0</v>
      </c>
      <c r="BQ82" s="66">
        <f t="shared" si="84"/>
        <v>0</v>
      </c>
      <c r="BR82" s="66">
        <f t="shared" si="85"/>
        <v>0</v>
      </c>
      <c r="BS82" s="66">
        <f t="shared" si="86"/>
        <v>0</v>
      </c>
      <c r="BT82" s="66">
        <f t="shared" si="87"/>
        <v>0</v>
      </c>
      <c r="BU82" s="66">
        <f t="shared" si="88"/>
        <v>0</v>
      </c>
      <c r="BV82" s="66">
        <f t="shared" si="89"/>
        <v>0</v>
      </c>
      <c r="BX82" s="66">
        <f t="shared" si="90"/>
        <v>0</v>
      </c>
      <c r="BY82" s="66">
        <f t="shared" si="52"/>
        <v>0</v>
      </c>
      <c r="BZ82" s="66">
        <f t="shared" si="53"/>
        <v>0</v>
      </c>
      <c r="CA82" s="66">
        <f t="shared" si="54"/>
        <v>0</v>
      </c>
      <c r="CB82" s="66">
        <f t="shared" si="55"/>
        <v>0</v>
      </c>
      <c r="CC82" s="66">
        <f t="shared" si="56"/>
        <v>0</v>
      </c>
      <c r="CD82" s="66">
        <f t="shared" si="57"/>
        <v>0</v>
      </c>
    </row>
    <row r="83" spans="1:82">
      <c r="A83" s="96">
        <f t="shared" si="58"/>
        <v>0</v>
      </c>
      <c r="B83" s="109">
        <f>Scoresheet!B83</f>
        <v>0</v>
      </c>
      <c r="C83" s="66">
        <f>IF(Scoresheet!C83=0,0,Scoresheet!C83/(Scoresheet!C83+Scoresheet!D83))</f>
        <v>0</v>
      </c>
      <c r="D83" s="109">
        <f>IF(Scoresheet!D83=0,0,Scoresheet!D83/(Scoresheet!C83+Scoresheet!D83))</f>
        <v>0</v>
      </c>
      <c r="E83" s="66">
        <f>IF(Scoresheet!E83=0,0,Scoresheet!E83/(Scoresheet!E83+Scoresheet!F83))</f>
        <v>0</v>
      </c>
      <c r="F83" s="66">
        <f>IF(Scoresheet!G83=0,0,Scoresheet!G83/(Scoresheet!G83+Scoresheet!H83)*(IF(Result!E83=0,1,Result!E83)))</f>
        <v>0</v>
      </c>
      <c r="G83" s="66">
        <f>IF(Scoresheet!I83=0,0,Scoresheet!I83/(Scoresheet!I83+Scoresheet!J83)*(IF(Result!E83=0,1,Result!E83)))</f>
        <v>0</v>
      </c>
      <c r="H83" s="66">
        <f>IF(Scoresheet!K83=0,0,Scoresheet!K83/(Scoresheet!L83+Scoresheet!K83)*(IF(Result!E83=0,1,Result!E83)))</f>
        <v>0</v>
      </c>
      <c r="I83" s="66">
        <f>IF(Scoresheet!L83=0,0,Scoresheet!L83/(Scoresheet!K83+Scoresheet!L83)*(IF(Result!E83=0,1,Result!E83)))</f>
        <v>0</v>
      </c>
      <c r="J83" s="109">
        <f>IF(Scoresheet!M83=0,0,Scoresheet!M83/(Scoresheet!M83+Scoresheet!N83))</f>
        <v>0</v>
      </c>
      <c r="K83" s="66">
        <f>(IF(OR(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2,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0),(IF((Scoresheet!$O83+Scoresheet!$P83+Scoresheet!$Q83+Scoresheet!$R83+Scoresheet!$S83+Scoresheet!$T83+Scoresheet!$U83+Scoresheet!$V83+Scoresheet!$W83)=0,0,ROUND(Scoresheet!O83/(Scoresheet!$O83+Scoresheet!$P83+Scoresheet!$Q83+Scoresheet!$R83+Scoresheet!$S83+Scoresheet!$T83+Scoresheet!$U83+Scoresheet!$V83+Scoresheet!$W83),2))),"ERR!"))</f>
        <v>0</v>
      </c>
      <c r="L83" s="66">
        <f>(IF(OR(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2,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0),(IF((Scoresheet!$O83+Scoresheet!$P83+Scoresheet!$Q83+Scoresheet!$R83+Scoresheet!$S83+Scoresheet!$T83+Scoresheet!$U83+Scoresheet!$V83+Scoresheet!$W83)=0,0,ROUND(Scoresheet!P83/(Scoresheet!$O83+Scoresheet!$P83+Scoresheet!$Q83+Scoresheet!$R83+Scoresheet!$S83+Scoresheet!$T83+Scoresheet!$U83+Scoresheet!$V83+Scoresheet!$W83),2))),"ERR!"))</f>
        <v>0</v>
      </c>
      <c r="M83" s="66">
        <f>(IF(OR(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2,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0),(IF((Scoresheet!$O83+Scoresheet!$P83+Scoresheet!$Q83+Scoresheet!$R83+Scoresheet!$S83+Scoresheet!$T83+Scoresheet!$U83+Scoresheet!$V83+Scoresheet!$W83)=0,0,ROUND(Scoresheet!Q83/(Scoresheet!$O83+Scoresheet!$P83+Scoresheet!$Q83+Scoresheet!$R83+Scoresheet!$S83+Scoresheet!$T83+Scoresheet!$U83+Scoresheet!$V83+Scoresheet!$W83),2))),"ERR!"))</f>
        <v>0</v>
      </c>
      <c r="N83" s="66">
        <f>(IF(OR(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2,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0),(IF((Scoresheet!$O83+Scoresheet!$P83+Scoresheet!$Q83+Scoresheet!$R83+Scoresheet!$S83+Scoresheet!$T83+Scoresheet!$U83+Scoresheet!$V83+Scoresheet!$W83)=0,0,ROUND(Scoresheet!R83/(Scoresheet!$O83+Scoresheet!$P83+Scoresheet!$Q83+Scoresheet!$R83+Scoresheet!$S83+Scoresheet!$T83+Scoresheet!$U83+Scoresheet!$V83+Scoresheet!$W83),2))),"ERR!"))</f>
        <v>0</v>
      </c>
      <c r="O83" s="66">
        <f>(IF(OR(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2,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0),(IF((Scoresheet!$O83+Scoresheet!$P83+Scoresheet!$Q83+Scoresheet!$R83+Scoresheet!$S83+Scoresheet!$T83+Scoresheet!$U83+Scoresheet!$V83+Scoresheet!$W83)=0,0,ROUND(Scoresheet!S83/(Scoresheet!$O83+Scoresheet!$P83+Scoresheet!$Q83+Scoresheet!$R83+Scoresheet!$S83+Scoresheet!$T83+Scoresheet!$U83+Scoresheet!$V83+Scoresheet!$W83),2))),"ERR!"))</f>
        <v>0</v>
      </c>
      <c r="P83" s="66">
        <f>(IF(OR(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2,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0),(IF((Scoresheet!$O83+Scoresheet!$P83+Scoresheet!$Q83+Scoresheet!$R83+Scoresheet!$S83+Scoresheet!$T83+Scoresheet!$U83+Scoresheet!$V83+Scoresheet!$W83)=0,0,ROUND(Scoresheet!T83/(Scoresheet!$O83+Scoresheet!$P83+Scoresheet!$Q83+Scoresheet!$R83+Scoresheet!$S83+Scoresheet!$T83+Scoresheet!$U83+Scoresheet!$V83+Scoresheet!$W83),2))),"ERR!"))</f>
        <v>0</v>
      </c>
      <c r="Q83" s="66">
        <f>(IF(OR(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2,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0),(IF((Scoresheet!$O83+Scoresheet!$P83+Scoresheet!$Q83+Scoresheet!$R83+Scoresheet!$S83+Scoresheet!$T83+Scoresheet!$U83+Scoresheet!$V83+Scoresheet!$W83)=0,0,ROUND(Scoresheet!U83/(Scoresheet!$O83+Scoresheet!$P83+Scoresheet!$Q83+Scoresheet!$R83+Scoresheet!$S83+Scoresheet!$T83+Scoresheet!$U83+Scoresheet!$V83+Scoresheet!$W83),2))),"ERR!"))</f>
        <v>0</v>
      </c>
      <c r="R83" s="66">
        <f>(IF(OR(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2,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0),(IF((Scoresheet!$O83+Scoresheet!$P83+Scoresheet!$Q83+Scoresheet!$R83+Scoresheet!$S83+Scoresheet!$T83+Scoresheet!$U83+Scoresheet!$V83+Scoresheet!$W83)=0,0,ROUND(Scoresheet!V83/(Scoresheet!$O83+Scoresheet!$P83+Scoresheet!$Q83+Scoresheet!$R83+Scoresheet!$S83+Scoresheet!$T83+Scoresheet!$U83+Scoresheet!$V83+Scoresheet!$W83),2))),"ERR!"))</f>
        <v>0</v>
      </c>
      <c r="S83" s="114">
        <f>(IF(OR(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2,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0),(IF((Scoresheet!$O83+Scoresheet!$P83+Scoresheet!$Q83+Scoresheet!$R83+Scoresheet!$S83+Scoresheet!$T83+Scoresheet!$U83+Scoresheet!$V83+Scoresheet!$W83)=0,0,ROUND(Scoresheet!W83/(Scoresheet!$O83+Scoresheet!$P83+Scoresheet!$Q83+Scoresheet!$R83+Scoresheet!$S83+Scoresheet!$T83+Scoresheet!$U83+Scoresheet!$V83+Scoresheet!$W83),2))),"ERR!"))</f>
        <v>0</v>
      </c>
      <c r="T83" s="66">
        <f>Scoresheet!X83</f>
        <v>0</v>
      </c>
      <c r="U83" s="66">
        <f>IF((Scoresheet!$Y83+Scoresheet!$Z83+Scoresheet!$AA83)=0,0,FLOOR(Scoresheet!Y83/(Scoresheet!$Y83+Scoresheet!$Z83+Scoresheet!$AA83),0.01))</f>
        <v>0</v>
      </c>
      <c r="V83" s="66">
        <f>IF((Scoresheet!$Y83+Scoresheet!$Z83+Scoresheet!$AA83)=0,0,FLOOR(Scoresheet!Z83/(Scoresheet!$Y83+Scoresheet!$Z83+Scoresheet!$AA83),0.01))</f>
        <v>0</v>
      </c>
      <c r="W83" s="109">
        <f>IF((Scoresheet!$Y83+Scoresheet!$Z83+Scoresheet!$AA83)=0,0,FLOOR(Scoresheet!AA83/(Scoresheet!$Y83+Scoresheet!$Z83+Scoresheet!$AA83),0.01))</f>
        <v>0</v>
      </c>
      <c r="X83" s="66">
        <f>IF((Scoresheet!$AB83+Scoresheet!$AC83+Scoresheet!$AD83)=0,0,FLOOR(Scoresheet!AB83/(Scoresheet!$AB83+Scoresheet!$AC83+Scoresheet!$AD83),0.01))</f>
        <v>0</v>
      </c>
      <c r="Y83" s="66">
        <f>IF((Scoresheet!$AB83+Scoresheet!$AC83+Scoresheet!$AD83)=0,0,FLOOR(Scoresheet!AC83/(Scoresheet!$AB83+Scoresheet!$AC83+Scoresheet!$AD83),0.01))</f>
        <v>0</v>
      </c>
      <c r="Z83" s="115">
        <f>IF((Scoresheet!$AB83+Scoresheet!$AC83+Scoresheet!$AD83)=0,0,FLOOR(Scoresheet!AD83/(Scoresheet!$AB83+Scoresheet!$AC83+Scoresheet!$AD83),0.01))</f>
        <v>0</v>
      </c>
      <c r="AA83" s="116">
        <f>IF(OR((Scoresheet!$AE83+ABS(Scoresheet!$AF83-Scoresheet!$AE83)+ABS(Scoresheet!$AG83-Scoresheet!$AF83)+ABS(Scoresheet!$AH83-Scoresheet!$AG83)+ABS(Scoresheet!$AI83-Scoresheet!$AH83)+Scoresheet!$AI83)=2,(Scoresheet!$AE83+ABS(Scoresheet!$AF83-Scoresheet!$AE83)+ABS(Scoresheet!$AG83-Scoresheet!$AF83)+ABS(Scoresheet!$AH83-Scoresheet!$AG83)+ABS(Scoresheet!$AI83-Scoresheet!$AH83)+Scoresheet!$AI83)=0),(IF((Scoresheet!$AE83+Scoresheet!$AF83+Scoresheet!$AG83+Scoresheet!$AH83+Scoresheet!$AI83)=0,0,ROUND(Scoresheet!AE83/(Scoresheet!$AE83+Scoresheet!$AF83+Scoresheet!$AG83+Scoresheet!$AH83+Scoresheet!$AI83),2))),"ERR!")</f>
        <v>0</v>
      </c>
      <c r="AB83" s="115">
        <f>IF(OR((Scoresheet!$AE83+ABS(Scoresheet!$AF83-Scoresheet!$AE83)+ABS(Scoresheet!$AG83-Scoresheet!$AF83)+ABS(Scoresheet!$AH83-Scoresheet!$AG83)+ABS(Scoresheet!$AI83-Scoresheet!$AH83)+Scoresheet!$AI83)=2,(Scoresheet!$AE83+ABS(Scoresheet!$AF83-Scoresheet!$AE83)+ABS(Scoresheet!$AG83-Scoresheet!$AF83)+ABS(Scoresheet!$AH83-Scoresheet!$AG83)+ABS(Scoresheet!$AI83-Scoresheet!$AH83)+Scoresheet!$AI83)=0),(IF((Scoresheet!$AE83+Scoresheet!$AF83+Scoresheet!$AG83+Scoresheet!$AH83+Scoresheet!$AI83)=0,0,ROUND(Scoresheet!AF83/(Scoresheet!$AE83+Scoresheet!$AF83+Scoresheet!$AG83+Scoresheet!$AH83+Scoresheet!$AI83),2))),"ERR!")</f>
        <v>0</v>
      </c>
      <c r="AC83" s="115">
        <f>IF(OR((Scoresheet!$AE83+ABS(Scoresheet!$AF83-Scoresheet!$AE83)+ABS(Scoresheet!$AG83-Scoresheet!$AF83)+ABS(Scoresheet!$AH83-Scoresheet!$AG83)+ABS(Scoresheet!$AI83-Scoresheet!$AH83)+Scoresheet!$AI83)=2,(Scoresheet!$AE83+ABS(Scoresheet!$AF83-Scoresheet!$AE83)+ABS(Scoresheet!$AG83-Scoresheet!$AF83)+ABS(Scoresheet!$AH83-Scoresheet!$AG83)+ABS(Scoresheet!$AI83-Scoresheet!$AH83)+Scoresheet!$AI83)=0),(IF((Scoresheet!$AE83+Scoresheet!$AF83+Scoresheet!$AG83+Scoresheet!$AH83+Scoresheet!$AI83)=0,0,ROUND(Scoresheet!AG83/(Scoresheet!$AE83+Scoresheet!$AF83+Scoresheet!$AG83+Scoresheet!$AH83+Scoresheet!$AI83),2))),"ERR!")</f>
        <v>0</v>
      </c>
      <c r="AD83" s="115">
        <f>IF(OR((Scoresheet!$AE83+ABS(Scoresheet!$AF83-Scoresheet!$AE83)+ABS(Scoresheet!$AG83-Scoresheet!$AF83)+ABS(Scoresheet!$AH83-Scoresheet!$AG83)+ABS(Scoresheet!$AI83-Scoresheet!$AH83)+Scoresheet!$AI83)=2,(Scoresheet!$AE83+ABS(Scoresheet!$AF83-Scoresheet!$AE83)+ABS(Scoresheet!$AG83-Scoresheet!$AF83)+ABS(Scoresheet!$AH83-Scoresheet!$AG83)+ABS(Scoresheet!$AI83-Scoresheet!$AH83)+Scoresheet!$AI83)=0),(IF((Scoresheet!$AE83+Scoresheet!$AF83+Scoresheet!$AG83+Scoresheet!$AH83+Scoresheet!$AI83)=0,0,ROUND(Scoresheet!AH83/(Scoresheet!$AE83+Scoresheet!$AF83+Scoresheet!$AG83+Scoresheet!$AH83+Scoresheet!$AI83),2))),"ERR!")</f>
        <v>0</v>
      </c>
      <c r="AE83" s="114">
        <f>IF(OR((Scoresheet!$AE83+ABS(Scoresheet!$AF83-Scoresheet!$AE83)+ABS(Scoresheet!$AG83-Scoresheet!$AF83)+ABS(Scoresheet!$AH83-Scoresheet!$AG83)+ABS(Scoresheet!$AI83-Scoresheet!$AH83)+Scoresheet!$AI83)=2,(Scoresheet!$AE83+ABS(Scoresheet!$AF83-Scoresheet!$AE83)+ABS(Scoresheet!$AG83-Scoresheet!$AF83)+ABS(Scoresheet!$AH83-Scoresheet!$AG83)+ABS(Scoresheet!$AI83-Scoresheet!$AH83)+Scoresheet!$AI83)=0),(IF((Scoresheet!$AE83+Scoresheet!$AF83+Scoresheet!$AG83+Scoresheet!$AH83+Scoresheet!$AI83)=0,0,ROUND(Scoresheet!AI83/(Scoresheet!$AE83+Scoresheet!$AF83+Scoresheet!$AG83+Scoresheet!$AH83+Scoresheet!$AI83),2))),"ERR!")</f>
        <v>0</v>
      </c>
      <c r="AF83" s="66">
        <f>IF((Scoresheet!$AJ83+Scoresheet!$AK83+Scoresheet!$AL83)=0,0,FLOOR(Scoresheet!AJ83/(Scoresheet!$AJ83+Scoresheet!$AK83+Scoresheet!$AL83),0.01))</f>
        <v>0</v>
      </c>
      <c r="AG83" s="66">
        <f>IF((Scoresheet!$AJ83+Scoresheet!$AK83+Scoresheet!$AL83)=0,0,FLOOR(Scoresheet!AK83/(Scoresheet!$AJ83+Scoresheet!$AK83+Scoresheet!$AL83),0.01))</f>
        <v>0</v>
      </c>
      <c r="AH83" s="109">
        <f>IF((Scoresheet!$AJ83+Scoresheet!$AK83+Scoresheet!$AL83)=0,0,FLOOR(Scoresheet!AL83/(Scoresheet!$AJ83+Scoresheet!$AK83+Scoresheet!$AL83),0.01))</f>
        <v>0</v>
      </c>
      <c r="AI83" s="95"/>
      <c r="AJ83" s="95"/>
      <c r="AK83" s="95"/>
      <c r="AL83" s="95"/>
      <c r="AM83" s="95"/>
      <c r="AN83" s="95"/>
      <c r="AP83" s="96"/>
      <c r="AQ83" s="66">
        <f t="shared" si="51"/>
        <v>0</v>
      </c>
      <c r="AR83" s="66">
        <f t="shared" si="59"/>
        <v>0</v>
      </c>
      <c r="AS83" s="66">
        <f t="shared" si="60"/>
        <v>0</v>
      </c>
      <c r="AT83" s="66">
        <f t="shared" si="61"/>
        <v>0</v>
      </c>
      <c r="AU83" s="66">
        <f t="shared" si="62"/>
        <v>0</v>
      </c>
      <c r="AV83" s="66">
        <f t="shared" si="63"/>
        <v>0</v>
      </c>
      <c r="AW83" s="66">
        <f t="shared" si="64"/>
        <v>0</v>
      </c>
      <c r="AX83" s="66">
        <f t="shared" si="65"/>
        <v>0</v>
      </c>
      <c r="AY83" s="66">
        <f t="shared" si="66"/>
        <v>0</v>
      </c>
      <c r="AZ83" s="66">
        <f t="shared" si="67"/>
        <v>0</v>
      </c>
      <c r="BA83" s="66">
        <f t="shared" si="68"/>
        <v>0</v>
      </c>
      <c r="BB83" s="66">
        <f t="shared" si="69"/>
        <v>0</v>
      </c>
      <c r="BC83" s="66">
        <f t="shared" si="70"/>
        <v>0</v>
      </c>
      <c r="BD83" s="66">
        <f t="shared" si="71"/>
        <v>0</v>
      </c>
      <c r="BE83" s="66">
        <f t="shared" si="72"/>
        <v>0</v>
      </c>
      <c r="BF83" s="66">
        <f t="shared" si="73"/>
        <v>0</v>
      </c>
      <c r="BG83" s="66">
        <f t="shared" si="74"/>
        <v>0</v>
      </c>
      <c r="BH83" s="66">
        <f t="shared" si="75"/>
        <v>0</v>
      </c>
      <c r="BI83" s="66">
        <f t="shared" si="76"/>
        <v>0</v>
      </c>
      <c r="BJ83" s="66">
        <f t="shared" si="77"/>
        <v>0</v>
      </c>
      <c r="BK83" s="66">
        <f t="shared" si="78"/>
        <v>0</v>
      </c>
      <c r="BL83" s="66">
        <f t="shared" si="79"/>
        <v>0</v>
      </c>
      <c r="BM83" s="66">
        <f t="shared" si="80"/>
        <v>0</v>
      </c>
      <c r="BN83" s="66">
        <f t="shared" si="81"/>
        <v>0</v>
      </c>
      <c r="BO83" s="66">
        <f t="shared" si="82"/>
        <v>0</v>
      </c>
      <c r="BP83" s="66">
        <f t="shared" si="83"/>
        <v>0</v>
      </c>
      <c r="BQ83" s="66">
        <f t="shared" si="84"/>
        <v>0</v>
      </c>
      <c r="BR83" s="66">
        <f t="shared" si="85"/>
        <v>0</v>
      </c>
      <c r="BS83" s="66">
        <f t="shared" si="86"/>
        <v>0</v>
      </c>
      <c r="BT83" s="66">
        <f t="shared" si="87"/>
        <v>0</v>
      </c>
      <c r="BU83" s="66">
        <f t="shared" si="88"/>
        <v>0</v>
      </c>
      <c r="BV83" s="66">
        <f t="shared" si="89"/>
        <v>0</v>
      </c>
      <c r="BX83" s="66">
        <f t="shared" si="90"/>
        <v>0</v>
      </c>
      <c r="BY83" s="66">
        <f t="shared" si="52"/>
        <v>0</v>
      </c>
      <c r="BZ83" s="66">
        <f t="shared" si="53"/>
        <v>0</v>
      </c>
      <c r="CA83" s="66">
        <f t="shared" si="54"/>
        <v>0</v>
      </c>
      <c r="CB83" s="66">
        <f t="shared" si="55"/>
        <v>0</v>
      </c>
      <c r="CC83" s="66">
        <f t="shared" si="56"/>
        <v>0</v>
      </c>
      <c r="CD83" s="66">
        <f t="shared" si="57"/>
        <v>0</v>
      </c>
    </row>
    <row r="84" spans="1:82">
      <c r="A84" s="96">
        <f t="shared" si="58"/>
        <v>0</v>
      </c>
      <c r="B84" s="109">
        <f>Scoresheet!B84</f>
        <v>0</v>
      </c>
      <c r="C84" s="66">
        <f>IF(Scoresheet!C84=0,0,Scoresheet!C84/(Scoresheet!C84+Scoresheet!D84))</f>
        <v>0</v>
      </c>
      <c r="D84" s="109">
        <f>IF(Scoresheet!D84=0,0,Scoresheet!D84/(Scoresheet!C84+Scoresheet!D84))</f>
        <v>0</v>
      </c>
      <c r="E84" s="66">
        <f>IF(Scoresheet!E84=0,0,Scoresheet!E84/(Scoresheet!E84+Scoresheet!F84))</f>
        <v>0</v>
      </c>
      <c r="F84" s="66">
        <f>IF(Scoresheet!G84=0,0,Scoresheet!G84/(Scoresheet!G84+Scoresheet!H84)*(IF(Result!E84=0,1,Result!E84)))</f>
        <v>0</v>
      </c>
      <c r="G84" s="66">
        <f>IF(Scoresheet!I84=0,0,Scoresheet!I84/(Scoresheet!I84+Scoresheet!J84)*(IF(Result!E84=0,1,Result!E84)))</f>
        <v>0</v>
      </c>
      <c r="H84" s="66">
        <f>IF(Scoresheet!K84=0,0,Scoresheet!K84/(Scoresheet!L84+Scoresheet!K84)*(IF(Result!E84=0,1,Result!E84)))</f>
        <v>0</v>
      </c>
      <c r="I84" s="66">
        <f>IF(Scoresheet!L84=0,0,Scoresheet!L84/(Scoresheet!K84+Scoresheet!L84)*(IF(Result!E84=0,1,Result!E84)))</f>
        <v>0</v>
      </c>
      <c r="J84" s="109">
        <f>IF(Scoresheet!M84=0,0,Scoresheet!M84/(Scoresheet!M84+Scoresheet!N84))</f>
        <v>0</v>
      </c>
      <c r="K84" s="66">
        <f>(IF(OR(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2,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0),(IF((Scoresheet!$O84+Scoresheet!$P84+Scoresheet!$Q84+Scoresheet!$R84+Scoresheet!$S84+Scoresheet!$T84+Scoresheet!$U84+Scoresheet!$V84+Scoresheet!$W84)=0,0,ROUND(Scoresheet!O84/(Scoresheet!$O84+Scoresheet!$P84+Scoresheet!$Q84+Scoresheet!$R84+Scoresheet!$S84+Scoresheet!$T84+Scoresheet!$U84+Scoresheet!$V84+Scoresheet!$W84),2))),"ERR!"))</f>
        <v>0</v>
      </c>
      <c r="L84" s="66">
        <f>(IF(OR(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2,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0),(IF((Scoresheet!$O84+Scoresheet!$P84+Scoresheet!$Q84+Scoresheet!$R84+Scoresheet!$S84+Scoresheet!$T84+Scoresheet!$U84+Scoresheet!$V84+Scoresheet!$W84)=0,0,ROUND(Scoresheet!P84/(Scoresheet!$O84+Scoresheet!$P84+Scoresheet!$Q84+Scoresheet!$R84+Scoresheet!$S84+Scoresheet!$T84+Scoresheet!$U84+Scoresheet!$V84+Scoresheet!$W84),2))),"ERR!"))</f>
        <v>0</v>
      </c>
      <c r="M84" s="66">
        <f>(IF(OR(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2,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0),(IF((Scoresheet!$O84+Scoresheet!$P84+Scoresheet!$Q84+Scoresheet!$R84+Scoresheet!$S84+Scoresheet!$T84+Scoresheet!$U84+Scoresheet!$V84+Scoresheet!$W84)=0,0,ROUND(Scoresheet!Q84/(Scoresheet!$O84+Scoresheet!$P84+Scoresheet!$Q84+Scoresheet!$R84+Scoresheet!$S84+Scoresheet!$T84+Scoresheet!$U84+Scoresheet!$V84+Scoresheet!$W84),2))),"ERR!"))</f>
        <v>0</v>
      </c>
      <c r="N84" s="66">
        <f>(IF(OR(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2,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0),(IF((Scoresheet!$O84+Scoresheet!$P84+Scoresheet!$Q84+Scoresheet!$R84+Scoresheet!$S84+Scoresheet!$T84+Scoresheet!$U84+Scoresheet!$V84+Scoresheet!$W84)=0,0,ROUND(Scoresheet!R84/(Scoresheet!$O84+Scoresheet!$P84+Scoresheet!$Q84+Scoresheet!$R84+Scoresheet!$S84+Scoresheet!$T84+Scoresheet!$U84+Scoresheet!$V84+Scoresheet!$W84),2))),"ERR!"))</f>
        <v>0</v>
      </c>
      <c r="O84" s="66">
        <f>(IF(OR(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2,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0),(IF((Scoresheet!$O84+Scoresheet!$P84+Scoresheet!$Q84+Scoresheet!$R84+Scoresheet!$S84+Scoresheet!$T84+Scoresheet!$U84+Scoresheet!$V84+Scoresheet!$W84)=0,0,ROUND(Scoresheet!S84/(Scoresheet!$O84+Scoresheet!$P84+Scoresheet!$Q84+Scoresheet!$R84+Scoresheet!$S84+Scoresheet!$T84+Scoresheet!$U84+Scoresheet!$V84+Scoresheet!$W84),2))),"ERR!"))</f>
        <v>0</v>
      </c>
      <c r="P84" s="66">
        <f>(IF(OR(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2,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0),(IF((Scoresheet!$O84+Scoresheet!$P84+Scoresheet!$Q84+Scoresheet!$R84+Scoresheet!$S84+Scoresheet!$T84+Scoresheet!$U84+Scoresheet!$V84+Scoresheet!$W84)=0,0,ROUND(Scoresheet!T84/(Scoresheet!$O84+Scoresheet!$P84+Scoresheet!$Q84+Scoresheet!$R84+Scoresheet!$S84+Scoresheet!$T84+Scoresheet!$U84+Scoresheet!$V84+Scoresheet!$W84),2))),"ERR!"))</f>
        <v>0</v>
      </c>
      <c r="Q84" s="66">
        <f>(IF(OR(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2,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0),(IF((Scoresheet!$O84+Scoresheet!$P84+Scoresheet!$Q84+Scoresheet!$R84+Scoresheet!$S84+Scoresheet!$T84+Scoresheet!$U84+Scoresheet!$V84+Scoresheet!$W84)=0,0,ROUND(Scoresheet!U84/(Scoresheet!$O84+Scoresheet!$P84+Scoresheet!$Q84+Scoresheet!$R84+Scoresheet!$S84+Scoresheet!$T84+Scoresheet!$U84+Scoresheet!$V84+Scoresheet!$W84),2))),"ERR!"))</f>
        <v>0</v>
      </c>
      <c r="R84" s="66">
        <f>(IF(OR(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2,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0),(IF((Scoresheet!$O84+Scoresheet!$P84+Scoresheet!$Q84+Scoresheet!$R84+Scoresheet!$S84+Scoresheet!$T84+Scoresheet!$U84+Scoresheet!$V84+Scoresheet!$W84)=0,0,ROUND(Scoresheet!V84/(Scoresheet!$O84+Scoresheet!$P84+Scoresheet!$Q84+Scoresheet!$R84+Scoresheet!$S84+Scoresheet!$T84+Scoresheet!$U84+Scoresheet!$V84+Scoresheet!$W84),2))),"ERR!"))</f>
        <v>0</v>
      </c>
      <c r="S84" s="114">
        <f>(IF(OR(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2,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0),(IF((Scoresheet!$O84+Scoresheet!$P84+Scoresheet!$Q84+Scoresheet!$R84+Scoresheet!$S84+Scoresheet!$T84+Scoresheet!$U84+Scoresheet!$V84+Scoresheet!$W84)=0,0,ROUND(Scoresheet!W84/(Scoresheet!$O84+Scoresheet!$P84+Scoresheet!$Q84+Scoresheet!$R84+Scoresheet!$S84+Scoresheet!$T84+Scoresheet!$U84+Scoresheet!$V84+Scoresheet!$W84),2))),"ERR!"))</f>
        <v>0</v>
      </c>
      <c r="T84" s="66">
        <f>Scoresheet!X84</f>
        <v>0</v>
      </c>
      <c r="U84" s="66">
        <f>IF((Scoresheet!$Y84+Scoresheet!$Z84+Scoresheet!$AA84)=0,0,FLOOR(Scoresheet!Y84/(Scoresheet!$Y84+Scoresheet!$Z84+Scoresheet!$AA84),0.01))</f>
        <v>0</v>
      </c>
      <c r="V84" s="66">
        <f>IF((Scoresheet!$Y84+Scoresheet!$Z84+Scoresheet!$AA84)=0,0,FLOOR(Scoresheet!Z84/(Scoresheet!$Y84+Scoresheet!$Z84+Scoresheet!$AA84),0.01))</f>
        <v>0</v>
      </c>
      <c r="W84" s="109">
        <f>IF((Scoresheet!$Y84+Scoresheet!$Z84+Scoresheet!$AA84)=0,0,FLOOR(Scoresheet!AA84/(Scoresheet!$Y84+Scoresheet!$Z84+Scoresheet!$AA84),0.01))</f>
        <v>0</v>
      </c>
      <c r="X84" s="66">
        <f>IF((Scoresheet!$AB84+Scoresheet!$AC84+Scoresheet!$AD84)=0,0,FLOOR(Scoresheet!AB84/(Scoresheet!$AB84+Scoresheet!$AC84+Scoresheet!$AD84),0.01))</f>
        <v>0</v>
      </c>
      <c r="Y84" s="66">
        <f>IF((Scoresheet!$AB84+Scoresheet!$AC84+Scoresheet!$AD84)=0,0,FLOOR(Scoresheet!AC84/(Scoresheet!$AB84+Scoresheet!$AC84+Scoresheet!$AD84),0.01))</f>
        <v>0</v>
      </c>
      <c r="Z84" s="115">
        <f>IF((Scoresheet!$AB84+Scoresheet!$AC84+Scoresheet!$AD84)=0,0,FLOOR(Scoresheet!AD84/(Scoresheet!$AB84+Scoresheet!$AC84+Scoresheet!$AD84),0.01))</f>
        <v>0</v>
      </c>
      <c r="AA84" s="116">
        <f>IF(OR((Scoresheet!$AE84+ABS(Scoresheet!$AF84-Scoresheet!$AE84)+ABS(Scoresheet!$AG84-Scoresheet!$AF84)+ABS(Scoresheet!$AH84-Scoresheet!$AG84)+ABS(Scoresheet!$AI84-Scoresheet!$AH84)+Scoresheet!$AI84)=2,(Scoresheet!$AE84+ABS(Scoresheet!$AF84-Scoresheet!$AE84)+ABS(Scoresheet!$AG84-Scoresheet!$AF84)+ABS(Scoresheet!$AH84-Scoresheet!$AG84)+ABS(Scoresheet!$AI84-Scoresheet!$AH84)+Scoresheet!$AI84)=0),(IF((Scoresheet!$AE84+Scoresheet!$AF84+Scoresheet!$AG84+Scoresheet!$AH84+Scoresheet!$AI84)=0,0,ROUND(Scoresheet!AE84/(Scoresheet!$AE84+Scoresheet!$AF84+Scoresheet!$AG84+Scoresheet!$AH84+Scoresheet!$AI84),2))),"ERR!")</f>
        <v>0</v>
      </c>
      <c r="AB84" s="115">
        <f>IF(OR((Scoresheet!$AE84+ABS(Scoresheet!$AF84-Scoresheet!$AE84)+ABS(Scoresheet!$AG84-Scoresheet!$AF84)+ABS(Scoresheet!$AH84-Scoresheet!$AG84)+ABS(Scoresheet!$AI84-Scoresheet!$AH84)+Scoresheet!$AI84)=2,(Scoresheet!$AE84+ABS(Scoresheet!$AF84-Scoresheet!$AE84)+ABS(Scoresheet!$AG84-Scoresheet!$AF84)+ABS(Scoresheet!$AH84-Scoresheet!$AG84)+ABS(Scoresheet!$AI84-Scoresheet!$AH84)+Scoresheet!$AI84)=0),(IF((Scoresheet!$AE84+Scoresheet!$AF84+Scoresheet!$AG84+Scoresheet!$AH84+Scoresheet!$AI84)=0,0,ROUND(Scoresheet!AF84/(Scoresheet!$AE84+Scoresheet!$AF84+Scoresheet!$AG84+Scoresheet!$AH84+Scoresheet!$AI84),2))),"ERR!")</f>
        <v>0</v>
      </c>
      <c r="AC84" s="115">
        <f>IF(OR((Scoresheet!$AE84+ABS(Scoresheet!$AF84-Scoresheet!$AE84)+ABS(Scoresheet!$AG84-Scoresheet!$AF84)+ABS(Scoresheet!$AH84-Scoresheet!$AG84)+ABS(Scoresheet!$AI84-Scoresheet!$AH84)+Scoresheet!$AI84)=2,(Scoresheet!$AE84+ABS(Scoresheet!$AF84-Scoresheet!$AE84)+ABS(Scoresheet!$AG84-Scoresheet!$AF84)+ABS(Scoresheet!$AH84-Scoresheet!$AG84)+ABS(Scoresheet!$AI84-Scoresheet!$AH84)+Scoresheet!$AI84)=0),(IF((Scoresheet!$AE84+Scoresheet!$AF84+Scoresheet!$AG84+Scoresheet!$AH84+Scoresheet!$AI84)=0,0,ROUND(Scoresheet!AG84/(Scoresheet!$AE84+Scoresheet!$AF84+Scoresheet!$AG84+Scoresheet!$AH84+Scoresheet!$AI84),2))),"ERR!")</f>
        <v>0</v>
      </c>
      <c r="AD84" s="115">
        <f>IF(OR((Scoresheet!$AE84+ABS(Scoresheet!$AF84-Scoresheet!$AE84)+ABS(Scoresheet!$AG84-Scoresheet!$AF84)+ABS(Scoresheet!$AH84-Scoresheet!$AG84)+ABS(Scoresheet!$AI84-Scoresheet!$AH84)+Scoresheet!$AI84)=2,(Scoresheet!$AE84+ABS(Scoresheet!$AF84-Scoresheet!$AE84)+ABS(Scoresheet!$AG84-Scoresheet!$AF84)+ABS(Scoresheet!$AH84-Scoresheet!$AG84)+ABS(Scoresheet!$AI84-Scoresheet!$AH84)+Scoresheet!$AI84)=0),(IF((Scoresheet!$AE84+Scoresheet!$AF84+Scoresheet!$AG84+Scoresheet!$AH84+Scoresheet!$AI84)=0,0,ROUND(Scoresheet!AH84/(Scoresheet!$AE84+Scoresheet!$AF84+Scoresheet!$AG84+Scoresheet!$AH84+Scoresheet!$AI84),2))),"ERR!")</f>
        <v>0</v>
      </c>
      <c r="AE84" s="114">
        <f>IF(OR((Scoresheet!$AE84+ABS(Scoresheet!$AF84-Scoresheet!$AE84)+ABS(Scoresheet!$AG84-Scoresheet!$AF84)+ABS(Scoresheet!$AH84-Scoresheet!$AG84)+ABS(Scoresheet!$AI84-Scoresheet!$AH84)+Scoresheet!$AI84)=2,(Scoresheet!$AE84+ABS(Scoresheet!$AF84-Scoresheet!$AE84)+ABS(Scoresheet!$AG84-Scoresheet!$AF84)+ABS(Scoresheet!$AH84-Scoresheet!$AG84)+ABS(Scoresheet!$AI84-Scoresheet!$AH84)+Scoresheet!$AI84)=0),(IF((Scoresheet!$AE84+Scoresheet!$AF84+Scoresheet!$AG84+Scoresheet!$AH84+Scoresheet!$AI84)=0,0,ROUND(Scoresheet!AI84/(Scoresheet!$AE84+Scoresheet!$AF84+Scoresheet!$AG84+Scoresheet!$AH84+Scoresheet!$AI84),2))),"ERR!")</f>
        <v>0</v>
      </c>
      <c r="AF84" s="66">
        <f>IF((Scoresheet!$AJ84+Scoresheet!$AK84+Scoresheet!$AL84)=0,0,FLOOR(Scoresheet!AJ84/(Scoresheet!$AJ84+Scoresheet!$AK84+Scoresheet!$AL84),0.01))</f>
        <v>0</v>
      </c>
      <c r="AG84" s="66">
        <f>IF((Scoresheet!$AJ84+Scoresheet!$AK84+Scoresheet!$AL84)=0,0,FLOOR(Scoresheet!AK84/(Scoresheet!$AJ84+Scoresheet!$AK84+Scoresheet!$AL84),0.01))</f>
        <v>0</v>
      </c>
      <c r="AH84" s="109">
        <f>IF((Scoresheet!$AJ84+Scoresheet!$AK84+Scoresheet!$AL84)=0,0,FLOOR(Scoresheet!AL84/(Scoresheet!$AJ84+Scoresheet!$AK84+Scoresheet!$AL84),0.01))</f>
        <v>0</v>
      </c>
      <c r="AI84" s="95"/>
      <c r="AJ84" s="95"/>
      <c r="AK84" s="95"/>
      <c r="AL84" s="95"/>
      <c r="AM84" s="95"/>
      <c r="AN84" s="95"/>
      <c r="AP84" s="96"/>
      <c r="AQ84" s="66">
        <f t="shared" si="51"/>
        <v>0</v>
      </c>
      <c r="AR84" s="66">
        <f t="shared" si="59"/>
        <v>0</v>
      </c>
      <c r="AS84" s="66">
        <f t="shared" si="60"/>
        <v>0</v>
      </c>
      <c r="AT84" s="66">
        <f t="shared" si="61"/>
        <v>0</v>
      </c>
      <c r="AU84" s="66">
        <f t="shared" si="62"/>
        <v>0</v>
      </c>
      <c r="AV84" s="66">
        <f t="shared" si="63"/>
        <v>0</v>
      </c>
      <c r="AW84" s="66">
        <f t="shared" si="64"/>
        <v>0</v>
      </c>
      <c r="AX84" s="66">
        <f t="shared" si="65"/>
        <v>0</v>
      </c>
      <c r="AY84" s="66">
        <f t="shared" si="66"/>
        <v>0</v>
      </c>
      <c r="AZ84" s="66">
        <f t="shared" si="67"/>
        <v>0</v>
      </c>
      <c r="BA84" s="66">
        <f t="shared" si="68"/>
        <v>0</v>
      </c>
      <c r="BB84" s="66">
        <f t="shared" si="69"/>
        <v>0</v>
      </c>
      <c r="BC84" s="66">
        <f t="shared" si="70"/>
        <v>0</v>
      </c>
      <c r="BD84" s="66">
        <f t="shared" si="71"/>
        <v>0</v>
      </c>
      <c r="BE84" s="66">
        <f t="shared" si="72"/>
        <v>0</v>
      </c>
      <c r="BF84" s="66">
        <f t="shared" si="73"/>
        <v>0</v>
      </c>
      <c r="BG84" s="66">
        <f t="shared" si="74"/>
        <v>0</v>
      </c>
      <c r="BH84" s="66">
        <f t="shared" si="75"/>
        <v>0</v>
      </c>
      <c r="BI84" s="66">
        <f t="shared" si="76"/>
        <v>0</v>
      </c>
      <c r="BJ84" s="66">
        <f t="shared" si="77"/>
        <v>0</v>
      </c>
      <c r="BK84" s="66">
        <f t="shared" si="78"/>
        <v>0</v>
      </c>
      <c r="BL84" s="66">
        <f t="shared" si="79"/>
        <v>0</v>
      </c>
      <c r="BM84" s="66">
        <f t="shared" si="80"/>
        <v>0</v>
      </c>
      <c r="BN84" s="66">
        <f t="shared" si="81"/>
        <v>0</v>
      </c>
      <c r="BO84" s="66">
        <f t="shared" si="82"/>
        <v>0</v>
      </c>
      <c r="BP84" s="66">
        <f t="shared" si="83"/>
        <v>0</v>
      </c>
      <c r="BQ84" s="66">
        <f t="shared" si="84"/>
        <v>0</v>
      </c>
      <c r="BR84" s="66">
        <f t="shared" si="85"/>
        <v>0</v>
      </c>
      <c r="BS84" s="66">
        <f t="shared" si="86"/>
        <v>0</v>
      </c>
      <c r="BT84" s="66">
        <f t="shared" si="87"/>
        <v>0</v>
      </c>
      <c r="BU84" s="66">
        <f t="shared" si="88"/>
        <v>0</v>
      </c>
      <c r="BV84" s="66">
        <f t="shared" si="89"/>
        <v>0</v>
      </c>
      <c r="BX84" s="66">
        <f t="shared" si="90"/>
        <v>0</v>
      </c>
      <c r="BY84" s="66">
        <f t="shared" si="52"/>
        <v>0</v>
      </c>
      <c r="BZ84" s="66">
        <f t="shared" si="53"/>
        <v>0</v>
      </c>
      <c r="CA84" s="66">
        <f t="shared" si="54"/>
        <v>0</v>
      </c>
      <c r="CB84" s="66">
        <f t="shared" si="55"/>
        <v>0</v>
      </c>
      <c r="CC84" s="66">
        <f t="shared" si="56"/>
        <v>0</v>
      </c>
      <c r="CD84" s="66">
        <f t="shared" si="57"/>
        <v>0</v>
      </c>
    </row>
    <row r="85" spans="1:82">
      <c r="A85" s="96">
        <f t="shared" si="58"/>
        <v>0</v>
      </c>
      <c r="B85" s="109">
        <f>Scoresheet!B85</f>
        <v>0</v>
      </c>
      <c r="C85" s="66">
        <f>IF(Scoresheet!C85=0,0,Scoresheet!C85/(Scoresheet!C85+Scoresheet!D85))</f>
        <v>0</v>
      </c>
      <c r="D85" s="109">
        <f>IF(Scoresheet!D85=0,0,Scoresheet!D85/(Scoresheet!C85+Scoresheet!D85))</f>
        <v>0</v>
      </c>
      <c r="E85" s="66">
        <f>IF(Scoresheet!E85=0,0,Scoresheet!E85/(Scoresheet!E85+Scoresheet!F85))</f>
        <v>0</v>
      </c>
      <c r="F85" s="66">
        <f>IF(Scoresheet!G85=0,0,Scoresheet!G85/(Scoresheet!G85+Scoresheet!H85)*(IF(Result!E85=0,1,Result!E85)))</f>
        <v>0</v>
      </c>
      <c r="G85" s="66">
        <f>IF(Scoresheet!I85=0,0,Scoresheet!I85/(Scoresheet!I85+Scoresheet!J85)*(IF(Result!E85=0,1,Result!E85)))</f>
        <v>0</v>
      </c>
      <c r="H85" s="66">
        <f>IF(Scoresheet!K85=0,0,Scoresheet!K85/(Scoresheet!L85+Scoresheet!K85)*(IF(Result!E85=0,1,Result!E85)))</f>
        <v>0</v>
      </c>
      <c r="I85" s="66">
        <f>IF(Scoresheet!L85=0,0,Scoresheet!L85/(Scoresheet!K85+Scoresheet!L85)*(IF(Result!E85=0,1,Result!E85)))</f>
        <v>0</v>
      </c>
      <c r="J85" s="109">
        <f>IF(Scoresheet!M85=0,0,Scoresheet!M85/(Scoresheet!M85+Scoresheet!N85))</f>
        <v>0</v>
      </c>
      <c r="K85" s="66">
        <f>(IF(OR(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2,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0),(IF((Scoresheet!$O85+Scoresheet!$P85+Scoresheet!$Q85+Scoresheet!$R85+Scoresheet!$S85+Scoresheet!$T85+Scoresheet!$U85+Scoresheet!$V85+Scoresheet!$W85)=0,0,ROUND(Scoresheet!O85/(Scoresheet!$O85+Scoresheet!$P85+Scoresheet!$Q85+Scoresheet!$R85+Scoresheet!$S85+Scoresheet!$T85+Scoresheet!$U85+Scoresheet!$V85+Scoresheet!$W85),2))),"ERR!"))</f>
        <v>0</v>
      </c>
      <c r="L85" s="66">
        <f>(IF(OR(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2,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0),(IF((Scoresheet!$O85+Scoresheet!$P85+Scoresheet!$Q85+Scoresheet!$R85+Scoresheet!$S85+Scoresheet!$T85+Scoresheet!$U85+Scoresheet!$V85+Scoresheet!$W85)=0,0,ROUND(Scoresheet!P85/(Scoresheet!$O85+Scoresheet!$P85+Scoresheet!$Q85+Scoresheet!$R85+Scoresheet!$S85+Scoresheet!$T85+Scoresheet!$U85+Scoresheet!$V85+Scoresheet!$W85),2))),"ERR!"))</f>
        <v>0</v>
      </c>
      <c r="M85" s="66">
        <f>(IF(OR(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2,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0),(IF((Scoresheet!$O85+Scoresheet!$P85+Scoresheet!$Q85+Scoresheet!$R85+Scoresheet!$S85+Scoresheet!$T85+Scoresheet!$U85+Scoresheet!$V85+Scoresheet!$W85)=0,0,ROUND(Scoresheet!Q85/(Scoresheet!$O85+Scoresheet!$P85+Scoresheet!$Q85+Scoresheet!$R85+Scoresheet!$S85+Scoresheet!$T85+Scoresheet!$U85+Scoresheet!$V85+Scoresheet!$W85),2))),"ERR!"))</f>
        <v>0</v>
      </c>
      <c r="N85" s="66">
        <f>(IF(OR(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2,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0),(IF((Scoresheet!$O85+Scoresheet!$P85+Scoresheet!$Q85+Scoresheet!$R85+Scoresheet!$S85+Scoresheet!$T85+Scoresheet!$U85+Scoresheet!$V85+Scoresheet!$W85)=0,0,ROUND(Scoresheet!R85/(Scoresheet!$O85+Scoresheet!$P85+Scoresheet!$Q85+Scoresheet!$R85+Scoresheet!$S85+Scoresheet!$T85+Scoresheet!$U85+Scoresheet!$V85+Scoresheet!$W85),2))),"ERR!"))</f>
        <v>0</v>
      </c>
      <c r="O85" s="66">
        <f>(IF(OR(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2,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0),(IF((Scoresheet!$O85+Scoresheet!$P85+Scoresheet!$Q85+Scoresheet!$R85+Scoresheet!$S85+Scoresheet!$T85+Scoresheet!$U85+Scoresheet!$V85+Scoresheet!$W85)=0,0,ROUND(Scoresheet!S85/(Scoresheet!$O85+Scoresheet!$P85+Scoresheet!$Q85+Scoresheet!$R85+Scoresheet!$S85+Scoresheet!$T85+Scoresheet!$U85+Scoresheet!$V85+Scoresheet!$W85),2))),"ERR!"))</f>
        <v>0</v>
      </c>
      <c r="P85" s="66">
        <f>(IF(OR(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2,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0),(IF((Scoresheet!$O85+Scoresheet!$P85+Scoresheet!$Q85+Scoresheet!$R85+Scoresheet!$S85+Scoresheet!$T85+Scoresheet!$U85+Scoresheet!$V85+Scoresheet!$W85)=0,0,ROUND(Scoresheet!T85/(Scoresheet!$O85+Scoresheet!$P85+Scoresheet!$Q85+Scoresheet!$R85+Scoresheet!$S85+Scoresheet!$T85+Scoresheet!$U85+Scoresheet!$V85+Scoresheet!$W85),2))),"ERR!"))</f>
        <v>0</v>
      </c>
      <c r="Q85" s="66">
        <f>(IF(OR(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2,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0),(IF((Scoresheet!$O85+Scoresheet!$P85+Scoresheet!$Q85+Scoresheet!$R85+Scoresheet!$S85+Scoresheet!$T85+Scoresheet!$U85+Scoresheet!$V85+Scoresheet!$W85)=0,0,ROUND(Scoresheet!U85/(Scoresheet!$O85+Scoresheet!$P85+Scoresheet!$Q85+Scoresheet!$R85+Scoresheet!$S85+Scoresheet!$T85+Scoresheet!$U85+Scoresheet!$V85+Scoresheet!$W85),2))),"ERR!"))</f>
        <v>0</v>
      </c>
      <c r="R85" s="66">
        <f>(IF(OR(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2,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0),(IF((Scoresheet!$O85+Scoresheet!$P85+Scoresheet!$Q85+Scoresheet!$R85+Scoresheet!$S85+Scoresheet!$T85+Scoresheet!$U85+Scoresheet!$V85+Scoresheet!$W85)=0,0,ROUND(Scoresheet!V85/(Scoresheet!$O85+Scoresheet!$P85+Scoresheet!$Q85+Scoresheet!$R85+Scoresheet!$S85+Scoresheet!$T85+Scoresheet!$U85+Scoresheet!$V85+Scoresheet!$W85),2))),"ERR!"))</f>
        <v>0</v>
      </c>
      <c r="S85" s="114">
        <f>(IF(OR(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2,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0),(IF((Scoresheet!$O85+Scoresheet!$P85+Scoresheet!$Q85+Scoresheet!$R85+Scoresheet!$S85+Scoresheet!$T85+Scoresheet!$U85+Scoresheet!$V85+Scoresheet!$W85)=0,0,ROUND(Scoresheet!W85/(Scoresheet!$O85+Scoresheet!$P85+Scoresheet!$Q85+Scoresheet!$R85+Scoresheet!$S85+Scoresheet!$T85+Scoresheet!$U85+Scoresheet!$V85+Scoresheet!$W85),2))),"ERR!"))</f>
        <v>0</v>
      </c>
      <c r="T85" s="66">
        <f>Scoresheet!X85</f>
        <v>0</v>
      </c>
      <c r="U85" s="66">
        <f>IF((Scoresheet!$Y85+Scoresheet!$Z85+Scoresheet!$AA85)=0,0,FLOOR(Scoresheet!Y85/(Scoresheet!$Y85+Scoresheet!$Z85+Scoresheet!$AA85),0.01))</f>
        <v>0</v>
      </c>
      <c r="V85" s="66">
        <f>IF((Scoresheet!$Y85+Scoresheet!$Z85+Scoresheet!$AA85)=0,0,FLOOR(Scoresheet!Z85/(Scoresheet!$Y85+Scoresheet!$Z85+Scoresheet!$AA85),0.01))</f>
        <v>0</v>
      </c>
      <c r="W85" s="109">
        <f>IF((Scoresheet!$Y85+Scoresheet!$Z85+Scoresheet!$AA85)=0,0,FLOOR(Scoresheet!AA85/(Scoresheet!$Y85+Scoresheet!$Z85+Scoresheet!$AA85),0.01))</f>
        <v>0</v>
      </c>
      <c r="X85" s="66">
        <f>IF((Scoresheet!$AB85+Scoresheet!$AC85+Scoresheet!$AD85)=0,0,FLOOR(Scoresheet!AB85/(Scoresheet!$AB85+Scoresheet!$AC85+Scoresheet!$AD85),0.01))</f>
        <v>0</v>
      </c>
      <c r="Y85" s="66">
        <f>IF((Scoresheet!$AB85+Scoresheet!$AC85+Scoresheet!$AD85)=0,0,FLOOR(Scoresheet!AC85/(Scoresheet!$AB85+Scoresheet!$AC85+Scoresheet!$AD85),0.01))</f>
        <v>0</v>
      </c>
      <c r="Z85" s="115">
        <f>IF((Scoresheet!$AB85+Scoresheet!$AC85+Scoresheet!$AD85)=0,0,FLOOR(Scoresheet!AD85/(Scoresheet!$AB85+Scoresheet!$AC85+Scoresheet!$AD85),0.01))</f>
        <v>0</v>
      </c>
      <c r="AA85" s="116">
        <f>IF(OR((Scoresheet!$AE85+ABS(Scoresheet!$AF85-Scoresheet!$AE85)+ABS(Scoresheet!$AG85-Scoresheet!$AF85)+ABS(Scoresheet!$AH85-Scoresheet!$AG85)+ABS(Scoresheet!$AI85-Scoresheet!$AH85)+Scoresheet!$AI85)=2,(Scoresheet!$AE85+ABS(Scoresheet!$AF85-Scoresheet!$AE85)+ABS(Scoresheet!$AG85-Scoresheet!$AF85)+ABS(Scoresheet!$AH85-Scoresheet!$AG85)+ABS(Scoresheet!$AI85-Scoresheet!$AH85)+Scoresheet!$AI85)=0),(IF((Scoresheet!$AE85+Scoresheet!$AF85+Scoresheet!$AG85+Scoresheet!$AH85+Scoresheet!$AI85)=0,0,ROUND(Scoresheet!AE85/(Scoresheet!$AE85+Scoresheet!$AF85+Scoresheet!$AG85+Scoresheet!$AH85+Scoresheet!$AI85),2))),"ERR!")</f>
        <v>0</v>
      </c>
      <c r="AB85" s="115">
        <f>IF(OR((Scoresheet!$AE85+ABS(Scoresheet!$AF85-Scoresheet!$AE85)+ABS(Scoresheet!$AG85-Scoresheet!$AF85)+ABS(Scoresheet!$AH85-Scoresheet!$AG85)+ABS(Scoresheet!$AI85-Scoresheet!$AH85)+Scoresheet!$AI85)=2,(Scoresheet!$AE85+ABS(Scoresheet!$AF85-Scoresheet!$AE85)+ABS(Scoresheet!$AG85-Scoresheet!$AF85)+ABS(Scoresheet!$AH85-Scoresheet!$AG85)+ABS(Scoresheet!$AI85-Scoresheet!$AH85)+Scoresheet!$AI85)=0),(IF((Scoresheet!$AE85+Scoresheet!$AF85+Scoresheet!$AG85+Scoresheet!$AH85+Scoresheet!$AI85)=0,0,ROUND(Scoresheet!AF85/(Scoresheet!$AE85+Scoresheet!$AF85+Scoresheet!$AG85+Scoresheet!$AH85+Scoresheet!$AI85),2))),"ERR!")</f>
        <v>0</v>
      </c>
      <c r="AC85" s="115">
        <f>IF(OR((Scoresheet!$AE85+ABS(Scoresheet!$AF85-Scoresheet!$AE85)+ABS(Scoresheet!$AG85-Scoresheet!$AF85)+ABS(Scoresheet!$AH85-Scoresheet!$AG85)+ABS(Scoresheet!$AI85-Scoresheet!$AH85)+Scoresheet!$AI85)=2,(Scoresheet!$AE85+ABS(Scoresheet!$AF85-Scoresheet!$AE85)+ABS(Scoresheet!$AG85-Scoresheet!$AF85)+ABS(Scoresheet!$AH85-Scoresheet!$AG85)+ABS(Scoresheet!$AI85-Scoresheet!$AH85)+Scoresheet!$AI85)=0),(IF((Scoresheet!$AE85+Scoresheet!$AF85+Scoresheet!$AG85+Scoresheet!$AH85+Scoresheet!$AI85)=0,0,ROUND(Scoresheet!AG85/(Scoresheet!$AE85+Scoresheet!$AF85+Scoresheet!$AG85+Scoresheet!$AH85+Scoresheet!$AI85),2))),"ERR!")</f>
        <v>0</v>
      </c>
      <c r="AD85" s="115">
        <f>IF(OR((Scoresheet!$AE85+ABS(Scoresheet!$AF85-Scoresheet!$AE85)+ABS(Scoresheet!$AG85-Scoresheet!$AF85)+ABS(Scoresheet!$AH85-Scoresheet!$AG85)+ABS(Scoresheet!$AI85-Scoresheet!$AH85)+Scoresheet!$AI85)=2,(Scoresheet!$AE85+ABS(Scoresheet!$AF85-Scoresheet!$AE85)+ABS(Scoresheet!$AG85-Scoresheet!$AF85)+ABS(Scoresheet!$AH85-Scoresheet!$AG85)+ABS(Scoresheet!$AI85-Scoresheet!$AH85)+Scoresheet!$AI85)=0),(IF((Scoresheet!$AE85+Scoresheet!$AF85+Scoresheet!$AG85+Scoresheet!$AH85+Scoresheet!$AI85)=0,0,ROUND(Scoresheet!AH85/(Scoresheet!$AE85+Scoresheet!$AF85+Scoresheet!$AG85+Scoresheet!$AH85+Scoresheet!$AI85),2))),"ERR!")</f>
        <v>0</v>
      </c>
      <c r="AE85" s="114">
        <f>IF(OR((Scoresheet!$AE85+ABS(Scoresheet!$AF85-Scoresheet!$AE85)+ABS(Scoresheet!$AG85-Scoresheet!$AF85)+ABS(Scoresheet!$AH85-Scoresheet!$AG85)+ABS(Scoresheet!$AI85-Scoresheet!$AH85)+Scoresheet!$AI85)=2,(Scoresheet!$AE85+ABS(Scoresheet!$AF85-Scoresheet!$AE85)+ABS(Scoresheet!$AG85-Scoresheet!$AF85)+ABS(Scoresheet!$AH85-Scoresheet!$AG85)+ABS(Scoresheet!$AI85-Scoresheet!$AH85)+Scoresheet!$AI85)=0),(IF((Scoresheet!$AE85+Scoresheet!$AF85+Scoresheet!$AG85+Scoresheet!$AH85+Scoresheet!$AI85)=0,0,ROUND(Scoresheet!AI85/(Scoresheet!$AE85+Scoresheet!$AF85+Scoresheet!$AG85+Scoresheet!$AH85+Scoresheet!$AI85),2))),"ERR!")</f>
        <v>0</v>
      </c>
      <c r="AF85" s="66">
        <f>IF((Scoresheet!$AJ85+Scoresheet!$AK85+Scoresheet!$AL85)=0,0,FLOOR(Scoresheet!AJ85/(Scoresheet!$AJ85+Scoresheet!$AK85+Scoresheet!$AL85),0.01))</f>
        <v>0</v>
      </c>
      <c r="AG85" s="66">
        <f>IF((Scoresheet!$AJ85+Scoresheet!$AK85+Scoresheet!$AL85)=0,0,FLOOR(Scoresheet!AK85/(Scoresheet!$AJ85+Scoresheet!$AK85+Scoresheet!$AL85),0.01))</f>
        <v>0</v>
      </c>
      <c r="AH85" s="109">
        <f>IF((Scoresheet!$AJ85+Scoresheet!$AK85+Scoresheet!$AL85)=0,0,FLOOR(Scoresheet!AL85/(Scoresheet!$AJ85+Scoresheet!$AK85+Scoresheet!$AL85),0.01))</f>
        <v>0</v>
      </c>
      <c r="AI85" s="95"/>
      <c r="AJ85" s="95"/>
      <c r="AK85" s="95"/>
      <c r="AL85" s="95"/>
      <c r="AM85" s="95"/>
      <c r="AN85" s="95"/>
      <c r="AP85" s="96"/>
      <c r="AQ85" s="66">
        <f t="shared" si="51"/>
        <v>0</v>
      </c>
      <c r="AR85" s="66">
        <f t="shared" si="59"/>
        <v>0</v>
      </c>
      <c r="AS85" s="66">
        <f t="shared" si="60"/>
        <v>0</v>
      </c>
      <c r="AT85" s="66">
        <f t="shared" si="61"/>
        <v>0</v>
      </c>
      <c r="AU85" s="66">
        <f t="shared" si="62"/>
        <v>0</v>
      </c>
      <c r="AV85" s="66">
        <f t="shared" si="63"/>
        <v>0</v>
      </c>
      <c r="AW85" s="66">
        <f t="shared" si="64"/>
        <v>0</v>
      </c>
      <c r="AX85" s="66">
        <f t="shared" si="65"/>
        <v>0</v>
      </c>
      <c r="AY85" s="66">
        <f t="shared" si="66"/>
        <v>0</v>
      </c>
      <c r="AZ85" s="66">
        <f t="shared" si="67"/>
        <v>0</v>
      </c>
      <c r="BA85" s="66">
        <f t="shared" si="68"/>
        <v>0</v>
      </c>
      <c r="BB85" s="66">
        <f t="shared" si="69"/>
        <v>0</v>
      </c>
      <c r="BC85" s="66">
        <f t="shared" si="70"/>
        <v>0</v>
      </c>
      <c r="BD85" s="66">
        <f t="shared" si="71"/>
        <v>0</v>
      </c>
      <c r="BE85" s="66">
        <f t="shared" si="72"/>
        <v>0</v>
      </c>
      <c r="BF85" s="66">
        <f t="shared" si="73"/>
        <v>0</v>
      </c>
      <c r="BG85" s="66">
        <f t="shared" si="74"/>
        <v>0</v>
      </c>
      <c r="BH85" s="66">
        <f t="shared" si="75"/>
        <v>0</v>
      </c>
      <c r="BI85" s="66">
        <f t="shared" si="76"/>
        <v>0</v>
      </c>
      <c r="BJ85" s="66">
        <f t="shared" si="77"/>
        <v>0</v>
      </c>
      <c r="BK85" s="66">
        <f t="shared" si="78"/>
        <v>0</v>
      </c>
      <c r="BL85" s="66">
        <f t="shared" si="79"/>
        <v>0</v>
      </c>
      <c r="BM85" s="66">
        <f t="shared" si="80"/>
        <v>0</v>
      </c>
      <c r="BN85" s="66">
        <f t="shared" si="81"/>
        <v>0</v>
      </c>
      <c r="BO85" s="66">
        <f t="shared" si="82"/>
        <v>0</v>
      </c>
      <c r="BP85" s="66">
        <f t="shared" si="83"/>
        <v>0</v>
      </c>
      <c r="BQ85" s="66">
        <f t="shared" si="84"/>
        <v>0</v>
      </c>
      <c r="BR85" s="66">
        <f t="shared" si="85"/>
        <v>0</v>
      </c>
      <c r="BS85" s="66">
        <f t="shared" si="86"/>
        <v>0</v>
      </c>
      <c r="BT85" s="66">
        <f t="shared" si="87"/>
        <v>0</v>
      </c>
      <c r="BU85" s="66">
        <f t="shared" si="88"/>
        <v>0</v>
      </c>
      <c r="BV85" s="66">
        <f t="shared" si="89"/>
        <v>0</v>
      </c>
      <c r="BX85" s="66">
        <f t="shared" si="90"/>
        <v>0</v>
      </c>
      <c r="BY85" s="66">
        <f t="shared" si="52"/>
        <v>0</v>
      </c>
      <c r="BZ85" s="66">
        <f t="shared" si="53"/>
        <v>0</v>
      </c>
      <c r="CA85" s="66">
        <f t="shared" si="54"/>
        <v>0</v>
      </c>
      <c r="CB85" s="66">
        <f t="shared" si="55"/>
        <v>0</v>
      </c>
      <c r="CC85" s="66">
        <f t="shared" si="56"/>
        <v>0</v>
      </c>
      <c r="CD85" s="66">
        <f t="shared" si="57"/>
        <v>0</v>
      </c>
    </row>
    <row r="86" spans="1:82">
      <c r="A86" s="96">
        <f t="shared" si="58"/>
        <v>0</v>
      </c>
      <c r="B86" s="109">
        <f>Scoresheet!B86</f>
        <v>0</v>
      </c>
      <c r="C86" s="66">
        <f>IF(Scoresheet!C86=0,0,Scoresheet!C86/(Scoresheet!C86+Scoresheet!D86))</f>
        <v>0</v>
      </c>
      <c r="D86" s="109">
        <f>IF(Scoresheet!D86=0,0,Scoresheet!D86/(Scoresheet!C86+Scoresheet!D86))</f>
        <v>0</v>
      </c>
      <c r="E86" s="66">
        <f>IF(Scoresheet!E86=0,0,Scoresheet!E86/(Scoresheet!E86+Scoresheet!F86))</f>
        <v>0</v>
      </c>
      <c r="F86" s="66">
        <f>IF(Scoresheet!G86=0,0,Scoresheet!G86/(Scoresheet!G86+Scoresheet!H86)*(IF(Result!E86=0,1,Result!E86)))</f>
        <v>0</v>
      </c>
      <c r="G86" s="66">
        <f>IF(Scoresheet!I86=0,0,Scoresheet!I86/(Scoresheet!I86+Scoresheet!J86)*(IF(Result!E86=0,1,Result!E86)))</f>
        <v>0</v>
      </c>
      <c r="H86" s="66">
        <f>IF(Scoresheet!K86=0,0,Scoresheet!K86/(Scoresheet!L86+Scoresheet!K86)*(IF(Result!E86=0,1,Result!E86)))</f>
        <v>0</v>
      </c>
      <c r="I86" s="66">
        <f>IF(Scoresheet!L86=0,0,Scoresheet!L86/(Scoresheet!K86+Scoresheet!L86)*(IF(Result!E86=0,1,Result!E86)))</f>
        <v>0</v>
      </c>
      <c r="J86" s="109">
        <f>IF(Scoresheet!M86=0,0,Scoresheet!M86/(Scoresheet!M86+Scoresheet!N86))</f>
        <v>0</v>
      </c>
      <c r="K86" s="66">
        <f>(IF(OR(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2,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0),(IF((Scoresheet!$O86+Scoresheet!$P86+Scoresheet!$Q86+Scoresheet!$R86+Scoresheet!$S86+Scoresheet!$T86+Scoresheet!$U86+Scoresheet!$V86+Scoresheet!$W86)=0,0,ROUND(Scoresheet!O86/(Scoresheet!$O86+Scoresheet!$P86+Scoresheet!$Q86+Scoresheet!$R86+Scoresheet!$S86+Scoresheet!$T86+Scoresheet!$U86+Scoresheet!$V86+Scoresheet!$W86),2))),"ERR!"))</f>
        <v>0</v>
      </c>
      <c r="L86" s="66">
        <f>(IF(OR(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2,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0),(IF((Scoresheet!$O86+Scoresheet!$P86+Scoresheet!$Q86+Scoresheet!$R86+Scoresheet!$S86+Scoresheet!$T86+Scoresheet!$U86+Scoresheet!$V86+Scoresheet!$W86)=0,0,ROUND(Scoresheet!P86/(Scoresheet!$O86+Scoresheet!$P86+Scoresheet!$Q86+Scoresheet!$R86+Scoresheet!$S86+Scoresheet!$T86+Scoresheet!$U86+Scoresheet!$V86+Scoresheet!$W86),2))),"ERR!"))</f>
        <v>0</v>
      </c>
      <c r="M86" s="66">
        <f>(IF(OR(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2,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0),(IF((Scoresheet!$O86+Scoresheet!$P86+Scoresheet!$Q86+Scoresheet!$R86+Scoresheet!$S86+Scoresheet!$T86+Scoresheet!$U86+Scoresheet!$V86+Scoresheet!$W86)=0,0,ROUND(Scoresheet!Q86/(Scoresheet!$O86+Scoresheet!$P86+Scoresheet!$Q86+Scoresheet!$R86+Scoresheet!$S86+Scoresheet!$T86+Scoresheet!$U86+Scoresheet!$V86+Scoresheet!$W86),2))),"ERR!"))</f>
        <v>0</v>
      </c>
      <c r="N86" s="66">
        <f>(IF(OR(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2,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0),(IF((Scoresheet!$O86+Scoresheet!$P86+Scoresheet!$Q86+Scoresheet!$R86+Scoresheet!$S86+Scoresheet!$T86+Scoresheet!$U86+Scoresheet!$V86+Scoresheet!$W86)=0,0,ROUND(Scoresheet!R86/(Scoresheet!$O86+Scoresheet!$P86+Scoresheet!$Q86+Scoresheet!$R86+Scoresheet!$S86+Scoresheet!$T86+Scoresheet!$U86+Scoresheet!$V86+Scoresheet!$W86),2))),"ERR!"))</f>
        <v>0</v>
      </c>
      <c r="O86" s="66">
        <f>(IF(OR(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2,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0),(IF((Scoresheet!$O86+Scoresheet!$P86+Scoresheet!$Q86+Scoresheet!$R86+Scoresheet!$S86+Scoresheet!$T86+Scoresheet!$U86+Scoresheet!$V86+Scoresheet!$W86)=0,0,ROUND(Scoresheet!S86/(Scoresheet!$O86+Scoresheet!$P86+Scoresheet!$Q86+Scoresheet!$R86+Scoresheet!$S86+Scoresheet!$T86+Scoresheet!$U86+Scoresheet!$V86+Scoresheet!$W86),2))),"ERR!"))</f>
        <v>0</v>
      </c>
      <c r="P86" s="66">
        <f>(IF(OR(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2,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0),(IF((Scoresheet!$O86+Scoresheet!$P86+Scoresheet!$Q86+Scoresheet!$R86+Scoresheet!$S86+Scoresheet!$T86+Scoresheet!$U86+Scoresheet!$V86+Scoresheet!$W86)=0,0,ROUND(Scoresheet!T86/(Scoresheet!$O86+Scoresheet!$P86+Scoresheet!$Q86+Scoresheet!$R86+Scoresheet!$S86+Scoresheet!$T86+Scoresheet!$U86+Scoresheet!$V86+Scoresheet!$W86),2))),"ERR!"))</f>
        <v>0</v>
      </c>
      <c r="Q86" s="66">
        <f>(IF(OR(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2,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0),(IF((Scoresheet!$O86+Scoresheet!$P86+Scoresheet!$Q86+Scoresheet!$R86+Scoresheet!$S86+Scoresheet!$T86+Scoresheet!$U86+Scoresheet!$V86+Scoresheet!$W86)=0,0,ROUND(Scoresheet!U86/(Scoresheet!$O86+Scoresheet!$P86+Scoresheet!$Q86+Scoresheet!$R86+Scoresheet!$S86+Scoresheet!$T86+Scoresheet!$U86+Scoresheet!$V86+Scoresheet!$W86),2))),"ERR!"))</f>
        <v>0</v>
      </c>
      <c r="R86" s="66">
        <f>(IF(OR(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2,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0),(IF((Scoresheet!$O86+Scoresheet!$P86+Scoresheet!$Q86+Scoresheet!$R86+Scoresheet!$S86+Scoresheet!$T86+Scoresheet!$U86+Scoresheet!$V86+Scoresheet!$W86)=0,0,ROUND(Scoresheet!V86/(Scoresheet!$O86+Scoresheet!$P86+Scoresheet!$Q86+Scoresheet!$R86+Scoresheet!$S86+Scoresheet!$T86+Scoresheet!$U86+Scoresheet!$V86+Scoresheet!$W86),2))),"ERR!"))</f>
        <v>0</v>
      </c>
      <c r="S86" s="114">
        <f>(IF(OR(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2,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0),(IF((Scoresheet!$O86+Scoresheet!$P86+Scoresheet!$Q86+Scoresheet!$R86+Scoresheet!$S86+Scoresheet!$T86+Scoresheet!$U86+Scoresheet!$V86+Scoresheet!$W86)=0,0,ROUND(Scoresheet!W86/(Scoresheet!$O86+Scoresheet!$P86+Scoresheet!$Q86+Scoresheet!$R86+Scoresheet!$S86+Scoresheet!$T86+Scoresheet!$U86+Scoresheet!$V86+Scoresheet!$W86),2))),"ERR!"))</f>
        <v>0</v>
      </c>
      <c r="T86" s="66">
        <f>Scoresheet!X86</f>
        <v>0</v>
      </c>
      <c r="U86" s="66">
        <f>IF((Scoresheet!$Y86+Scoresheet!$Z86+Scoresheet!$AA86)=0,0,FLOOR(Scoresheet!Y86/(Scoresheet!$Y86+Scoresheet!$Z86+Scoresheet!$AA86),0.01))</f>
        <v>0</v>
      </c>
      <c r="V86" s="66">
        <f>IF((Scoresheet!$Y86+Scoresheet!$Z86+Scoresheet!$AA86)=0,0,FLOOR(Scoresheet!Z86/(Scoresheet!$Y86+Scoresheet!$Z86+Scoresheet!$AA86),0.01))</f>
        <v>0</v>
      </c>
      <c r="W86" s="109">
        <f>IF((Scoresheet!$Y86+Scoresheet!$Z86+Scoresheet!$AA86)=0,0,FLOOR(Scoresheet!AA86/(Scoresheet!$Y86+Scoresheet!$Z86+Scoresheet!$AA86),0.01))</f>
        <v>0</v>
      </c>
      <c r="X86" s="66">
        <f>IF((Scoresheet!$AB86+Scoresheet!$AC86+Scoresheet!$AD86)=0,0,FLOOR(Scoresheet!AB86/(Scoresheet!$AB86+Scoresheet!$AC86+Scoresheet!$AD86),0.01))</f>
        <v>0</v>
      </c>
      <c r="Y86" s="66">
        <f>IF((Scoresheet!$AB86+Scoresheet!$AC86+Scoresheet!$AD86)=0,0,FLOOR(Scoresheet!AC86/(Scoresheet!$AB86+Scoresheet!$AC86+Scoresheet!$AD86),0.01))</f>
        <v>0</v>
      </c>
      <c r="Z86" s="115">
        <f>IF((Scoresheet!$AB86+Scoresheet!$AC86+Scoresheet!$AD86)=0,0,FLOOR(Scoresheet!AD86/(Scoresheet!$AB86+Scoresheet!$AC86+Scoresheet!$AD86),0.01))</f>
        <v>0</v>
      </c>
      <c r="AA86" s="116">
        <f>IF(OR((Scoresheet!$AE86+ABS(Scoresheet!$AF86-Scoresheet!$AE86)+ABS(Scoresheet!$AG86-Scoresheet!$AF86)+ABS(Scoresheet!$AH86-Scoresheet!$AG86)+ABS(Scoresheet!$AI86-Scoresheet!$AH86)+Scoresheet!$AI86)=2,(Scoresheet!$AE86+ABS(Scoresheet!$AF86-Scoresheet!$AE86)+ABS(Scoresheet!$AG86-Scoresheet!$AF86)+ABS(Scoresheet!$AH86-Scoresheet!$AG86)+ABS(Scoresheet!$AI86-Scoresheet!$AH86)+Scoresheet!$AI86)=0),(IF((Scoresheet!$AE86+Scoresheet!$AF86+Scoresheet!$AG86+Scoresheet!$AH86+Scoresheet!$AI86)=0,0,ROUND(Scoresheet!AE86/(Scoresheet!$AE86+Scoresheet!$AF86+Scoresheet!$AG86+Scoresheet!$AH86+Scoresheet!$AI86),2))),"ERR!")</f>
        <v>0</v>
      </c>
      <c r="AB86" s="115">
        <f>IF(OR((Scoresheet!$AE86+ABS(Scoresheet!$AF86-Scoresheet!$AE86)+ABS(Scoresheet!$AG86-Scoresheet!$AF86)+ABS(Scoresheet!$AH86-Scoresheet!$AG86)+ABS(Scoresheet!$AI86-Scoresheet!$AH86)+Scoresheet!$AI86)=2,(Scoresheet!$AE86+ABS(Scoresheet!$AF86-Scoresheet!$AE86)+ABS(Scoresheet!$AG86-Scoresheet!$AF86)+ABS(Scoresheet!$AH86-Scoresheet!$AG86)+ABS(Scoresheet!$AI86-Scoresheet!$AH86)+Scoresheet!$AI86)=0),(IF((Scoresheet!$AE86+Scoresheet!$AF86+Scoresheet!$AG86+Scoresheet!$AH86+Scoresheet!$AI86)=0,0,ROUND(Scoresheet!AF86/(Scoresheet!$AE86+Scoresheet!$AF86+Scoresheet!$AG86+Scoresheet!$AH86+Scoresheet!$AI86),2))),"ERR!")</f>
        <v>0</v>
      </c>
      <c r="AC86" s="115">
        <f>IF(OR((Scoresheet!$AE86+ABS(Scoresheet!$AF86-Scoresheet!$AE86)+ABS(Scoresheet!$AG86-Scoresheet!$AF86)+ABS(Scoresheet!$AH86-Scoresheet!$AG86)+ABS(Scoresheet!$AI86-Scoresheet!$AH86)+Scoresheet!$AI86)=2,(Scoresheet!$AE86+ABS(Scoresheet!$AF86-Scoresheet!$AE86)+ABS(Scoresheet!$AG86-Scoresheet!$AF86)+ABS(Scoresheet!$AH86-Scoresheet!$AG86)+ABS(Scoresheet!$AI86-Scoresheet!$AH86)+Scoresheet!$AI86)=0),(IF((Scoresheet!$AE86+Scoresheet!$AF86+Scoresheet!$AG86+Scoresheet!$AH86+Scoresheet!$AI86)=0,0,ROUND(Scoresheet!AG86/(Scoresheet!$AE86+Scoresheet!$AF86+Scoresheet!$AG86+Scoresheet!$AH86+Scoresheet!$AI86),2))),"ERR!")</f>
        <v>0</v>
      </c>
      <c r="AD86" s="115">
        <f>IF(OR((Scoresheet!$AE86+ABS(Scoresheet!$AF86-Scoresheet!$AE86)+ABS(Scoresheet!$AG86-Scoresheet!$AF86)+ABS(Scoresheet!$AH86-Scoresheet!$AG86)+ABS(Scoresheet!$AI86-Scoresheet!$AH86)+Scoresheet!$AI86)=2,(Scoresheet!$AE86+ABS(Scoresheet!$AF86-Scoresheet!$AE86)+ABS(Scoresheet!$AG86-Scoresheet!$AF86)+ABS(Scoresheet!$AH86-Scoresheet!$AG86)+ABS(Scoresheet!$AI86-Scoresheet!$AH86)+Scoresheet!$AI86)=0),(IF((Scoresheet!$AE86+Scoresheet!$AF86+Scoresheet!$AG86+Scoresheet!$AH86+Scoresheet!$AI86)=0,0,ROUND(Scoresheet!AH86/(Scoresheet!$AE86+Scoresheet!$AF86+Scoresheet!$AG86+Scoresheet!$AH86+Scoresheet!$AI86),2))),"ERR!")</f>
        <v>0</v>
      </c>
      <c r="AE86" s="114">
        <f>IF(OR((Scoresheet!$AE86+ABS(Scoresheet!$AF86-Scoresheet!$AE86)+ABS(Scoresheet!$AG86-Scoresheet!$AF86)+ABS(Scoresheet!$AH86-Scoresheet!$AG86)+ABS(Scoresheet!$AI86-Scoresheet!$AH86)+Scoresheet!$AI86)=2,(Scoresheet!$AE86+ABS(Scoresheet!$AF86-Scoresheet!$AE86)+ABS(Scoresheet!$AG86-Scoresheet!$AF86)+ABS(Scoresheet!$AH86-Scoresheet!$AG86)+ABS(Scoresheet!$AI86-Scoresheet!$AH86)+Scoresheet!$AI86)=0),(IF((Scoresheet!$AE86+Scoresheet!$AF86+Scoresheet!$AG86+Scoresheet!$AH86+Scoresheet!$AI86)=0,0,ROUND(Scoresheet!AI86/(Scoresheet!$AE86+Scoresheet!$AF86+Scoresheet!$AG86+Scoresheet!$AH86+Scoresheet!$AI86),2))),"ERR!")</f>
        <v>0</v>
      </c>
      <c r="AF86" s="66">
        <f>IF((Scoresheet!$AJ86+Scoresheet!$AK86+Scoresheet!$AL86)=0,0,FLOOR(Scoresheet!AJ86/(Scoresheet!$AJ86+Scoresheet!$AK86+Scoresheet!$AL86),0.01))</f>
        <v>0</v>
      </c>
      <c r="AG86" s="66">
        <f>IF((Scoresheet!$AJ86+Scoresheet!$AK86+Scoresheet!$AL86)=0,0,FLOOR(Scoresheet!AK86/(Scoresheet!$AJ86+Scoresheet!$AK86+Scoresheet!$AL86),0.01))</f>
        <v>0</v>
      </c>
      <c r="AH86" s="109">
        <f>IF((Scoresheet!$AJ86+Scoresheet!$AK86+Scoresheet!$AL86)=0,0,FLOOR(Scoresheet!AL86/(Scoresheet!$AJ86+Scoresheet!$AK86+Scoresheet!$AL86),0.01))</f>
        <v>0</v>
      </c>
      <c r="AI86" s="95"/>
      <c r="AJ86" s="95"/>
      <c r="AK86" s="95"/>
      <c r="AL86" s="95"/>
      <c r="AM86" s="95"/>
      <c r="AN86" s="95"/>
      <c r="AP86" s="96"/>
      <c r="AQ86" s="66">
        <f t="shared" si="51"/>
        <v>0</v>
      </c>
      <c r="AR86" s="66">
        <f t="shared" si="59"/>
        <v>0</v>
      </c>
      <c r="AS86" s="66">
        <f t="shared" si="60"/>
        <v>0</v>
      </c>
      <c r="AT86" s="66">
        <f t="shared" si="61"/>
        <v>0</v>
      </c>
      <c r="AU86" s="66">
        <f t="shared" si="62"/>
        <v>0</v>
      </c>
      <c r="AV86" s="66">
        <f t="shared" si="63"/>
        <v>0</v>
      </c>
      <c r="AW86" s="66">
        <f t="shared" si="64"/>
        <v>0</v>
      </c>
      <c r="AX86" s="66">
        <f t="shared" si="65"/>
        <v>0</v>
      </c>
      <c r="AY86" s="66">
        <f t="shared" si="66"/>
        <v>0</v>
      </c>
      <c r="AZ86" s="66">
        <f t="shared" si="67"/>
        <v>0</v>
      </c>
      <c r="BA86" s="66">
        <f t="shared" si="68"/>
        <v>0</v>
      </c>
      <c r="BB86" s="66">
        <f t="shared" si="69"/>
        <v>0</v>
      </c>
      <c r="BC86" s="66">
        <f t="shared" si="70"/>
        <v>0</v>
      </c>
      <c r="BD86" s="66">
        <f t="shared" si="71"/>
        <v>0</v>
      </c>
      <c r="BE86" s="66">
        <f t="shared" si="72"/>
        <v>0</v>
      </c>
      <c r="BF86" s="66">
        <f t="shared" si="73"/>
        <v>0</v>
      </c>
      <c r="BG86" s="66">
        <f t="shared" si="74"/>
        <v>0</v>
      </c>
      <c r="BH86" s="66">
        <f t="shared" si="75"/>
        <v>0</v>
      </c>
      <c r="BI86" s="66">
        <f t="shared" si="76"/>
        <v>0</v>
      </c>
      <c r="BJ86" s="66">
        <f t="shared" si="77"/>
        <v>0</v>
      </c>
      <c r="BK86" s="66">
        <f t="shared" si="78"/>
        <v>0</v>
      </c>
      <c r="BL86" s="66">
        <f t="shared" si="79"/>
        <v>0</v>
      </c>
      <c r="BM86" s="66">
        <f t="shared" si="80"/>
        <v>0</v>
      </c>
      <c r="BN86" s="66">
        <f t="shared" si="81"/>
        <v>0</v>
      </c>
      <c r="BO86" s="66">
        <f t="shared" si="82"/>
        <v>0</v>
      </c>
      <c r="BP86" s="66">
        <f t="shared" si="83"/>
        <v>0</v>
      </c>
      <c r="BQ86" s="66">
        <f t="shared" si="84"/>
        <v>0</v>
      </c>
      <c r="BR86" s="66">
        <f t="shared" si="85"/>
        <v>0</v>
      </c>
      <c r="BS86" s="66">
        <f t="shared" si="86"/>
        <v>0</v>
      </c>
      <c r="BT86" s="66">
        <f t="shared" si="87"/>
        <v>0</v>
      </c>
      <c r="BU86" s="66">
        <f t="shared" si="88"/>
        <v>0</v>
      </c>
      <c r="BV86" s="66">
        <f t="shared" si="89"/>
        <v>0</v>
      </c>
      <c r="BX86" s="66">
        <f t="shared" si="90"/>
        <v>0</v>
      </c>
      <c r="BY86" s="66">
        <f t="shared" si="52"/>
        <v>0</v>
      </c>
      <c r="BZ86" s="66">
        <f t="shared" si="53"/>
        <v>0</v>
      </c>
      <c r="CA86" s="66">
        <f t="shared" si="54"/>
        <v>0</v>
      </c>
      <c r="CB86" s="66">
        <f t="shared" si="55"/>
        <v>0</v>
      </c>
      <c r="CC86" s="66">
        <f t="shared" si="56"/>
        <v>0</v>
      </c>
      <c r="CD86" s="66">
        <f t="shared" si="57"/>
        <v>0</v>
      </c>
    </row>
    <row r="87" spans="1:82">
      <c r="A87" s="96">
        <f t="shared" si="58"/>
        <v>0</v>
      </c>
      <c r="B87" s="109">
        <f>Scoresheet!B87</f>
        <v>0</v>
      </c>
      <c r="C87" s="66">
        <f>IF(Scoresheet!C87=0,0,Scoresheet!C87/(Scoresheet!C87+Scoresheet!D87))</f>
        <v>0</v>
      </c>
      <c r="D87" s="109">
        <f>IF(Scoresheet!D87=0,0,Scoresheet!D87/(Scoresheet!C87+Scoresheet!D87))</f>
        <v>0</v>
      </c>
      <c r="E87" s="66">
        <f>IF(Scoresheet!E87=0,0,Scoresheet!E87/(Scoresheet!E87+Scoresheet!F87))</f>
        <v>0</v>
      </c>
      <c r="F87" s="66">
        <f>IF(Scoresheet!G87=0,0,Scoresheet!G87/(Scoresheet!G87+Scoresheet!H87)*(IF(Result!E87=0,1,Result!E87)))</f>
        <v>0</v>
      </c>
      <c r="G87" s="66">
        <f>IF(Scoresheet!I87=0,0,Scoresheet!I87/(Scoresheet!I87+Scoresheet!J87)*(IF(Result!E87=0,1,Result!E87)))</f>
        <v>0</v>
      </c>
      <c r="H87" s="66">
        <f>IF(Scoresheet!K87=0,0,Scoresheet!K87/(Scoresheet!L87+Scoresheet!K87)*(IF(Result!E87=0,1,Result!E87)))</f>
        <v>0</v>
      </c>
      <c r="I87" s="66">
        <f>IF(Scoresheet!L87=0,0,Scoresheet!L87/(Scoresheet!K87+Scoresheet!L87)*(IF(Result!E87=0,1,Result!E87)))</f>
        <v>0</v>
      </c>
      <c r="J87" s="109">
        <f>IF(Scoresheet!M87=0,0,Scoresheet!M87/(Scoresheet!M87+Scoresheet!N87))</f>
        <v>0</v>
      </c>
      <c r="K87" s="66">
        <f>(IF(OR(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2,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0),(IF((Scoresheet!$O87+Scoresheet!$P87+Scoresheet!$Q87+Scoresheet!$R87+Scoresheet!$S87+Scoresheet!$T87+Scoresheet!$U87+Scoresheet!$V87+Scoresheet!$W87)=0,0,ROUND(Scoresheet!O87/(Scoresheet!$O87+Scoresheet!$P87+Scoresheet!$Q87+Scoresheet!$R87+Scoresheet!$S87+Scoresheet!$T87+Scoresheet!$U87+Scoresheet!$V87+Scoresheet!$W87),2))),"ERR!"))</f>
        <v>0</v>
      </c>
      <c r="L87" s="66">
        <f>(IF(OR(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2,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0),(IF((Scoresheet!$O87+Scoresheet!$P87+Scoresheet!$Q87+Scoresheet!$R87+Scoresheet!$S87+Scoresheet!$T87+Scoresheet!$U87+Scoresheet!$V87+Scoresheet!$W87)=0,0,ROUND(Scoresheet!P87/(Scoresheet!$O87+Scoresheet!$P87+Scoresheet!$Q87+Scoresheet!$R87+Scoresheet!$S87+Scoresheet!$T87+Scoresheet!$U87+Scoresheet!$V87+Scoresheet!$W87),2))),"ERR!"))</f>
        <v>0</v>
      </c>
      <c r="M87" s="66">
        <f>(IF(OR(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2,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0),(IF((Scoresheet!$O87+Scoresheet!$P87+Scoresheet!$Q87+Scoresheet!$R87+Scoresheet!$S87+Scoresheet!$T87+Scoresheet!$U87+Scoresheet!$V87+Scoresheet!$W87)=0,0,ROUND(Scoresheet!Q87/(Scoresheet!$O87+Scoresheet!$P87+Scoresheet!$Q87+Scoresheet!$R87+Scoresheet!$S87+Scoresheet!$T87+Scoresheet!$U87+Scoresheet!$V87+Scoresheet!$W87),2))),"ERR!"))</f>
        <v>0</v>
      </c>
      <c r="N87" s="66">
        <f>(IF(OR(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2,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0),(IF((Scoresheet!$O87+Scoresheet!$P87+Scoresheet!$Q87+Scoresheet!$R87+Scoresheet!$S87+Scoresheet!$T87+Scoresheet!$U87+Scoresheet!$V87+Scoresheet!$W87)=0,0,ROUND(Scoresheet!R87/(Scoresheet!$O87+Scoresheet!$P87+Scoresheet!$Q87+Scoresheet!$R87+Scoresheet!$S87+Scoresheet!$T87+Scoresheet!$U87+Scoresheet!$V87+Scoresheet!$W87),2))),"ERR!"))</f>
        <v>0</v>
      </c>
      <c r="O87" s="66">
        <f>(IF(OR(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2,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0),(IF((Scoresheet!$O87+Scoresheet!$P87+Scoresheet!$Q87+Scoresheet!$R87+Scoresheet!$S87+Scoresheet!$T87+Scoresheet!$U87+Scoresheet!$V87+Scoresheet!$W87)=0,0,ROUND(Scoresheet!S87/(Scoresheet!$O87+Scoresheet!$P87+Scoresheet!$Q87+Scoresheet!$R87+Scoresheet!$S87+Scoresheet!$T87+Scoresheet!$U87+Scoresheet!$V87+Scoresheet!$W87),2))),"ERR!"))</f>
        <v>0</v>
      </c>
      <c r="P87" s="66">
        <f>(IF(OR(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2,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0),(IF((Scoresheet!$O87+Scoresheet!$P87+Scoresheet!$Q87+Scoresheet!$R87+Scoresheet!$S87+Scoresheet!$T87+Scoresheet!$U87+Scoresheet!$V87+Scoresheet!$W87)=0,0,ROUND(Scoresheet!T87/(Scoresheet!$O87+Scoresheet!$P87+Scoresheet!$Q87+Scoresheet!$R87+Scoresheet!$S87+Scoresheet!$T87+Scoresheet!$U87+Scoresheet!$V87+Scoresheet!$W87),2))),"ERR!"))</f>
        <v>0</v>
      </c>
      <c r="Q87" s="66">
        <f>(IF(OR(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2,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0),(IF((Scoresheet!$O87+Scoresheet!$P87+Scoresheet!$Q87+Scoresheet!$R87+Scoresheet!$S87+Scoresheet!$T87+Scoresheet!$U87+Scoresheet!$V87+Scoresheet!$W87)=0,0,ROUND(Scoresheet!U87/(Scoresheet!$O87+Scoresheet!$P87+Scoresheet!$Q87+Scoresheet!$R87+Scoresheet!$S87+Scoresheet!$T87+Scoresheet!$U87+Scoresheet!$V87+Scoresheet!$W87),2))),"ERR!"))</f>
        <v>0</v>
      </c>
      <c r="R87" s="66">
        <f>(IF(OR(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2,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0),(IF((Scoresheet!$O87+Scoresheet!$P87+Scoresheet!$Q87+Scoresheet!$R87+Scoresheet!$S87+Scoresheet!$T87+Scoresheet!$U87+Scoresheet!$V87+Scoresheet!$W87)=0,0,ROUND(Scoresheet!V87/(Scoresheet!$O87+Scoresheet!$P87+Scoresheet!$Q87+Scoresheet!$R87+Scoresheet!$S87+Scoresheet!$T87+Scoresheet!$U87+Scoresheet!$V87+Scoresheet!$W87),2))),"ERR!"))</f>
        <v>0</v>
      </c>
      <c r="S87" s="114">
        <f>(IF(OR(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2,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0),(IF((Scoresheet!$O87+Scoresheet!$P87+Scoresheet!$Q87+Scoresheet!$R87+Scoresheet!$S87+Scoresheet!$T87+Scoresheet!$U87+Scoresheet!$V87+Scoresheet!$W87)=0,0,ROUND(Scoresheet!W87/(Scoresheet!$O87+Scoresheet!$P87+Scoresheet!$Q87+Scoresheet!$R87+Scoresheet!$S87+Scoresheet!$T87+Scoresheet!$U87+Scoresheet!$V87+Scoresheet!$W87),2))),"ERR!"))</f>
        <v>0</v>
      </c>
      <c r="T87" s="66">
        <f>Scoresheet!X87</f>
        <v>0</v>
      </c>
      <c r="U87" s="66">
        <f>IF((Scoresheet!$Y87+Scoresheet!$Z87+Scoresheet!$AA87)=0,0,FLOOR(Scoresheet!Y87/(Scoresheet!$Y87+Scoresheet!$Z87+Scoresheet!$AA87),0.01))</f>
        <v>0</v>
      </c>
      <c r="V87" s="66">
        <f>IF((Scoresheet!$Y87+Scoresheet!$Z87+Scoresheet!$AA87)=0,0,FLOOR(Scoresheet!Z87/(Scoresheet!$Y87+Scoresheet!$Z87+Scoresheet!$AA87),0.01))</f>
        <v>0</v>
      </c>
      <c r="W87" s="109">
        <f>IF((Scoresheet!$Y87+Scoresheet!$Z87+Scoresheet!$AA87)=0,0,FLOOR(Scoresheet!AA87/(Scoresheet!$Y87+Scoresheet!$Z87+Scoresheet!$AA87),0.01))</f>
        <v>0</v>
      </c>
      <c r="X87" s="66">
        <f>IF((Scoresheet!$AB87+Scoresheet!$AC87+Scoresheet!$AD87)=0,0,FLOOR(Scoresheet!AB87/(Scoresheet!$AB87+Scoresheet!$AC87+Scoresheet!$AD87),0.01))</f>
        <v>0</v>
      </c>
      <c r="Y87" s="66">
        <f>IF((Scoresheet!$AB87+Scoresheet!$AC87+Scoresheet!$AD87)=0,0,FLOOR(Scoresheet!AC87/(Scoresheet!$AB87+Scoresheet!$AC87+Scoresheet!$AD87),0.01))</f>
        <v>0</v>
      </c>
      <c r="Z87" s="115">
        <f>IF((Scoresheet!$AB87+Scoresheet!$AC87+Scoresheet!$AD87)=0,0,FLOOR(Scoresheet!AD87/(Scoresheet!$AB87+Scoresheet!$AC87+Scoresheet!$AD87),0.01))</f>
        <v>0</v>
      </c>
      <c r="AA87" s="116">
        <f>IF(OR((Scoresheet!$AE87+ABS(Scoresheet!$AF87-Scoresheet!$AE87)+ABS(Scoresheet!$AG87-Scoresheet!$AF87)+ABS(Scoresheet!$AH87-Scoresheet!$AG87)+ABS(Scoresheet!$AI87-Scoresheet!$AH87)+Scoresheet!$AI87)=2,(Scoresheet!$AE87+ABS(Scoresheet!$AF87-Scoresheet!$AE87)+ABS(Scoresheet!$AG87-Scoresheet!$AF87)+ABS(Scoresheet!$AH87-Scoresheet!$AG87)+ABS(Scoresheet!$AI87-Scoresheet!$AH87)+Scoresheet!$AI87)=0),(IF((Scoresheet!$AE87+Scoresheet!$AF87+Scoresheet!$AG87+Scoresheet!$AH87+Scoresheet!$AI87)=0,0,ROUND(Scoresheet!AE87/(Scoresheet!$AE87+Scoresheet!$AF87+Scoresheet!$AG87+Scoresheet!$AH87+Scoresheet!$AI87),2))),"ERR!")</f>
        <v>0</v>
      </c>
      <c r="AB87" s="115">
        <f>IF(OR((Scoresheet!$AE87+ABS(Scoresheet!$AF87-Scoresheet!$AE87)+ABS(Scoresheet!$AG87-Scoresheet!$AF87)+ABS(Scoresheet!$AH87-Scoresheet!$AG87)+ABS(Scoresheet!$AI87-Scoresheet!$AH87)+Scoresheet!$AI87)=2,(Scoresheet!$AE87+ABS(Scoresheet!$AF87-Scoresheet!$AE87)+ABS(Scoresheet!$AG87-Scoresheet!$AF87)+ABS(Scoresheet!$AH87-Scoresheet!$AG87)+ABS(Scoresheet!$AI87-Scoresheet!$AH87)+Scoresheet!$AI87)=0),(IF((Scoresheet!$AE87+Scoresheet!$AF87+Scoresheet!$AG87+Scoresheet!$AH87+Scoresheet!$AI87)=0,0,ROUND(Scoresheet!AF87/(Scoresheet!$AE87+Scoresheet!$AF87+Scoresheet!$AG87+Scoresheet!$AH87+Scoresheet!$AI87),2))),"ERR!")</f>
        <v>0</v>
      </c>
      <c r="AC87" s="115">
        <f>IF(OR((Scoresheet!$AE87+ABS(Scoresheet!$AF87-Scoresheet!$AE87)+ABS(Scoresheet!$AG87-Scoresheet!$AF87)+ABS(Scoresheet!$AH87-Scoresheet!$AG87)+ABS(Scoresheet!$AI87-Scoresheet!$AH87)+Scoresheet!$AI87)=2,(Scoresheet!$AE87+ABS(Scoresheet!$AF87-Scoresheet!$AE87)+ABS(Scoresheet!$AG87-Scoresheet!$AF87)+ABS(Scoresheet!$AH87-Scoresheet!$AG87)+ABS(Scoresheet!$AI87-Scoresheet!$AH87)+Scoresheet!$AI87)=0),(IF((Scoresheet!$AE87+Scoresheet!$AF87+Scoresheet!$AG87+Scoresheet!$AH87+Scoresheet!$AI87)=0,0,ROUND(Scoresheet!AG87/(Scoresheet!$AE87+Scoresheet!$AF87+Scoresheet!$AG87+Scoresheet!$AH87+Scoresheet!$AI87),2))),"ERR!")</f>
        <v>0</v>
      </c>
      <c r="AD87" s="115">
        <f>IF(OR((Scoresheet!$AE87+ABS(Scoresheet!$AF87-Scoresheet!$AE87)+ABS(Scoresheet!$AG87-Scoresheet!$AF87)+ABS(Scoresheet!$AH87-Scoresheet!$AG87)+ABS(Scoresheet!$AI87-Scoresheet!$AH87)+Scoresheet!$AI87)=2,(Scoresheet!$AE87+ABS(Scoresheet!$AF87-Scoresheet!$AE87)+ABS(Scoresheet!$AG87-Scoresheet!$AF87)+ABS(Scoresheet!$AH87-Scoresheet!$AG87)+ABS(Scoresheet!$AI87-Scoresheet!$AH87)+Scoresheet!$AI87)=0),(IF((Scoresheet!$AE87+Scoresheet!$AF87+Scoresheet!$AG87+Scoresheet!$AH87+Scoresheet!$AI87)=0,0,ROUND(Scoresheet!AH87/(Scoresheet!$AE87+Scoresheet!$AF87+Scoresheet!$AG87+Scoresheet!$AH87+Scoresheet!$AI87),2))),"ERR!")</f>
        <v>0</v>
      </c>
      <c r="AE87" s="114">
        <f>IF(OR((Scoresheet!$AE87+ABS(Scoresheet!$AF87-Scoresheet!$AE87)+ABS(Scoresheet!$AG87-Scoresheet!$AF87)+ABS(Scoresheet!$AH87-Scoresheet!$AG87)+ABS(Scoresheet!$AI87-Scoresheet!$AH87)+Scoresheet!$AI87)=2,(Scoresheet!$AE87+ABS(Scoresheet!$AF87-Scoresheet!$AE87)+ABS(Scoresheet!$AG87-Scoresheet!$AF87)+ABS(Scoresheet!$AH87-Scoresheet!$AG87)+ABS(Scoresheet!$AI87-Scoresheet!$AH87)+Scoresheet!$AI87)=0),(IF((Scoresheet!$AE87+Scoresheet!$AF87+Scoresheet!$AG87+Scoresheet!$AH87+Scoresheet!$AI87)=0,0,ROUND(Scoresheet!AI87/(Scoresheet!$AE87+Scoresheet!$AF87+Scoresheet!$AG87+Scoresheet!$AH87+Scoresheet!$AI87),2))),"ERR!")</f>
        <v>0</v>
      </c>
      <c r="AF87" s="66">
        <f>IF((Scoresheet!$AJ87+Scoresheet!$AK87+Scoresheet!$AL87)=0,0,FLOOR(Scoresheet!AJ87/(Scoresheet!$AJ87+Scoresheet!$AK87+Scoresheet!$AL87),0.01))</f>
        <v>0</v>
      </c>
      <c r="AG87" s="66">
        <f>IF((Scoresheet!$AJ87+Scoresheet!$AK87+Scoresheet!$AL87)=0,0,FLOOR(Scoresheet!AK87/(Scoresheet!$AJ87+Scoresheet!$AK87+Scoresheet!$AL87),0.01))</f>
        <v>0</v>
      </c>
      <c r="AH87" s="109">
        <f>IF((Scoresheet!$AJ87+Scoresheet!$AK87+Scoresheet!$AL87)=0,0,FLOOR(Scoresheet!AL87/(Scoresheet!$AJ87+Scoresheet!$AK87+Scoresheet!$AL87),0.01))</f>
        <v>0</v>
      </c>
      <c r="AI87" s="95"/>
      <c r="AJ87" s="95"/>
      <c r="AK87" s="95"/>
      <c r="AL87" s="95"/>
      <c r="AM87" s="95"/>
      <c r="AN87" s="95"/>
      <c r="AP87" s="96"/>
      <c r="AQ87" s="66">
        <f t="shared" si="51"/>
        <v>0</v>
      </c>
      <c r="AR87" s="66">
        <f t="shared" si="59"/>
        <v>0</v>
      </c>
      <c r="AS87" s="66">
        <f t="shared" si="60"/>
        <v>0</v>
      </c>
      <c r="AT87" s="66">
        <f t="shared" si="61"/>
        <v>0</v>
      </c>
      <c r="AU87" s="66">
        <f t="shared" si="62"/>
        <v>0</v>
      </c>
      <c r="AV87" s="66">
        <f t="shared" si="63"/>
        <v>0</v>
      </c>
      <c r="AW87" s="66">
        <f t="shared" si="64"/>
        <v>0</v>
      </c>
      <c r="AX87" s="66">
        <f t="shared" si="65"/>
        <v>0</v>
      </c>
      <c r="AY87" s="66">
        <f t="shared" si="66"/>
        <v>0</v>
      </c>
      <c r="AZ87" s="66">
        <f t="shared" si="67"/>
        <v>0</v>
      </c>
      <c r="BA87" s="66">
        <f t="shared" si="68"/>
        <v>0</v>
      </c>
      <c r="BB87" s="66">
        <f t="shared" si="69"/>
        <v>0</v>
      </c>
      <c r="BC87" s="66">
        <f t="shared" si="70"/>
        <v>0</v>
      </c>
      <c r="BD87" s="66">
        <f t="shared" si="71"/>
        <v>0</v>
      </c>
      <c r="BE87" s="66">
        <f t="shared" si="72"/>
        <v>0</v>
      </c>
      <c r="BF87" s="66">
        <f t="shared" si="73"/>
        <v>0</v>
      </c>
      <c r="BG87" s="66">
        <f t="shared" si="74"/>
        <v>0</v>
      </c>
      <c r="BH87" s="66">
        <f t="shared" si="75"/>
        <v>0</v>
      </c>
      <c r="BI87" s="66">
        <f t="shared" si="76"/>
        <v>0</v>
      </c>
      <c r="BJ87" s="66">
        <f t="shared" si="77"/>
        <v>0</v>
      </c>
      <c r="BK87" s="66">
        <f t="shared" si="78"/>
        <v>0</v>
      </c>
      <c r="BL87" s="66">
        <f t="shared" si="79"/>
        <v>0</v>
      </c>
      <c r="BM87" s="66">
        <f t="shared" si="80"/>
        <v>0</v>
      </c>
      <c r="BN87" s="66">
        <f t="shared" si="81"/>
        <v>0</v>
      </c>
      <c r="BO87" s="66">
        <f t="shared" si="82"/>
        <v>0</v>
      </c>
      <c r="BP87" s="66">
        <f t="shared" si="83"/>
        <v>0</v>
      </c>
      <c r="BQ87" s="66">
        <f t="shared" si="84"/>
        <v>0</v>
      </c>
      <c r="BR87" s="66">
        <f t="shared" si="85"/>
        <v>0</v>
      </c>
      <c r="BS87" s="66">
        <f t="shared" si="86"/>
        <v>0</v>
      </c>
      <c r="BT87" s="66">
        <f t="shared" si="87"/>
        <v>0</v>
      </c>
      <c r="BU87" s="66">
        <f t="shared" si="88"/>
        <v>0</v>
      </c>
      <c r="BV87" s="66">
        <f t="shared" si="89"/>
        <v>0</v>
      </c>
      <c r="BX87" s="66">
        <f t="shared" si="90"/>
        <v>0</v>
      </c>
      <c r="BY87" s="66">
        <f t="shared" si="52"/>
        <v>0</v>
      </c>
      <c r="BZ87" s="66">
        <f t="shared" si="53"/>
        <v>0</v>
      </c>
      <c r="CA87" s="66">
        <f t="shared" si="54"/>
        <v>0</v>
      </c>
      <c r="CB87" s="66">
        <f t="shared" si="55"/>
        <v>0</v>
      </c>
      <c r="CC87" s="66">
        <f t="shared" si="56"/>
        <v>0</v>
      </c>
      <c r="CD87" s="66">
        <f t="shared" si="57"/>
        <v>0</v>
      </c>
    </row>
    <row r="88" spans="1:82">
      <c r="A88" s="96">
        <f t="shared" si="58"/>
        <v>0</v>
      </c>
      <c r="B88" s="109">
        <f>Scoresheet!B88</f>
        <v>0</v>
      </c>
      <c r="C88" s="66">
        <f>IF(Scoresheet!C88=0,0,Scoresheet!C88/(Scoresheet!C88+Scoresheet!D88))</f>
        <v>0</v>
      </c>
      <c r="D88" s="109">
        <f>IF(Scoresheet!D88=0,0,Scoresheet!D88/(Scoresheet!C88+Scoresheet!D88))</f>
        <v>0</v>
      </c>
      <c r="E88" s="66">
        <f>IF(Scoresheet!E88=0,0,Scoresheet!E88/(Scoresheet!E88+Scoresheet!F88))</f>
        <v>0</v>
      </c>
      <c r="F88" s="66">
        <f>IF(Scoresheet!G88=0,0,Scoresheet!G88/(Scoresheet!G88+Scoresheet!H88)*(IF(Result!E88=0,1,Result!E88)))</f>
        <v>0</v>
      </c>
      <c r="G88" s="66">
        <f>IF(Scoresheet!I88=0,0,Scoresheet!I88/(Scoresheet!I88+Scoresheet!J88)*(IF(Result!E88=0,1,Result!E88)))</f>
        <v>0</v>
      </c>
      <c r="H88" s="66">
        <f>IF(Scoresheet!K88=0,0,Scoresheet!K88/(Scoresheet!L88+Scoresheet!K88)*(IF(Result!E88=0,1,Result!E88)))</f>
        <v>0</v>
      </c>
      <c r="I88" s="66">
        <f>IF(Scoresheet!L88=0,0,Scoresheet!L88/(Scoresheet!K88+Scoresheet!L88)*(IF(Result!E88=0,1,Result!E88)))</f>
        <v>0</v>
      </c>
      <c r="J88" s="109">
        <f>IF(Scoresheet!M88=0,0,Scoresheet!M88/(Scoresheet!M88+Scoresheet!N88))</f>
        <v>0</v>
      </c>
      <c r="K88" s="66">
        <f>(IF(OR(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2,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0),(IF((Scoresheet!$O88+Scoresheet!$P88+Scoresheet!$Q88+Scoresheet!$R88+Scoresheet!$S88+Scoresheet!$T88+Scoresheet!$U88+Scoresheet!$V88+Scoresheet!$W88)=0,0,ROUND(Scoresheet!O88/(Scoresheet!$O88+Scoresheet!$P88+Scoresheet!$Q88+Scoresheet!$R88+Scoresheet!$S88+Scoresheet!$T88+Scoresheet!$U88+Scoresheet!$V88+Scoresheet!$W88),2))),"ERR!"))</f>
        <v>0</v>
      </c>
      <c r="L88" s="66">
        <f>(IF(OR(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2,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0),(IF((Scoresheet!$O88+Scoresheet!$P88+Scoresheet!$Q88+Scoresheet!$R88+Scoresheet!$S88+Scoresheet!$T88+Scoresheet!$U88+Scoresheet!$V88+Scoresheet!$W88)=0,0,ROUND(Scoresheet!P88/(Scoresheet!$O88+Scoresheet!$P88+Scoresheet!$Q88+Scoresheet!$R88+Scoresheet!$S88+Scoresheet!$T88+Scoresheet!$U88+Scoresheet!$V88+Scoresheet!$W88),2))),"ERR!"))</f>
        <v>0</v>
      </c>
      <c r="M88" s="66">
        <f>(IF(OR(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2,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0),(IF((Scoresheet!$O88+Scoresheet!$P88+Scoresheet!$Q88+Scoresheet!$R88+Scoresheet!$S88+Scoresheet!$T88+Scoresheet!$U88+Scoresheet!$V88+Scoresheet!$W88)=0,0,ROUND(Scoresheet!Q88/(Scoresheet!$O88+Scoresheet!$P88+Scoresheet!$Q88+Scoresheet!$R88+Scoresheet!$S88+Scoresheet!$T88+Scoresheet!$U88+Scoresheet!$V88+Scoresheet!$W88),2))),"ERR!"))</f>
        <v>0</v>
      </c>
      <c r="N88" s="66">
        <f>(IF(OR(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2,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0),(IF((Scoresheet!$O88+Scoresheet!$P88+Scoresheet!$Q88+Scoresheet!$R88+Scoresheet!$S88+Scoresheet!$T88+Scoresheet!$U88+Scoresheet!$V88+Scoresheet!$W88)=0,0,ROUND(Scoresheet!R88/(Scoresheet!$O88+Scoresheet!$P88+Scoresheet!$Q88+Scoresheet!$R88+Scoresheet!$S88+Scoresheet!$T88+Scoresheet!$U88+Scoresheet!$V88+Scoresheet!$W88),2))),"ERR!"))</f>
        <v>0</v>
      </c>
      <c r="O88" s="66">
        <f>(IF(OR(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2,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0),(IF((Scoresheet!$O88+Scoresheet!$P88+Scoresheet!$Q88+Scoresheet!$R88+Scoresheet!$S88+Scoresheet!$T88+Scoresheet!$U88+Scoresheet!$V88+Scoresheet!$W88)=0,0,ROUND(Scoresheet!S88/(Scoresheet!$O88+Scoresheet!$P88+Scoresheet!$Q88+Scoresheet!$R88+Scoresheet!$S88+Scoresheet!$T88+Scoresheet!$U88+Scoresheet!$V88+Scoresheet!$W88),2))),"ERR!"))</f>
        <v>0</v>
      </c>
      <c r="P88" s="66">
        <f>(IF(OR(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2,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0),(IF((Scoresheet!$O88+Scoresheet!$P88+Scoresheet!$Q88+Scoresheet!$R88+Scoresheet!$S88+Scoresheet!$T88+Scoresheet!$U88+Scoresheet!$V88+Scoresheet!$W88)=0,0,ROUND(Scoresheet!T88/(Scoresheet!$O88+Scoresheet!$P88+Scoresheet!$Q88+Scoresheet!$R88+Scoresheet!$S88+Scoresheet!$T88+Scoresheet!$U88+Scoresheet!$V88+Scoresheet!$W88),2))),"ERR!"))</f>
        <v>0</v>
      </c>
      <c r="Q88" s="66">
        <f>(IF(OR(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2,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0),(IF((Scoresheet!$O88+Scoresheet!$P88+Scoresheet!$Q88+Scoresheet!$R88+Scoresheet!$S88+Scoresheet!$T88+Scoresheet!$U88+Scoresheet!$V88+Scoresheet!$W88)=0,0,ROUND(Scoresheet!U88/(Scoresheet!$O88+Scoresheet!$P88+Scoresheet!$Q88+Scoresheet!$R88+Scoresheet!$S88+Scoresheet!$T88+Scoresheet!$U88+Scoresheet!$V88+Scoresheet!$W88),2))),"ERR!"))</f>
        <v>0</v>
      </c>
      <c r="R88" s="66">
        <f>(IF(OR(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2,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0),(IF((Scoresheet!$O88+Scoresheet!$P88+Scoresheet!$Q88+Scoresheet!$R88+Scoresheet!$S88+Scoresheet!$T88+Scoresheet!$U88+Scoresheet!$V88+Scoresheet!$W88)=0,0,ROUND(Scoresheet!V88/(Scoresheet!$O88+Scoresheet!$P88+Scoresheet!$Q88+Scoresheet!$R88+Scoresheet!$S88+Scoresheet!$T88+Scoresheet!$U88+Scoresheet!$V88+Scoresheet!$W88),2))),"ERR!"))</f>
        <v>0</v>
      </c>
      <c r="S88" s="114">
        <f>(IF(OR(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2,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0),(IF((Scoresheet!$O88+Scoresheet!$P88+Scoresheet!$Q88+Scoresheet!$R88+Scoresheet!$S88+Scoresheet!$T88+Scoresheet!$U88+Scoresheet!$V88+Scoresheet!$W88)=0,0,ROUND(Scoresheet!W88/(Scoresheet!$O88+Scoresheet!$P88+Scoresheet!$Q88+Scoresheet!$R88+Scoresheet!$S88+Scoresheet!$T88+Scoresheet!$U88+Scoresheet!$V88+Scoresheet!$W88),2))),"ERR!"))</f>
        <v>0</v>
      </c>
      <c r="T88" s="66">
        <f>Scoresheet!X88</f>
        <v>0</v>
      </c>
      <c r="U88" s="66">
        <f>IF((Scoresheet!$Y88+Scoresheet!$Z88+Scoresheet!$AA88)=0,0,FLOOR(Scoresheet!Y88/(Scoresheet!$Y88+Scoresheet!$Z88+Scoresheet!$AA88),0.01))</f>
        <v>0</v>
      </c>
      <c r="V88" s="66">
        <f>IF((Scoresheet!$Y88+Scoresheet!$Z88+Scoresheet!$AA88)=0,0,FLOOR(Scoresheet!Z88/(Scoresheet!$Y88+Scoresheet!$Z88+Scoresheet!$AA88),0.01))</f>
        <v>0</v>
      </c>
      <c r="W88" s="109">
        <f>IF((Scoresheet!$Y88+Scoresheet!$Z88+Scoresheet!$AA88)=0,0,FLOOR(Scoresheet!AA88/(Scoresheet!$Y88+Scoresheet!$Z88+Scoresheet!$AA88),0.01))</f>
        <v>0</v>
      </c>
      <c r="X88" s="66">
        <f>IF((Scoresheet!$AB88+Scoresheet!$AC88+Scoresheet!$AD88)=0,0,FLOOR(Scoresheet!AB88/(Scoresheet!$AB88+Scoresheet!$AC88+Scoresheet!$AD88),0.01))</f>
        <v>0</v>
      </c>
      <c r="Y88" s="66">
        <f>IF((Scoresheet!$AB88+Scoresheet!$AC88+Scoresheet!$AD88)=0,0,FLOOR(Scoresheet!AC88/(Scoresheet!$AB88+Scoresheet!$AC88+Scoresheet!$AD88),0.01))</f>
        <v>0</v>
      </c>
      <c r="Z88" s="115">
        <f>IF((Scoresheet!$AB88+Scoresheet!$AC88+Scoresheet!$AD88)=0,0,FLOOR(Scoresheet!AD88/(Scoresheet!$AB88+Scoresheet!$AC88+Scoresheet!$AD88),0.01))</f>
        <v>0</v>
      </c>
      <c r="AA88" s="116">
        <f>IF(OR((Scoresheet!$AE88+ABS(Scoresheet!$AF88-Scoresheet!$AE88)+ABS(Scoresheet!$AG88-Scoresheet!$AF88)+ABS(Scoresheet!$AH88-Scoresheet!$AG88)+ABS(Scoresheet!$AI88-Scoresheet!$AH88)+Scoresheet!$AI88)=2,(Scoresheet!$AE88+ABS(Scoresheet!$AF88-Scoresheet!$AE88)+ABS(Scoresheet!$AG88-Scoresheet!$AF88)+ABS(Scoresheet!$AH88-Scoresheet!$AG88)+ABS(Scoresheet!$AI88-Scoresheet!$AH88)+Scoresheet!$AI88)=0),(IF((Scoresheet!$AE88+Scoresheet!$AF88+Scoresheet!$AG88+Scoresheet!$AH88+Scoresheet!$AI88)=0,0,ROUND(Scoresheet!AE88/(Scoresheet!$AE88+Scoresheet!$AF88+Scoresheet!$AG88+Scoresheet!$AH88+Scoresheet!$AI88),2))),"ERR!")</f>
        <v>0</v>
      </c>
      <c r="AB88" s="115">
        <f>IF(OR((Scoresheet!$AE88+ABS(Scoresheet!$AF88-Scoresheet!$AE88)+ABS(Scoresheet!$AG88-Scoresheet!$AF88)+ABS(Scoresheet!$AH88-Scoresheet!$AG88)+ABS(Scoresheet!$AI88-Scoresheet!$AH88)+Scoresheet!$AI88)=2,(Scoresheet!$AE88+ABS(Scoresheet!$AF88-Scoresheet!$AE88)+ABS(Scoresheet!$AG88-Scoresheet!$AF88)+ABS(Scoresheet!$AH88-Scoresheet!$AG88)+ABS(Scoresheet!$AI88-Scoresheet!$AH88)+Scoresheet!$AI88)=0),(IF((Scoresheet!$AE88+Scoresheet!$AF88+Scoresheet!$AG88+Scoresheet!$AH88+Scoresheet!$AI88)=0,0,ROUND(Scoresheet!AF88/(Scoresheet!$AE88+Scoresheet!$AF88+Scoresheet!$AG88+Scoresheet!$AH88+Scoresheet!$AI88),2))),"ERR!")</f>
        <v>0</v>
      </c>
      <c r="AC88" s="115">
        <f>IF(OR((Scoresheet!$AE88+ABS(Scoresheet!$AF88-Scoresheet!$AE88)+ABS(Scoresheet!$AG88-Scoresheet!$AF88)+ABS(Scoresheet!$AH88-Scoresheet!$AG88)+ABS(Scoresheet!$AI88-Scoresheet!$AH88)+Scoresheet!$AI88)=2,(Scoresheet!$AE88+ABS(Scoresheet!$AF88-Scoresheet!$AE88)+ABS(Scoresheet!$AG88-Scoresheet!$AF88)+ABS(Scoresheet!$AH88-Scoresheet!$AG88)+ABS(Scoresheet!$AI88-Scoresheet!$AH88)+Scoresheet!$AI88)=0),(IF((Scoresheet!$AE88+Scoresheet!$AF88+Scoresheet!$AG88+Scoresheet!$AH88+Scoresheet!$AI88)=0,0,ROUND(Scoresheet!AG88/(Scoresheet!$AE88+Scoresheet!$AF88+Scoresheet!$AG88+Scoresheet!$AH88+Scoresheet!$AI88),2))),"ERR!")</f>
        <v>0</v>
      </c>
      <c r="AD88" s="115">
        <f>IF(OR((Scoresheet!$AE88+ABS(Scoresheet!$AF88-Scoresheet!$AE88)+ABS(Scoresheet!$AG88-Scoresheet!$AF88)+ABS(Scoresheet!$AH88-Scoresheet!$AG88)+ABS(Scoresheet!$AI88-Scoresheet!$AH88)+Scoresheet!$AI88)=2,(Scoresheet!$AE88+ABS(Scoresheet!$AF88-Scoresheet!$AE88)+ABS(Scoresheet!$AG88-Scoresheet!$AF88)+ABS(Scoresheet!$AH88-Scoresheet!$AG88)+ABS(Scoresheet!$AI88-Scoresheet!$AH88)+Scoresheet!$AI88)=0),(IF((Scoresheet!$AE88+Scoresheet!$AF88+Scoresheet!$AG88+Scoresheet!$AH88+Scoresheet!$AI88)=0,0,ROUND(Scoresheet!AH88/(Scoresheet!$AE88+Scoresheet!$AF88+Scoresheet!$AG88+Scoresheet!$AH88+Scoresheet!$AI88),2))),"ERR!")</f>
        <v>0</v>
      </c>
      <c r="AE88" s="114">
        <f>IF(OR((Scoresheet!$AE88+ABS(Scoresheet!$AF88-Scoresheet!$AE88)+ABS(Scoresheet!$AG88-Scoresheet!$AF88)+ABS(Scoresheet!$AH88-Scoresheet!$AG88)+ABS(Scoresheet!$AI88-Scoresheet!$AH88)+Scoresheet!$AI88)=2,(Scoresheet!$AE88+ABS(Scoresheet!$AF88-Scoresheet!$AE88)+ABS(Scoresheet!$AG88-Scoresheet!$AF88)+ABS(Scoresheet!$AH88-Scoresheet!$AG88)+ABS(Scoresheet!$AI88-Scoresheet!$AH88)+Scoresheet!$AI88)=0),(IF((Scoresheet!$AE88+Scoresheet!$AF88+Scoresheet!$AG88+Scoresheet!$AH88+Scoresheet!$AI88)=0,0,ROUND(Scoresheet!AI88/(Scoresheet!$AE88+Scoresheet!$AF88+Scoresheet!$AG88+Scoresheet!$AH88+Scoresheet!$AI88),2))),"ERR!")</f>
        <v>0</v>
      </c>
      <c r="AF88" s="66">
        <f>IF((Scoresheet!$AJ88+Scoresheet!$AK88+Scoresheet!$AL88)=0,0,FLOOR(Scoresheet!AJ88/(Scoresheet!$AJ88+Scoresheet!$AK88+Scoresheet!$AL88),0.01))</f>
        <v>0</v>
      </c>
      <c r="AG88" s="66">
        <f>IF((Scoresheet!$AJ88+Scoresheet!$AK88+Scoresheet!$AL88)=0,0,FLOOR(Scoresheet!AK88/(Scoresheet!$AJ88+Scoresheet!$AK88+Scoresheet!$AL88),0.01))</f>
        <v>0</v>
      </c>
      <c r="AH88" s="109">
        <f>IF((Scoresheet!$AJ88+Scoresheet!$AK88+Scoresheet!$AL88)=0,0,FLOOR(Scoresheet!AL88/(Scoresheet!$AJ88+Scoresheet!$AK88+Scoresheet!$AL88),0.01))</f>
        <v>0</v>
      </c>
      <c r="AI88" s="95"/>
      <c r="AJ88" s="95"/>
      <c r="AK88" s="95"/>
      <c r="AL88" s="95"/>
      <c r="AM88" s="95"/>
      <c r="AN88" s="95"/>
      <c r="AP88" s="96"/>
      <c r="AQ88" s="66">
        <f t="shared" si="51"/>
        <v>0</v>
      </c>
      <c r="AR88" s="66">
        <f t="shared" si="59"/>
        <v>0</v>
      </c>
      <c r="AS88" s="66">
        <f t="shared" si="60"/>
        <v>0</v>
      </c>
      <c r="AT88" s="66">
        <f t="shared" si="61"/>
        <v>0</v>
      </c>
      <c r="AU88" s="66">
        <f t="shared" si="62"/>
        <v>0</v>
      </c>
      <c r="AV88" s="66">
        <f t="shared" si="63"/>
        <v>0</v>
      </c>
      <c r="AW88" s="66">
        <f t="shared" si="64"/>
        <v>0</v>
      </c>
      <c r="AX88" s="66">
        <f t="shared" si="65"/>
        <v>0</v>
      </c>
      <c r="AY88" s="66">
        <f t="shared" si="66"/>
        <v>0</v>
      </c>
      <c r="AZ88" s="66">
        <f t="shared" si="67"/>
        <v>0</v>
      </c>
      <c r="BA88" s="66">
        <f t="shared" si="68"/>
        <v>0</v>
      </c>
      <c r="BB88" s="66">
        <f t="shared" si="69"/>
        <v>0</v>
      </c>
      <c r="BC88" s="66">
        <f t="shared" si="70"/>
        <v>0</v>
      </c>
      <c r="BD88" s="66">
        <f t="shared" si="71"/>
        <v>0</v>
      </c>
      <c r="BE88" s="66">
        <f t="shared" si="72"/>
        <v>0</v>
      </c>
      <c r="BF88" s="66">
        <f t="shared" si="73"/>
        <v>0</v>
      </c>
      <c r="BG88" s="66">
        <f t="shared" si="74"/>
        <v>0</v>
      </c>
      <c r="BH88" s="66">
        <f t="shared" si="75"/>
        <v>0</v>
      </c>
      <c r="BI88" s="66">
        <f t="shared" si="76"/>
        <v>0</v>
      </c>
      <c r="BJ88" s="66">
        <f t="shared" si="77"/>
        <v>0</v>
      </c>
      <c r="BK88" s="66">
        <f t="shared" si="78"/>
        <v>0</v>
      </c>
      <c r="BL88" s="66">
        <f t="shared" si="79"/>
        <v>0</v>
      </c>
      <c r="BM88" s="66">
        <f t="shared" si="80"/>
        <v>0</v>
      </c>
      <c r="BN88" s="66">
        <f t="shared" si="81"/>
        <v>0</v>
      </c>
      <c r="BO88" s="66">
        <f t="shared" si="82"/>
        <v>0</v>
      </c>
      <c r="BP88" s="66">
        <f t="shared" si="83"/>
        <v>0</v>
      </c>
      <c r="BQ88" s="66">
        <f t="shared" si="84"/>
        <v>0</v>
      </c>
      <c r="BR88" s="66">
        <f t="shared" si="85"/>
        <v>0</v>
      </c>
      <c r="BS88" s="66">
        <f t="shared" si="86"/>
        <v>0</v>
      </c>
      <c r="BT88" s="66">
        <f t="shared" si="87"/>
        <v>0</v>
      </c>
      <c r="BU88" s="66">
        <f t="shared" si="88"/>
        <v>0</v>
      </c>
      <c r="BV88" s="66">
        <f t="shared" si="89"/>
        <v>0</v>
      </c>
      <c r="BX88" s="66">
        <f t="shared" si="90"/>
        <v>0</v>
      </c>
      <c r="BY88" s="66">
        <f t="shared" si="52"/>
        <v>0</v>
      </c>
      <c r="BZ88" s="66">
        <f t="shared" si="53"/>
        <v>0</v>
      </c>
      <c r="CA88" s="66">
        <f t="shared" si="54"/>
        <v>0</v>
      </c>
      <c r="CB88" s="66">
        <f t="shared" si="55"/>
        <v>0</v>
      </c>
      <c r="CC88" s="66">
        <f t="shared" si="56"/>
        <v>0</v>
      </c>
      <c r="CD88" s="66">
        <f t="shared" si="57"/>
        <v>0</v>
      </c>
    </row>
    <row r="89" spans="1:82">
      <c r="A89" s="96">
        <f t="shared" si="58"/>
        <v>0</v>
      </c>
      <c r="B89" s="109">
        <f>Scoresheet!B89</f>
        <v>0</v>
      </c>
      <c r="C89" s="66">
        <f>IF(Scoresheet!C89=0,0,Scoresheet!C89/(Scoresheet!C89+Scoresheet!D89))</f>
        <v>0</v>
      </c>
      <c r="D89" s="109">
        <f>IF(Scoresheet!D89=0,0,Scoresheet!D89/(Scoresheet!C89+Scoresheet!D89))</f>
        <v>0</v>
      </c>
      <c r="E89" s="66">
        <f>IF(Scoresheet!E89=0,0,Scoresheet!E89/(Scoresheet!E89+Scoresheet!F89))</f>
        <v>0</v>
      </c>
      <c r="F89" s="66">
        <f>IF(Scoresheet!G89=0,0,Scoresheet!G89/(Scoresheet!G89+Scoresheet!H89)*(IF(Result!E89=0,1,Result!E89)))</f>
        <v>0</v>
      </c>
      <c r="G89" s="66">
        <f>IF(Scoresheet!I89=0,0,Scoresheet!I89/(Scoresheet!I89+Scoresheet!J89)*(IF(Result!E89=0,1,Result!E89)))</f>
        <v>0</v>
      </c>
      <c r="H89" s="66">
        <f>IF(Scoresheet!K89=0,0,Scoresheet!K89/(Scoresheet!L89+Scoresheet!K89)*(IF(Result!E89=0,1,Result!E89)))</f>
        <v>0</v>
      </c>
      <c r="I89" s="66">
        <f>IF(Scoresheet!L89=0,0,Scoresheet!L89/(Scoresheet!K89+Scoresheet!L89)*(IF(Result!E89=0,1,Result!E89)))</f>
        <v>0</v>
      </c>
      <c r="J89" s="109">
        <f>IF(Scoresheet!M89=0,0,Scoresheet!M89/(Scoresheet!M89+Scoresheet!N89))</f>
        <v>0</v>
      </c>
      <c r="K89" s="66">
        <f>(IF(OR(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2,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0),(IF((Scoresheet!$O89+Scoresheet!$P89+Scoresheet!$Q89+Scoresheet!$R89+Scoresheet!$S89+Scoresheet!$T89+Scoresheet!$U89+Scoresheet!$V89+Scoresheet!$W89)=0,0,ROUND(Scoresheet!O89/(Scoresheet!$O89+Scoresheet!$P89+Scoresheet!$Q89+Scoresheet!$R89+Scoresheet!$S89+Scoresheet!$T89+Scoresheet!$U89+Scoresheet!$V89+Scoresheet!$W89),2))),"ERR!"))</f>
        <v>0</v>
      </c>
      <c r="L89" s="66">
        <f>(IF(OR(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2,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0),(IF((Scoresheet!$O89+Scoresheet!$P89+Scoresheet!$Q89+Scoresheet!$R89+Scoresheet!$S89+Scoresheet!$T89+Scoresheet!$U89+Scoresheet!$V89+Scoresheet!$W89)=0,0,ROUND(Scoresheet!P89/(Scoresheet!$O89+Scoresheet!$P89+Scoresheet!$Q89+Scoresheet!$R89+Scoresheet!$S89+Scoresheet!$T89+Scoresheet!$U89+Scoresheet!$V89+Scoresheet!$W89),2))),"ERR!"))</f>
        <v>0</v>
      </c>
      <c r="M89" s="66">
        <f>(IF(OR(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2,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0),(IF((Scoresheet!$O89+Scoresheet!$P89+Scoresheet!$Q89+Scoresheet!$R89+Scoresheet!$S89+Scoresheet!$T89+Scoresheet!$U89+Scoresheet!$V89+Scoresheet!$W89)=0,0,ROUND(Scoresheet!Q89/(Scoresheet!$O89+Scoresheet!$P89+Scoresheet!$Q89+Scoresheet!$R89+Scoresheet!$S89+Scoresheet!$T89+Scoresheet!$U89+Scoresheet!$V89+Scoresheet!$W89),2))),"ERR!"))</f>
        <v>0</v>
      </c>
      <c r="N89" s="66">
        <f>(IF(OR(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2,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0),(IF((Scoresheet!$O89+Scoresheet!$P89+Scoresheet!$Q89+Scoresheet!$R89+Scoresheet!$S89+Scoresheet!$T89+Scoresheet!$U89+Scoresheet!$V89+Scoresheet!$W89)=0,0,ROUND(Scoresheet!R89/(Scoresheet!$O89+Scoresheet!$P89+Scoresheet!$Q89+Scoresheet!$R89+Scoresheet!$S89+Scoresheet!$T89+Scoresheet!$U89+Scoresheet!$V89+Scoresheet!$W89),2))),"ERR!"))</f>
        <v>0</v>
      </c>
      <c r="O89" s="66">
        <f>(IF(OR(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2,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0),(IF((Scoresheet!$O89+Scoresheet!$P89+Scoresheet!$Q89+Scoresheet!$R89+Scoresheet!$S89+Scoresheet!$T89+Scoresheet!$U89+Scoresheet!$V89+Scoresheet!$W89)=0,0,ROUND(Scoresheet!S89/(Scoresheet!$O89+Scoresheet!$P89+Scoresheet!$Q89+Scoresheet!$R89+Scoresheet!$S89+Scoresheet!$T89+Scoresheet!$U89+Scoresheet!$V89+Scoresheet!$W89),2))),"ERR!"))</f>
        <v>0</v>
      </c>
      <c r="P89" s="66">
        <f>(IF(OR(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2,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0),(IF((Scoresheet!$O89+Scoresheet!$P89+Scoresheet!$Q89+Scoresheet!$R89+Scoresheet!$S89+Scoresheet!$T89+Scoresheet!$U89+Scoresheet!$V89+Scoresheet!$W89)=0,0,ROUND(Scoresheet!T89/(Scoresheet!$O89+Scoresheet!$P89+Scoresheet!$Q89+Scoresheet!$R89+Scoresheet!$S89+Scoresheet!$T89+Scoresheet!$U89+Scoresheet!$V89+Scoresheet!$W89),2))),"ERR!"))</f>
        <v>0</v>
      </c>
      <c r="Q89" s="66">
        <f>(IF(OR(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2,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0),(IF((Scoresheet!$O89+Scoresheet!$P89+Scoresheet!$Q89+Scoresheet!$R89+Scoresheet!$S89+Scoresheet!$T89+Scoresheet!$U89+Scoresheet!$V89+Scoresheet!$W89)=0,0,ROUND(Scoresheet!U89/(Scoresheet!$O89+Scoresheet!$P89+Scoresheet!$Q89+Scoresheet!$R89+Scoresheet!$S89+Scoresheet!$T89+Scoresheet!$U89+Scoresheet!$V89+Scoresheet!$W89),2))),"ERR!"))</f>
        <v>0</v>
      </c>
      <c r="R89" s="66">
        <f>(IF(OR(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2,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0),(IF((Scoresheet!$O89+Scoresheet!$P89+Scoresheet!$Q89+Scoresheet!$R89+Scoresheet!$S89+Scoresheet!$T89+Scoresheet!$U89+Scoresheet!$V89+Scoresheet!$W89)=0,0,ROUND(Scoresheet!V89/(Scoresheet!$O89+Scoresheet!$P89+Scoresheet!$Q89+Scoresheet!$R89+Scoresheet!$S89+Scoresheet!$T89+Scoresheet!$U89+Scoresheet!$V89+Scoresheet!$W89),2))),"ERR!"))</f>
        <v>0</v>
      </c>
      <c r="S89" s="114">
        <f>(IF(OR(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2,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0),(IF((Scoresheet!$O89+Scoresheet!$P89+Scoresheet!$Q89+Scoresheet!$R89+Scoresheet!$S89+Scoresheet!$T89+Scoresheet!$U89+Scoresheet!$V89+Scoresheet!$W89)=0,0,ROUND(Scoresheet!W89/(Scoresheet!$O89+Scoresheet!$P89+Scoresheet!$Q89+Scoresheet!$R89+Scoresheet!$S89+Scoresheet!$T89+Scoresheet!$U89+Scoresheet!$V89+Scoresheet!$W89),2))),"ERR!"))</f>
        <v>0</v>
      </c>
      <c r="T89" s="66">
        <f>Scoresheet!X89</f>
        <v>0</v>
      </c>
      <c r="U89" s="66">
        <f>IF((Scoresheet!$Y89+Scoresheet!$Z89+Scoresheet!$AA89)=0,0,FLOOR(Scoresheet!Y89/(Scoresheet!$Y89+Scoresheet!$Z89+Scoresheet!$AA89),0.01))</f>
        <v>0</v>
      </c>
      <c r="V89" s="66">
        <f>IF((Scoresheet!$Y89+Scoresheet!$Z89+Scoresheet!$AA89)=0,0,FLOOR(Scoresheet!Z89/(Scoresheet!$Y89+Scoresheet!$Z89+Scoresheet!$AA89),0.01))</f>
        <v>0</v>
      </c>
      <c r="W89" s="109">
        <f>IF((Scoresheet!$Y89+Scoresheet!$Z89+Scoresheet!$AA89)=0,0,FLOOR(Scoresheet!AA89/(Scoresheet!$Y89+Scoresheet!$Z89+Scoresheet!$AA89),0.01))</f>
        <v>0</v>
      </c>
      <c r="X89" s="66">
        <f>IF((Scoresheet!$AB89+Scoresheet!$AC89+Scoresheet!$AD89)=0,0,FLOOR(Scoresheet!AB89/(Scoresheet!$AB89+Scoresheet!$AC89+Scoresheet!$AD89),0.01))</f>
        <v>0</v>
      </c>
      <c r="Y89" s="66">
        <f>IF((Scoresheet!$AB89+Scoresheet!$AC89+Scoresheet!$AD89)=0,0,FLOOR(Scoresheet!AC89/(Scoresheet!$AB89+Scoresheet!$AC89+Scoresheet!$AD89),0.01))</f>
        <v>0</v>
      </c>
      <c r="Z89" s="115">
        <f>IF((Scoresheet!$AB89+Scoresheet!$AC89+Scoresheet!$AD89)=0,0,FLOOR(Scoresheet!AD89/(Scoresheet!$AB89+Scoresheet!$AC89+Scoresheet!$AD89),0.01))</f>
        <v>0</v>
      </c>
      <c r="AA89" s="116">
        <f>IF(OR((Scoresheet!$AE89+ABS(Scoresheet!$AF89-Scoresheet!$AE89)+ABS(Scoresheet!$AG89-Scoresheet!$AF89)+ABS(Scoresheet!$AH89-Scoresheet!$AG89)+ABS(Scoresheet!$AI89-Scoresheet!$AH89)+Scoresheet!$AI89)=2,(Scoresheet!$AE89+ABS(Scoresheet!$AF89-Scoresheet!$AE89)+ABS(Scoresheet!$AG89-Scoresheet!$AF89)+ABS(Scoresheet!$AH89-Scoresheet!$AG89)+ABS(Scoresheet!$AI89-Scoresheet!$AH89)+Scoresheet!$AI89)=0),(IF((Scoresheet!$AE89+Scoresheet!$AF89+Scoresheet!$AG89+Scoresheet!$AH89+Scoresheet!$AI89)=0,0,ROUND(Scoresheet!AE89/(Scoresheet!$AE89+Scoresheet!$AF89+Scoresheet!$AG89+Scoresheet!$AH89+Scoresheet!$AI89),2))),"ERR!")</f>
        <v>0</v>
      </c>
      <c r="AB89" s="115">
        <f>IF(OR((Scoresheet!$AE89+ABS(Scoresheet!$AF89-Scoresheet!$AE89)+ABS(Scoresheet!$AG89-Scoresheet!$AF89)+ABS(Scoresheet!$AH89-Scoresheet!$AG89)+ABS(Scoresheet!$AI89-Scoresheet!$AH89)+Scoresheet!$AI89)=2,(Scoresheet!$AE89+ABS(Scoresheet!$AF89-Scoresheet!$AE89)+ABS(Scoresheet!$AG89-Scoresheet!$AF89)+ABS(Scoresheet!$AH89-Scoresheet!$AG89)+ABS(Scoresheet!$AI89-Scoresheet!$AH89)+Scoresheet!$AI89)=0),(IF((Scoresheet!$AE89+Scoresheet!$AF89+Scoresheet!$AG89+Scoresheet!$AH89+Scoresheet!$AI89)=0,0,ROUND(Scoresheet!AF89/(Scoresheet!$AE89+Scoresheet!$AF89+Scoresheet!$AG89+Scoresheet!$AH89+Scoresheet!$AI89),2))),"ERR!")</f>
        <v>0</v>
      </c>
      <c r="AC89" s="115">
        <f>IF(OR((Scoresheet!$AE89+ABS(Scoresheet!$AF89-Scoresheet!$AE89)+ABS(Scoresheet!$AG89-Scoresheet!$AF89)+ABS(Scoresheet!$AH89-Scoresheet!$AG89)+ABS(Scoresheet!$AI89-Scoresheet!$AH89)+Scoresheet!$AI89)=2,(Scoresheet!$AE89+ABS(Scoresheet!$AF89-Scoresheet!$AE89)+ABS(Scoresheet!$AG89-Scoresheet!$AF89)+ABS(Scoresheet!$AH89-Scoresheet!$AG89)+ABS(Scoresheet!$AI89-Scoresheet!$AH89)+Scoresheet!$AI89)=0),(IF((Scoresheet!$AE89+Scoresheet!$AF89+Scoresheet!$AG89+Scoresheet!$AH89+Scoresheet!$AI89)=0,0,ROUND(Scoresheet!AG89/(Scoresheet!$AE89+Scoresheet!$AF89+Scoresheet!$AG89+Scoresheet!$AH89+Scoresheet!$AI89),2))),"ERR!")</f>
        <v>0</v>
      </c>
      <c r="AD89" s="115">
        <f>IF(OR((Scoresheet!$AE89+ABS(Scoresheet!$AF89-Scoresheet!$AE89)+ABS(Scoresheet!$AG89-Scoresheet!$AF89)+ABS(Scoresheet!$AH89-Scoresheet!$AG89)+ABS(Scoresheet!$AI89-Scoresheet!$AH89)+Scoresheet!$AI89)=2,(Scoresheet!$AE89+ABS(Scoresheet!$AF89-Scoresheet!$AE89)+ABS(Scoresheet!$AG89-Scoresheet!$AF89)+ABS(Scoresheet!$AH89-Scoresheet!$AG89)+ABS(Scoresheet!$AI89-Scoresheet!$AH89)+Scoresheet!$AI89)=0),(IF((Scoresheet!$AE89+Scoresheet!$AF89+Scoresheet!$AG89+Scoresheet!$AH89+Scoresheet!$AI89)=0,0,ROUND(Scoresheet!AH89/(Scoresheet!$AE89+Scoresheet!$AF89+Scoresheet!$AG89+Scoresheet!$AH89+Scoresheet!$AI89),2))),"ERR!")</f>
        <v>0</v>
      </c>
      <c r="AE89" s="114">
        <f>IF(OR((Scoresheet!$AE89+ABS(Scoresheet!$AF89-Scoresheet!$AE89)+ABS(Scoresheet!$AG89-Scoresheet!$AF89)+ABS(Scoresheet!$AH89-Scoresheet!$AG89)+ABS(Scoresheet!$AI89-Scoresheet!$AH89)+Scoresheet!$AI89)=2,(Scoresheet!$AE89+ABS(Scoresheet!$AF89-Scoresheet!$AE89)+ABS(Scoresheet!$AG89-Scoresheet!$AF89)+ABS(Scoresheet!$AH89-Scoresheet!$AG89)+ABS(Scoresheet!$AI89-Scoresheet!$AH89)+Scoresheet!$AI89)=0),(IF((Scoresheet!$AE89+Scoresheet!$AF89+Scoresheet!$AG89+Scoresheet!$AH89+Scoresheet!$AI89)=0,0,ROUND(Scoresheet!AI89/(Scoresheet!$AE89+Scoresheet!$AF89+Scoresheet!$AG89+Scoresheet!$AH89+Scoresheet!$AI89),2))),"ERR!")</f>
        <v>0</v>
      </c>
      <c r="AF89" s="66">
        <f>IF((Scoresheet!$AJ89+Scoresheet!$AK89+Scoresheet!$AL89)=0,0,FLOOR(Scoresheet!AJ89/(Scoresheet!$AJ89+Scoresheet!$AK89+Scoresheet!$AL89),0.01))</f>
        <v>0</v>
      </c>
      <c r="AG89" s="66">
        <f>IF((Scoresheet!$AJ89+Scoresheet!$AK89+Scoresheet!$AL89)=0,0,FLOOR(Scoresheet!AK89/(Scoresheet!$AJ89+Scoresheet!$AK89+Scoresheet!$AL89),0.01))</f>
        <v>0</v>
      </c>
      <c r="AH89" s="109">
        <f>IF((Scoresheet!$AJ89+Scoresheet!$AK89+Scoresheet!$AL89)=0,0,FLOOR(Scoresheet!AL89/(Scoresheet!$AJ89+Scoresheet!$AK89+Scoresheet!$AL89),0.01))</f>
        <v>0</v>
      </c>
      <c r="AI89" s="95"/>
      <c r="AJ89" s="95"/>
      <c r="AK89" s="95"/>
      <c r="AL89" s="95"/>
      <c r="AM89" s="95"/>
      <c r="AN89" s="95"/>
      <c r="AP89" s="96"/>
      <c r="AQ89" s="66">
        <f t="shared" si="51"/>
        <v>0</v>
      </c>
      <c r="AR89" s="66">
        <f t="shared" si="59"/>
        <v>0</v>
      </c>
      <c r="AS89" s="66">
        <f t="shared" si="60"/>
        <v>0</v>
      </c>
      <c r="AT89" s="66">
        <f t="shared" si="61"/>
        <v>0</v>
      </c>
      <c r="AU89" s="66">
        <f t="shared" si="62"/>
        <v>0</v>
      </c>
      <c r="AV89" s="66">
        <f t="shared" si="63"/>
        <v>0</v>
      </c>
      <c r="AW89" s="66">
        <f t="shared" si="64"/>
        <v>0</v>
      </c>
      <c r="AX89" s="66">
        <f t="shared" si="65"/>
        <v>0</v>
      </c>
      <c r="AY89" s="66">
        <f t="shared" si="66"/>
        <v>0</v>
      </c>
      <c r="AZ89" s="66">
        <f t="shared" si="67"/>
        <v>0</v>
      </c>
      <c r="BA89" s="66">
        <f t="shared" si="68"/>
        <v>0</v>
      </c>
      <c r="BB89" s="66">
        <f t="shared" si="69"/>
        <v>0</v>
      </c>
      <c r="BC89" s="66">
        <f t="shared" si="70"/>
        <v>0</v>
      </c>
      <c r="BD89" s="66">
        <f t="shared" si="71"/>
        <v>0</v>
      </c>
      <c r="BE89" s="66">
        <f t="shared" si="72"/>
        <v>0</v>
      </c>
      <c r="BF89" s="66">
        <f t="shared" si="73"/>
        <v>0</v>
      </c>
      <c r="BG89" s="66">
        <f t="shared" si="74"/>
        <v>0</v>
      </c>
      <c r="BH89" s="66">
        <f t="shared" si="75"/>
        <v>0</v>
      </c>
      <c r="BI89" s="66">
        <f t="shared" si="76"/>
        <v>0</v>
      </c>
      <c r="BJ89" s="66">
        <f t="shared" si="77"/>
        <v>0</v>
      </c>
      <c r="BK89" s="66">
        <f t="shared" si="78"/>
        <v>0</v>
      </c>
      <c r="BL89" s="66">
        <f t="shared" si="79"/>
        <v>0</v>
      </c>
      <c r="BM89" s="66">
        <f t="shared" si="80"/>
        <v>0</v>
      </c>
      <c r="BN89" s="66">
        <f t="shared" si="81"/>
        <v>0</v>
      </c>
      <c r="BO89" s="66">
        <f t="shared" si="82"/>
        <v>0</v>
      </c>
      <c r="BP89" s="66">
        <f t="shared" si="83"/>
        <v>0</v>
      </c>
      <c r="BQ89" s="66">
        <f t="shared" si="84"/>
        <v>0</v>
      </c>
      <c r="BR89" s="66">
        <f t="shared" si="85"/>
        <v>0</v>
      </c>
      <c r="BS89" s="66">
        <f t="shared" si="86"/>
        <v>0</v>
      </c>
      <c r="BT89" s="66">
        <f t="shared" si="87"/>
        <v>0</v>
      </c>
      <c r="BU89" s="66">
        <f t="shared" si="88"/>
        <v>0</v>
      </c>
      <c r="BV89" s="66">
        <f t="shared" si="89"/>
        <v>0</v>
      </c>
      <c r="BX89" s="66">
        <f t="shared" si="90"/>
        <v>0</v>
      </c>
      <c r="BY89" s="66">
        <f t="shared" si="52"/>
        <v>0</v>
      </c>
      <c r="BZ89" s="66">
        <f t="shared" si="53"/>
        <v>0</v>
      </c>
      <c r="CA89" s="66">
        <f t="shared" si="54"/>
        <v>0</v>
      </c>
      <c r="CB89" s="66">
        <f t="shared" si="55"/>
        <v>0</v>
      </c>
      <c r="CC89" s="66">
        <f t="shared" si="56"/>
        <v>0</v>
      </c>
      <c r="CD89" s="66">
        <f t="shared" si="57"/>
        <v>0</v>
      </c>
    </row>
    <row r="90" spans="1:82">
      <c r="A90" s="96">
        <f t="shared" si="58"/>
        <v>0</v>
      </c>
      <c r="B90" s="109">
        <f>Scoresheet!B90</f>
        <v>0</v>
      </c>
      <c r="C90" s="66">
        <f>IF(Scoresheet!C90=0,0,Scoresheet!C90/(Scoresheet!C90+Scoresheet!D90))</f>
        <v>0</v>
      </c>
      <c r="D90" s="109">
        <f>IF(Scoresheet!D90=0,0,Scoresheet!D90/(Scoresheet!C90+Scoresheet!D90))</f>
        <v>0</v>
      </c>
      <c r="E90" s="66">
        <f>IF(Scoresheet!E90=0,0,Scoresheet!E90/(Scoresheet!E90+Scoresheet!F90))</f>
        <v>0</v>
      </c>
      <c r="F90" s="66">
        <f>IF(Scoresheet!G90=0,0,Scoresheet!G90/(Scoresheet!G90+Scoresheet!H90)*(IF(Result!E90=0,1,Result!E90)))</f>
        <v>0</v>
      </c>
      <c r="G90" s="66">
        <f>IF(Scoresheet!I90=0,0,Scoresheet!I90/(Scoresheet!I90+Scoresheet!J90)*(IF(Result!E90=0,1,Result!E90)))</f>
        <v>0</v>
      </c>
      <c r="H90" s="66">
        <f>IF(Scoresheet!K90=0,0,Scoresheet!K90/(Scoresheet!L90+Scoresheet!K90)*(IF(Result!E90=0,1,Result!E90)))</f>
        <v>0</v>
      </c>
      <c r="I90" s="66">
        <f>IF(Scoresheet!L90=0,0,Scoresheet!L90/(Scoresheet!K90+Scoresheet!L90)*(IF(Result!E90=0,1,Result!E90)))</f>
        <v>0</v>
      </c>
      <c r="J90" s="109">
        <f>IF(Scoresheet!M90=0,0,Scoresheet!M90/(Scoresheet!M90+Scoresheet!N90))</f>
        <v>0</v>
      </c>
      <c r="K90" s="66">
        <f>(IF(OR(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2,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0),(IF((Scoresheet!$O90+Scoresheet!$P90+Scoresheet!$Q90+Scoresheet!$R90+Scoresheet!$S90+Scoresheet!$T90+Scoresheet!$U90+Scoresheet!$V90+Scoresheet!$W90)=0,0,ROUND(Scoresheet!O90/(Scoresheet!$O90+Scoresheet!$P90+Scoresheet!$Q90+Scoresheet!$R90+Scoresheet!$S90+Scoresheet!$T90+Scoresheet!$U90+Scoresheet!$V90+Scoresheet!$W90),2))),"ERR!"))</f>
        <v>0</v>
      </c>
      <c r="L90" s="66">
        <f>(IF(OR(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2,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0),(IF((Scoresheet!$O90+Scoresheet!$P90+Scoresheet!$Q90+Scoresheet!$R90+Scoresheet!$S90+Scoresheet!$T90+Scoresheet!$U90+Scoresheet!$V90+Scoresheet!$W90)=0,0,ROUND(Scoresheet!P90/(Scoresheet!$O90+Scoresheet!$P90+Scoresheet!$Q90+Scoresheet!$R90+Scoresheet!$S90+Scoresheet!$T90+Scoresheet!$U90+Scoresheet!$V90+Scoresheet!$W90),2))),"ERR!"))</f>
        <v>0</v>
      </c>
      <c r="M90" s="66">
        <f>(IF(OR(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2,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0),(IF((Scoresheet!$O90+Scoresheet!$P90+Scoresheet!$Q90+Scoresheet!$R90+Scoresheet!$S90+Scoresheet!$T90+Scoresheet!$U90+Scoresheet!$V90+Scoresheet!$W90)=0,0,ROUND(Scoresheet!Q90/(Scoresheet!$O90+Scoresheet!$P90+Scoresheet!$Q90+Scoresheet!$R90+Scoresheet!$S90+Scoresheet!$T90+Scoresheet!$U90+Scoresheet!$V90+Scoresheet!$W90),2))),"ERR!"))</f>
        <v>0</v>
      </c>
      <c r="N90" s="66">
        <f>(IF(OR(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2,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0),(IF((Scoresheet!$O90+Scoresheet!$P90+Scoresheet!$Q90+Scoresheet!$R90+Scoresheet!$S90+Scoresheet!$T90+Scoresheet!$U90+Scoresheet!$V90+Scoresheet!$W90)=0,0,ROUND(Scoresheet!R90/(Scoresheet!$O90+Scoresheet!$P90+Scoresheet!$Q90+Scoresheet!$R90+Scoresheet!$S90+Scoresheet!$T90+Scoresheet!$U90+Scoresheet!$V90+Scoresheet!$W90),2))),"ERR!"))</f>
        <v>0</v>
      </c>
      <c r="O90" s="66">
        <f>(IF(OR(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2,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0),(IF((Scoresheet!$O90+Scoresheet!$P90+Scoresheet!$Q90+Scoresheet!$R90+Scoresheet!$S90+Scoresheet!$T90+Scoresheet!$U90+Scoresheet!$V90+Scoresheet!$W90)=0,0,ROUND(Scoresheet!S90/(Scoresheet!$O90+Scoresheet!$P90+Scoresheet!$Q90+Scoresheet!$R90+Scoresheet!$S90+Scoresheet!$T90+Scoresheet!$U90+Scoresheet!$V90+Scoresheet!$W90),2))),"ERR!"))</f>
        <v>0</v>
      </c>
      <c r="P90" s="66">
        <f>(IF(OR(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2,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0),(IF((Scoresheet!$O90+Scoresheet!$P90+Scoresheet!$Q90+Scoresheet!$R90+Scoresheet!$S90+Scoresheet!$T90+Scoresheet!$U90+Scoresheet!$V90+Scoresheet!$W90)=0,0,ROUND(Scoresheet!T90/(Scoresheet!$O90+Scoresheet!$P90+Scoresheet!$Q90+Scoresheet!$R90+Scoresheet!$S90+Scoresheet!$T90+Scoresheet!$U90+Scoresheet!$V90+Scoresheet!$W90),2))),"ERR!"))</f>
        <v>0</v>
      </c>
      <c r="Q90" s="66">
        <f>(IF(OR(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2,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0),(IF((Scoresheet!$O90+Scoresheet!$P90+Scoresheet!$Q90+Scoresheet!$R90+Scoresheet!$S90+Scoresheet!$T90+Scoresheet!$U90+Scoresheet!$V90+Scoresheet!$W90)=0,0,ROUND(Scoresheet!U90/(Scoresheet!$O90+Scoresheet!$P90+Scoresheet!$Q90+Scoresheet!$R90+Scoresheet!$S90+Scoresheet!$T90+Scoresheet!$U90+Scoresheet!$V90+Scoresheet!$W90),2))),"ERR!"))</f>
        <v>0</v>
      </c>
      <c r="R90" s="66">
        <f>(IF(OR(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2,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0),(IF((Scoresheet!$O90+Scoresheet!$P90+Scoresheet!$Q90+Scoresheet!$R90+Scoresheet!$S90+Scoresheet!$T90+Scoresheet!$U90+Scoresheet!$V90+Scoresheet!$W90)=0,0,ROUND(Scoresheet!V90/(Scoresheet!$O90+Scoresheet!$P90+Scoresheet!$Q90+Scoresheet!$R90+Scoresheet!$S90+Scoresheet!$T90+Scoresheet!$U90+Scoresheet!$V90+Scoresheet!$W90),2))),"ERR!"))</f>
        <v>0</v>
      </c>
      <c r="S90" s="114">
        <f>(IF(OR(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2,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0),(IF((Scoresheet!$O90+Scoresheet!$P90+Scoresheet!$Q90+Scoresheet!$R90+Scoresheet!$S90+Scoresheet!$T90+Scoresheet!$U90+Scoresheet!$V90+Scoresheet!$W90)=0,0,ROUND(Scoresheet!W90/(Scoresheet!$O90+Scoresheet!$P90+Scoresheet!$Q90+Scoresheet!$R90+Scoresheet!$S90+Scoresheet!$T90+Scoresheet!$U90+Scoresheet!$V90+Scoresheet!$W90),2))),"ERR!"))</f>
        <v>0</v>
      </c>
      <c r="T90" s="66">
        <f>Scoresheet!X90</f>
        <v>0</v>
      </c>
      <c r="U90" s="66">
        <f>IF((Scoresheet!$Y90+Scoresheet!$Z90+Scoresheet!$AA90)=0,0,FLOOR(Scoresheet!Y90/(Scoresheet!$Y90+Scoresheet!$Z90+Scoresheet!$AA90),0.01))</f>
        <v>0</v>
      </c>
      <c r="V90" s="66">
        <f>IF((Scoresheet!$Y90+Scoresheet!$Z90+Scoresheet!$AA90)=0,0,FLOOR(Scoresheet!Z90/(Scoresheet!$Y90+Scoresheet!$Z90+Scoresheet!$AA90),0.01))</f>
        <v>0</v>
      </c>
      <c r="W90" s="109">
        <f>IF((Scoresheet!$Y90+Scoresheet!$Z90+Scoresheet!$AA90)=0,0,FLOOR(Scoresheet!AA90/(Scoresheet!$Y90+Scoresheet!$Z90+Scoresheet!$AA90),0.01))</f>
        <v>0</v>
      </c>
      <c r="X90" s="66">
        <f>IF((Scoresheet!$AB90+Scoresheet!$AC90+Scoresheet!$AD90)=0,0,FLOOR(Scoresheet!AB90/(Scoresheet!$AB90+Scoresheet!$AC90+Scoresheet!$AD90),0.01))</f>
        <v>0</v>
      </c>
      <c r="Y90" s="66">
        <f>IF((Scoresheet!$AB90+Scoresheet!$AC90+Scoresheet!$AD90)=0,0,FLOOR(Scoresheet!AC90/(Scoresheet!$AB90+Scoresheet!$AC90+Scoresheet!$AD90),0.01))</f>
        <v>0</v>
      </c>
      <c r="Z90" s="115">
        <f>IF((Scoresheet!$AB90+Scoresheet!$AC90+Scoresheet!$AD90)=0,0,FLOOR(Scoresheet!AD90/(Scoresheet!$AB90+Scoresheet!$AC90+Scoresheet!$AD90),0.01))</f>
        <v>0</v>
      </c>
      <c r="AA90" s="116">
        <f>IF(OR((Scoresheet!$AE90+ABS(Scoresheet!$AF90-Scoresheet!$AE90)+ABS(Scoresheet!$AG90-Scoresheet!$AF90)+ABS(Scoresheet!$AH90-Scoresheet!$AG90)+ABS(Scoresheet!$AI90-Scoresheet!$AH90)+Scoresheet!$AI90)=2,(Scoresheet!$AE90+ABS(Scoresheet!$AF90-Scoresheet!$AE90)+ABS(Scoresheet!$AG90-Scoresheet!$AF90)+ABS(Scoresheet!$AH90-Scoresheet!$AG90)+ABS(Scoresheet!$AI90-Scoresheet!$AH90)+Scoresheet!$AI90)=0),(IF((Scoresheet!$AE90+Scoresheet!$AF90+Scoresheet!$AG90+Scoresheet!$AH90+Scoresheet!$AI90)=0,0,ROUND(Scoresheet!AE90/(Scoresheet!$AE90+Scoresheet!$AF90+Scoresheet!$AG90+Scoresheet!$AH90+Scoresheet!$AI90),2))),"ERR!")</f>
        <v>0</v>
      </c>
      <c r="AB90" s="115">
        <f>IF(OR((Scoresheet!$AE90+ABS(Scoresheet!$AF90-Scoresheet!$AE90)+ABS(Scoresheet!$AG90-Scoresheet!$AF90)+ABS(Scoresheet!$AH90-Scoresheet!$AG90)+ABS(Scoresheet!$AI90-Scoresheet!$AH90)+Scoresheet!$AI90)=2,(Scoresheet!$AE90+ABS(Scoresheet!$AF90-Scoresheet!$AE90)+ABS(Scoresheet!$AG90-Scoresheet!$AF90)+ABS(Scoresheet!$AH90-Scoresheet!$AG90)+ABS(Scoresheet!$AI90-Scoresheet!$AH90)+Scoresheet!$AI90)=0),(IF((Scoresheet!$AE90+Scoresheet!$AF90+Scoresheet!$AG90+Scoresheet!$AH90+Scoresheet!$AI90)=0,0,ROUND(Scoresheet!AF90/(Scoresheet!$AE90+Scoresheet!$AF90+Scoresheet!$AG90+Scoresheet!$AH90+Scoresheet!$AI90),2))),"ERR!")</f>
        <v>0</v>
      </c>
      <c r="AC90" s="115">
        <f>IF(OR((Scoresheet!$AE90+ABS(Scoresheet!$AF90-Scoresheet!$AE90)+ABS(Scoresheet!$AG90-Scoresheet!$AF90)+ABS(Scoresheet!$AH90-Scoresheet!$AG90)+ABS(Scoresheet!$AI90-Scoresheet!$AH90)+Scoresheet!$AI90)=2,(Scoresheet!$AE90+ABS(Scoresheet!$AF90-Scoresheet!$AE90)+ABS(Scoresheet!$AG90-Scoresheet!$AF90)+ABS(Scoresheet!$AH90-Scoresheet!$AG90)+ABS(Scoresheet!$AI90-Scoresheet!$AH90)+Scoresheet!$AI90)=0),(IF((Scoresheet!$AE90+Scoresheet!$AF90+Scoresheet!$AG90+Scoresheet!$AH90+Scoresheet!$AI90)=0,0,ROUND(Scoresheet!AG90/(Scoresheet!$AE90+Scoresheet!$AF90+Scoresheet!$AG90+Scoresheet!$AH90+Scoresheet!$AI90),2))),"ERR!")</f>
        <v>0</v>
      </c>
      <c r="AD90" s="115">
        <f>IF(OR((Scoresheet!$AE90+ABS(Scoresheet!$AF90-Scoresheet!$AE90)+ABS(Scoresheet!$AG90-Scoresheet!$AF90)+ABS(Scoresheet!$AH90-Scoresheet!$AG90)+ABS(Scoresheet!$AI90-Scoresheet!$AH90)+Scoresheet!$AI90)=2,(Scoresheet!$AE90+ABS(Scoresheet!$AF90-Scoresheet!$AE90)+ABS(Scoresheet!$AG90-Scoresheet!$AF90)+ABS(Scoresheet!$AH90-Scoresheet!$AG90)+ABS(Scoresheet!$AI90-Scoresheet!$AH90)+Scoresheet!$AI90)=0),(IF((Scoresheet!$AE90+Scoresheet!$AF90+Scoresheet!$AG90+Scoresheet!$AH90+Scoresheet!$AI90)=0,0,ROUND(Scoresheet!AH90/(Scoresheet!$AE90+Scoresheet!$AF90+Scoresheet!$AG90+Scoresheet!$AH90+Scoresheet!$AI90),2))),"ERR!")</f>
        <v>0</v>
      </c>
      <c r="AE90" s="114">
        <f>IF(OR((Scoresheet!$AE90+ABS(Scoresheet!$AF90-Scoresheet!$AE90)+ABS(Scoresheet!$AG90-Scoresheet!$AF90)+ABS(Scoresheet!$AH90-Scoresheet!$AG90)+ABS(Scoresheet!$AI90-Scoresheet!$AH90)+Scoresheet!$AI90)=2,(Scoresheet!$AE90+ABS(Scoresheet!$AF90-Scoresheet!$AE90)+ABS(Scoresheet!$AG90-Scoresheet!$AF90)+ABS(Scoresheet!$AH90-Scoresheet!$AG90)+ABS(Scoresheet!$AI90-Scoresheet!$AH90)+Scoresheet!$AI90)=0),(IF((Scoresheet!$AE90+Scoresheet!$AF90+Scoresheet!$AG90+Scoresheet!$AH90+Scoresheet!$AI90)=0,0,ROUND(Scoresheet!AI90/(Scoresheet!$AE90+Scoresheet!$AF90+Scoresheet!$AG90+Scoresheet!$AH90+Scoresheet!$AI90),2))),"ERR!")</f>
        <v>0</v>
      </c>
      <c r="AF90" s="66">
        <f>IF((Scoresheet!$AJ90+Scoresheet!$AK90+Scoresheet!$AL90)=0,0,FLOOR(Scoresheet!AJ90/(Scoresheet!$AJ90+Scoresheet!$AK90+Scoresheet!$AL90),0.01))</f>
        <v>0</v>
      </c>
      <c r="AG90" s="66">
        <f>IF((Scoresheet!$AJ90+Scoresheet!$AK90+Scoresheet!$AL90)=0,0,FLOOR(Scoresheet!AK90/(Scoresheet!$AJ90+Scoresheet!$AK90+Scoresheet!$AL90),0.01))</f>
        <v>0</v>
      </c>
      <c r="AH90" s="109">
        <f>IF((Scoresheet!$AJ90+Scoresheet!$AK90+Scoresheet!$AL90)=0,0,FLOOR(Scoresheet!AL90/(Scoresheet!$AJ90+Scoresheet!$AK90+Scoresheet!$AL90),0.01))</f>
        <v>0</v>
      </c>
      <c r="AI90" s="95"/>
      <c r="AJ90" s="95"/>
      <c r="AK90" s="95"/>
      <c r="AL90" s="95"/>
      <c r="AM90" s="95"/>
      <c r="AN90" s="95"/>
      <c r="AP90" s="96"/>
      <c r="AQ90" s="66">
        <f t="shared" si="51"/>
        <v>0</v>
      </c>
      <c r="AR90" s="66">
        <f t="shared" si="59"/>
        <v>0</v>
      </c>
      <c r="AS90" s="66">
        <f t="shared" si="60"/>
        <v>0</v>
      </c>
      <c r="AT90" s="66">
        <f t="shared" si="61"/>
        <v>0</v>
      </c>
      <c r="AU90" s="66">
        <f t="shared" si="62"/>
        <v>0</v>
      </c>
      <c r="AV90" s="66">
        <f t="shared" si="63"/>
        <v>0</v>
      </c>
      <c r="AW90" s="66">
        <f t="shared" si="64"/>
        <v>0</v>
      </c>
      <c r="AX90" s="66">
        <f t="shared" si="65"/>
        <v>0</v>
      </c>
      <c r="AY90" s="66">
        <f t="shared" si="66"/>
        <v>0</v>
      </c>
      <c r="AZ90" s="66">
        <f t="shared" si="67"/>
        <v>0</v>
      </c>
      <c r="BA90" s="66">
        <f t="shared" si="68"/>
        <v>0</v>
      </c>
      <c r="BB90" s="66">
        <f t="shared" si="69"/>
        <v>0</v>
      </c>
      <c r="BC90" s="66">
        <f t="shared" si="70"/>
        <v>0</v>
      </c>
      <c r="BD90" s="66">
        <f t="shared" si="71"/>
        <v>0</v>
      </c>
      <c r="BE90" s="66">
        <f t="shared" si="72"/>
        <v>0</v>
      </c>
      <c r="BF90" s="66">
        <f t="shared" si="73"/>
        <v>0</v>
      </c>
      <c r="BG90" s="66">
        <f t="shared" si="74"/>
        <v>0</v>
      </c>
      <c r="BH90" s="66">
        <f t="shared" si="75"/>
        <v>0</v>
      </c>
      <c r="BI90" s="66">
        <f t="shared" si="76"/>
        <v>0</v>
      </c>
      <c r="BJ90" s="66">
        <f t="shared" si="77"/>
        <v>0</v>
      </c>
      <c r="BK90" s="66">
        <f t="shared" si="78"/>
        <v>0</v>
      </c>
      <c r="BL90" s="66">
        <f t="shared" si="79"/>
        <v>0</v>
      </c>
      <c r="BM90" s="66">
        <f t="shared" si="80"/>
        <v>0</v>
      </c>
      <c r="BN90" s="66">
        <f t="shared" si="81"/>
        <v>0</v>
      </c>
      <c r="BO90" s="66">
        <f t="shared" si="82"/>
        <v>0</v>
      </c>
      <c r="BP90" s="66">
        <f t="shared" si="83"/>
        <v>0</v>
      </c>
      <c r="BQ90" s="66">
        <f t="shared" si="84"/>
        <v>0</v>
      </c>
      <c r="BR90" s="66">
        <f t="shared" si="85"/>
        <v>0</v>
      </c>
      <c r="BS90" s="66">
        <f t="shared" si="86"/>
        <v>0</v>
      </c>
      <c r="BT90" s="66">
        <f t="shared" si="87"/>
        <v>0</v>
      </c>
      <c r="BU90" s="66">
        <f t="shared" si="88"/>
        <v>0</v>
      </c>
      <c r="BV90" s="66">
        <f t="shared" si="89"/>
        <v>0</v>
      </c>
      <c r="BX90" s="66">
        <f t="shared" si="90"/>
        <v>0</v>
      </c>
      <c r="BY90" s="66">
        <f t="shared" si="52"/>
        <v>0</v>
      </c>
      <c r="BZ90" s="66">
        <f t="shared" si="53"/>
        <v>0</v>
      </c>
      <c r="CA90" s="66">
        <f t="shared" si="54"/>
        <v>0</v>
      </c>
      <c r="CB90" s="66">
        <f t="shared" si="55"/>
        <v>0</v>
      </c>
      <c r="CC90" s="66">
        <f t="shared" si="56"/>
        <v>0</v>
      </c>
      <c r="CD90" s="66">
        <f t="shared" si="57"/>
        <v>0</v>
      </c>
    </row>
    <row r="91" spans="1:82">
      <c r="A91" s="96">
        <f t="shared" si="58"/>
        <v>0</v>
      </c>
      <c r="B91" s="109">
        <f>Scoresheet!B91</f>
        <v>0</v>
      </c>
      <c r="C91" s="66">
        <f>IF(Scoresheet!C91=0,0,Scoresheet!C91/(Scoresheet!C91+Scoresheet!D91))</f>
        <v>0</v>
      </c>
      <c r="D91" s="109">
        <f>IF(Scoresheet!D91=0,0,Scoresheet!D91/(Scoresheet!C91+Scoresheet!D91))</f>
        <v>0</v>
      </c>
      <c r="E91" s="66">
        <f>IF(Scoresheet!E91=0,0,Scoresheet!E91/(Scoresheet!E91+Scoresheet!F91))</f>
        <v>0</v>
      </c>
      <c r="F91" s="66">
        <f>IF(Scoresheet!G91=0,0,Scoresheet!G91/(Scoresheet!G91+Scoresheet!H91)*(IF(Result!E91=0,1,Result!E91)))</f>
        <v>0</v>
      </c>
      <c r="G91" s="66">
        <f>IF(Scoresheet!I91=0,0,Scoresheet!I91/(Scoresheet!I91+Scoresheet!J91)*(IF(Result!E91=0,1,Result!E91)))</f>
        <v>0</v>
      </c>
      <c r="H91" s="66">
        <f>IF(Scoresheet!K91=0,0,Scoresheet!K91/(Scoresheet!L91+Scoresheet!K91)*(IF(Result!E91=0,1,Result!E91)))</f>
        <v>0</v>
      </c>
      <c r="I91" s="66">
        <f>IF(Scoresheet!L91=0,0,Scoresheet!L91/(Scoresheet!K91+Scoresheet!L91)*(IF(Result!E91=0,1,Result!E91)))</f>
        <v>0</v>
      </c>
      <c r="J91" s="109">
        <f>IF(Scoresheet!M91=0,0,Scoresheet!M91/(Scoresheet!M91+Scoresheet!N91))</f>
        <v>0</v>
      </c>
      <c r="K91" s="66">
        <f>(IF(OR(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2,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0),(IF((Scoresheet!$O91+Scoresheet!$P91+Scoresheet!$Q91+Scoresheet!$R91+Scoresheet!$S91+Scoresheet!$T91+Scoresheet!$U91+Scoresheet!$V91+Scoresheet!$W91)=0,0,ROUND(Scoresheet!O91/(Scoresheet!$O91+Scoresheet!$P91+Scoresheet!$Q91+Scoresheet!$R91+Scoresheet!$S91+Scoresheet!$T91+Scoresheet!$U91+Scoresheet!$V91+Scoresheet!$W91),2))),"ERR!"))</f>
        <v>0</v>
      </c>
      <c r="L91" s="66">
        <f>(IF(OR(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2,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0),(IF((Scoresheet!$O91+Scoresheet!$P91+Scoresheet!$Q91+Scoresheet!$R91+Scoresheet!$S91+Scoresheet!$T91+Scoresheet!$U91+Scoresheet!$V91+Scoresheet!$W91)=0,0,ROUND(Scoresheet!P91/(Scoresheet!$O91+Scoresheet!$P91+Scoresheet!$Q91+Scoresheet!$R91+Scoresheet!$S91+Scoresheet!$T91+Scoresheet!$U91+Scoresheet!$V91+Scoresheet!$W91),2))),"ERR!"))</f>
        <v>0</v>
      </c>
      <c r="M91" s="66">
        <f>(IF(OR(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2,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0),(IF((Scoresheet!$O91+Scoresheet!$P91+Scoresheet!$Q91+Scoresheet!$R91+Scoresheet!$S91+Scoresheet!$T91+Scoresheet!$U91+Scoresheet!$V91+Scoresheet!$W91)=0,0,ROUND(Scoresheet!Q91/(Scoresheet!$O91+Scoresheet!$P91+Scoresheet!$Q91+Scoresheet!$R91+Scoresheet!$S91+Scoresheet!$T91+Scoresheet!$U91+Scoresheet!$V91+Scoresheet!$W91),2))),"ERR!"))</f>
        <v>0</v>
      </c>
      <c r="N91" s="66">
        <f>(IF(OR(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2,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0),(IF((Scoresheet!$O91+Scoresheet!$P91+Scoresheet!$Q91+Scoresheet!$R91+Scoresheet!$S91+Scoresheet!$T91+Scoresheet!$U91+Scoresheet!$V91+Scoresheet!$W91)=0,0,ROUND(Scoresheet!R91/(Scoresheet!$O91+Scoresheet!$P91+Scoresheet!$Q91+Scoresheet!$R91+Scoresheet!$S91+Scoresheet!$T91+Scoresheet!$U91+Scoresheet!$V91+Scoresheet!$W91),2))),"ERR!"))</f>
        <v>0</v>
      </c>
      <c r="O91" s="66">
        <f>(IF(OR(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2,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0),(IF((Scoresheet!$O91+Scoresheet!$P91+Scoresheet!$Q91+Scoresheet!$R91+Scoresheet!$S91+Scoresheet!$T91+Scoresheet!$U91+Scoresheet!$V91+Scoresheet!$W91)=0,0,ROUND(Scoresheet!S91/(Scoresheet!$O91+Scoresheet!$P91+Scoresheet!$Q91+Scoresheet!$R91+Scoresheet!$S91+Scoresheet!$T91+Scoresheet!$U91+Scoresheet!$V91+Scoresheet!$W91),2))),"ERR!"))</f>
        <v>0</v>
      </c>
      <c r="P91" s="66">
        <f>(IF(OR(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2,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0),(IF((Scoresheet!$O91+Scoresheet!$P91+Scoresheet!$Q91+Scoresheet!$R91+Scoresheet!$S91+Scoresheet!$T91+Scoresheet!$U91+Scoresheet!$V91+Scoresheet!$W91)=0,0,ROUND(Scoresheet!T91/(Scoresheet!$O91+Scoresheet!$P91+Scoresheet!$Q91+Scoresheet!$R91+Scoresheet!$S91+Scoresheet!$T91+Scoresheet!$U91+Scoresheet!$V91+Scoresheet!$W91),2))),"ERR!"))</f>
        <v>0</v>
      </c>
      <c r="Q91" s="66">
        <f>(IF(OR(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2,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0),(IF((Scoresheet!$O91+Scoresheet!$P91+Scoresheet!$Q91+Scoresheet!$R91+Scoresheet!$S91+Scoresheet!$T91+Scoresheet!$U91+Scoresheet!$V91+Scoresheet!$W91)=0,0,ROUND(Scoresheet!U91/(Scoresheet!$O91+Scoresheet!$P91+Scoresheet!$Q91+Scoresheet!$R91+Scoresheet!$S91+Scoresheet!$T91+Scoresheet!$U91+Scoresheet!$V91+Scoresheet!$W91),2))),"ERR!"))</f>
        <v>0</v>
      </c>
      <c r="R91" s="66">
        <f>(IF(OR(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2,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0),(IF((Scoresheet!$O91+Scoresheet!$P91+Scoresheet!$Q91+Scoresheet!$R91+Scoresheet!$S91+Scoresheet!$T91+Scoresheet!$U91+Scoresheet!$V91+Scoresheet!$W91)=0,0,ROUND(Scoresheet!V91/(Scoresheet!$O91+Scoresheet!$P91+Scoresheet!$Q91+Scoresheet!$R91+Scoresheet!$S91+Scoresheet!$T91+Scoresheet!$U91+Scoresheet!$V91+Scoresheet!$W91),2))),"ERR!"))</f>
        <v>0</v>
      </c>
      <c r="S91" s="114">
        <f>(IF(OR(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2,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0),(IF((Scoresheet!$O91+Scoresheet!$P91+Scoresheet!$Q91+Scoresheet!$R91+Scoresheet!$S91+Scoresheet!$T91+Scoresheet!$U91+Scoresheet!$V91+Scoresheet!$W91)=0,0,ROUND(Scoresheet!W91/(Scoresheet!$O91+Scoresheet!$P91+Scoresheet!$Q91+Scoresheet!$R91+Scoresheet!$S91+Scoresheet!$T91+Scoresheet!$U91+Scoresheet!$V91+Scoresheet!$W91),2))),"ERR!"))</f>
        <v>0</v>
      </c>
      <c r="T91" s="66">
        <f>Scoresheet!X91</f>
        <v>0</v>
      </c>
      <c r="U91" s="66">
        <f>IF((Scoresheet!$Y91+Scoresheet!$Z91+Scoresheet!$AA91)=0,0,FLOOR(Scoresheet!Y91/(Scoresheet!$Y91+Scoresheet!$Z91+Scoresheet!$AA91),0.01))</f>
        <v>0</v>
      </c>
      <c r="V91" s="66">
        <f>IF((Scoresheet!$Y91+Scoresheet!$Z91+Scoresheet!$AA91)=0,0,FLOOR(Scoresheet!Z91/(Scoresheet!$Y91+Scoresheet!$Z91+Scoresheet!$AA91),0.01))</f>
        <v>0</v>
      </c>
      <c r="W91" s="109">
        <f>IF((Scoresheet!$Y91+Scoresheet!$Z91+Scoresheet!$AA91)=0,0,FLOOR(Scoresheet!AA91/(Scoresheet!$Y91+Scoresheet!$Z91+Scoresheet!$AA91),0.01))</f>
        <v>0</v>
      </c>
      <c r="X91" s="66">
        <f>IF((Scoresheet!$AB91+Scoresheet!$AC91+Scoresheet!$AD91)=0,0,FLOOR(Scoresheet!AB91/(Scoresheet!$AB91+Scoresheet!$AC91+Scoresheet!$AD91),0.01))</f>
        <v>0</v>
      </c>
      <c r="Y91" s="66">
        <f>IF((Scoresheet!$AB91+Scoresheet!$AC91+Scoresheet!$AD91)=0,0,FLOOR(Scoresheet!AC91/(Scoresheet!$AB91+Scoresheet!$AC91+Scoresheet!$AD91),0.01))</f>
        <v>0</v>
      </c>
      <c r="Z91" s="115">
        <f>IF((Scoresheet!$AB91+Scoresheet!$AC91+Scoresheet!$AD91)=0,0,FLOOR(Scoresheet!AD91/(Scoresheet!$AB91+Scoresheet!$AC91+Scoresheet!$AD91),0.01))</f>
        <v>0</v>
      </c>
      <c r="AA91" s="116">
        <f>IF(OR((Scoresheet!$AE91+ABS(Scoresheet!$AF91-Scoresheet!$AE91)+ABS(Scoresheet!$AG91-Scoresheet!$AF91)+ABS(Scoresheet!$AH91-Scoresheet!$AG91)+ABS(Scoresheet!$AI91-Scoresheet!$AH91)+Scoresheet!$AI91)=2,(Scoresheet!$AE91+ABS(Scoresheet!$AF91-Scoresheet!$AE91)+ABS(Scoresheet!$AG91-Scoresheet!$AF91)+ABS(Scoresheet!$AH91-Scoresheet!$AG91)+ABS(Scoresheet!$AI91-Scoresheet!$AH91)+Scoresheet!$AI91)=0),(IF((Scoresheet!$AE91+Scoresheet!$AF91+Scoresheet!$AG91+Scoresheet!$AH91+Scoresheet!$AI91)=0,0,ROUND(Scoresheet!AE91/(Scoresheet!$AE91+Scoresheet!$AF91+Scoresheet!$AG91+Scoresheet!$AH91+Scoresheet!$AI91),2))),"ERR!")</f>
        <v>0</v>
      </c>
      <c r="AB91" s="115">
        <f>IF(OR((Scoresheet!$AE91+ABS(Scoresheet!$AF91-Scoresheet!$AE91)+ABS(Scoresheet!$AG91-Scoresheet!$AF91)+ABS(Scoresheet!$AH91-Scoresheet!$AG91)+ABS(Scoresheet!$AI91-Scoresheet!$AH91)+Scoresheet!$AI91)=2,(Scoresheet!$AE91+ABS(Scoresheet!$AF91-Scoresheet!$AE91)+ABS(Scoresheet!$AG91-Scoresheet!$AF91)+ABS(Scoresheet!$AH91-Scoresheet!$AG91)+ABS(Scoresheet!$AI91-Scoresheet!$AH91)+Scoresheet!$AI91)=0),(IF((Scoresheet!$AE91+Scoresheet!$AF91+Scoresheet!$AG91+Scoresheet!$AH91+Scoresheet!$AI91)=0,0,ROUND(Scoresheet!AF91/(Scoresheet!$AE91+Scoresheet!$AF91+Scoresheet!$AG91+Scoresheet!$AH91+Scoresheet!$AI91),2))),"ERR!")</f>
        <v>0</v>
      </c>
      <c r="AC91" s="115">
        <f>IF(OR((Scoresheet!$AE91+ABS(Scoresheet!$AF91-Scoresheet!$AE91)+ABS(Scoresheet!$AG91-Scoresheet!$AF91)+ABS(Scoresheet!$AH91-Scoresheet!$AG91)+ABS(Scoresheet!$AI91-Scoresheet!$AH91)+Scoresheet!$AI91)=2,(Scoresheet!$AE91+ABS(Scoresheet!$AF91-Scoresheet!$AE91)+ABS(Scoresheet!$AG91-Scoresheet!$AF91)+ABS(Scoresheet!$AH91-Scoresheet!$AG91)+ABS(Scoresheet!$AI91-Scoresheet!$AH91)+Scoresheet!$AI91)=0),(IF((Scoresheet!$AE91+Scoresheet!$AF91+Scoresheet!$AG91+Scoresheet!$AH91+Scoresheet!$AI91)=0,0,ROUND(Scoresheet!AG91/(Scoresheet!$AE91+Scoresheet!$AF91+Scoresheet!$AG91+Scoresheet!$AH91+Scoresheet!$AI91),2))),"ERR!")</f>
        <v>0</v>
      </c>
      <c r="AD91" s="115">
        <f>IF(OR((Scoresheet!$AE91+ABS(Scoresheet!$AF91-Scoresheet!$AE91)+ABS(Scoresheet!$AG91-Scoresheet!$AF91)+ABS(Scoresheet!$AH91-Scoresheet!$AG91)+ABS(Scoresheet!$AI91-Scoresheet!$AH91)+Scoresheet!$AI91)=2,(Scoresheet!$AE91+ABS(Scoresheet!$AF91-Scoresheet!$AE91)+ABS(Scoresheet!$AG91-Scoresheet!$AF91)+ABS(Scoresheet!$AH91-Scoresheet!$AG91)+ABS(Scoresheet!$AI91-Scoresheet!$AH91)+Scoresheet!$AI91)=0),(IF((Scoresheet!$AE91+Scoresheet!$AF91+Scoresheet!$AG91+Scoresheet!$AH91+Scoresheet!$AI91)=0,0,ROUND(Scoresheet!AH91/(Scoresheet!$AE91+Scoresheet!$AF91+Scoresheet!$AG91+Scoresheet!$AH91+Scoresheet!$AI91),2))),"ERR!")</f>
        <v>0</v>
      </c>
      <c r="AE91" s="114">
        <f>IF(OR((Scoresheet!$AE91+ABS(Scoresheet!$AF91-Scoresheet!$AE91)+ABS(Scoresheet!$AG91-Scoresheet!$AF91)+ABS(Scoresheet!$AH91-Scoresheet!$AG91)+ABS(Scoresheet!$AI91-Scoresheet!$AH91)+Scoresheet!$AI91)=2,(Scoresheet!$AE91+ABS(Scoresheet!$AF91-Scoresheet!$AE91)+ABS(Scoresheet!$AG91-Scoresheet!$AF91)+ABS(Scoresheet!$AH91-Scoresheet!$AG91)+ABS(Scoresheet!$AI91-Scoresheet!$AH91)+Scoresheet!$AI91)=0),(IF((Scoresheet!$AE91+Scoresheet!$AF91+Scoresheet!$AG91+Scoresheet!$AH91+Scoresheet!$AI91)=0,0,ROUND(Scoresheet!AI91/(Scoresheet!$AE91+Scoresheet!$AF91+Scoresheet!$AG91+Scoresheet!$AH91+Scoresheet!$AI91),2))),"ERR!")</f>
        <v>0</v>
      </c>
      <c r="AF91" s="66">
        <f>IF((Scoresheet!$AJ91+Scoresheet!$AK91+Scoresheet!$AL91)=0,0,FLOOR(Scoresheet!AJ91/(Scoresheet!$AJ91+Scoresheet!$AK91+Scoresheet!$AL91),0.01))</f>
        <v>0</v>
      </c>
      <c r="AG91" s="66">
        <f>IF((Scoresheet!$AJ91+Scoresheet!$AK91+Scoresheet!$AL91)=0,0,FLOOR(Scoresheet!AK91/(Scoresheet!$AJ91+Scoresheet!$AK91+Scoresheet!$AL91),0.01))</f>
        <v>0</v>
      </c>
      <c r="AH91" s="109">
        <f>IF((Scoresheet!$AJ91+Scoresheet!$AK91+Scoresheet!$AL91)=0,0,FLOOR(Scoresheet!AL91/(Scoresheet!$AJ91+Scoresheet!$AK91+Scoresheet!$AL91),0.01))</f>
        <v>0</v>
      </c>
      <c r="AI91" s="95"/>
      <c r="AJ91" s="95"/>
      <c r="AK91" s="95"/>
      <c r="AL91" s="95"/>
      <c r="AM91" s="95"/>
      <c r="AN91" s="95"/>
      <c r="AP91" s="96"/>
      <c r="AQ91" s="66">
        <f t="shared" si="51"/>
        <v>0</v>
      </c>
      <c r="AR91" s="66">
        <f t="shared" si="59"/>
        <v>0</v>
      </c>
      <c r="AS91" s="66">
        <f t="shared" si="60"/>
        <v>0</v>
      </c>
      <c r="AT91" s="66">
        <f t="shared" si="61"/>
        <v>0</v>
      </c>
      <c r="AU91" s="66">
        <f t="shared" si="62"/>
        <v>0</v>
      </c>
      <c r="AV91" s="66">
        <f t="shared" si="63"/>
        <v>0</v>
      </c>
      <c r="AW91" s="66">
        <f t="shared" si="64"/>
        <v>0</v>
      </c>
      <c r="AX91" s="66">
        <f t="shared" si="65"/>
        <v>0</v>
      </c>
      <c r="AY91" s="66">
        <f t="shared" si="66"/>
        <v>0</v>
      </c>
      <c r="AZ91" s="66">
        <f t="shared" si="67"/>
        <v>0</v>
      </c>
      <c r="BA91" s="66">
        <f t="shared" si="68"/>
        <v>0</v>
      </c>
      <c r="BB91" s="66">
        <f t="shared" si="69"/>
        <v>0</v>
      </c>
      <c r="BC91" s="66">
        <f t="shared" si="70"/>
        <v>0</v>
      </c>
      <c r="BD91" s="66">
        <f t="shared" si="71"/>
        <v>0</v>
      </c>
      <c r="BE91" s="66">
        <f t="shared" si="72"/>
        <v>0</v>
      </c>
      <c r="BF91" s="66">
        <f t="shared" si="73"/>
        <v>0</v>
      </c>
      <c r="BG91" s="66">
        <f t="shared" si="74"/>
        <v>0</v>
      </c>
      <c r="BH91" s="66">
        <f t="shared" si="75"/>
        <v>0</v>
      </c>
      <c r="BI91" s="66">
        <f t="shared" si="76"/>
        <v>0</v>
      </c>
      <c r="BJ91" s="66">
        <f t="shared" si="77"/>
        <v>0</v>
      </c>
      <c r="BK91" s="66">
        <f t="shared" si="78"/>
        <v>0</v>
      </c>
      <c r="BL91" s="66">
        <f t="shared" si="79"/>
        <v>0</v>
      </c>
      <c r="BM91" s="66">
        <f t="shared" si="80"/>
        <v>0</v>
      </c>
      <c r="BN91" s="66">
        <f t="shared" si="81"/>
        <v>0</v>
      </c>
      <c r="BO91" s="66">
        <f t="shared" si="82"/>
        <v>0</v>
      </c>
      <c r="BP91" s="66">
        <f t="shared" si="83"/>
        <v>0</v>
      </c>
      <c r="BQ91" s="66">
        <f t="shared" si="84"/>
        <v>0</v>
      </c>
      <c r="BR91" s="66">
        <f t="shared" si="85"/>
        <v>0</v>
      </c>
      <c r="BS91" s="66">
        <f t="shared" si="86"/>
        <v>0</v>
      </c>
      <c r="BT91" s="66">
        <f t="shared" si="87"/>
        <v>0</v>
      </c>
      <c r="BU91" s="66">
        <f t="shared" si="88"/>
        <v>0</v>
      </c>
      <c r="BV91" s="66">
        <f t="shared" si="89"/>
        <v>0</v>
      </c>
      <c r="BX91" s="66">
        <f t="shared" si="90"/>
        <v>0</v>
      </c>
      <c r="BY91" s="66">
        <f t="shared" si="52"/>
        <v>0</v>
      </c>
      <c r="BZ91" s="66">
        <f t="shared" si="53"/>
        <v>0</v>
      </c>
      <c r="CA91" s="66">
        <f t="shared" si="54"/>
        <v>0</v>
      </c>
      <c r="CB91" s="66">
        <f t="shared" si="55"/>
        <v>0</v>
      </c>
      <c r="CC91" s="66">
        <f t="shared" si="56"/>
        <v>0</v>
      </c>
      <c r="CD91" s="66">
        <f t="shared" si="57"/>
        <v>0</v>
      </c>
    </row>
    <row r="92" spans="1:82">
      <c r="A92" s="96">
        <f t="shared" si="58"/>
        <v>0</v>
      </c>
      <c r="B92" s="109">
        <f>Scoresheet!B92</f>
        <v>0</v>
      </c>
      <c r="C92" s="66">
        <f>IF(Scoresheet!C92=0,0,Scoresheet!C92/(Scoresheet!C92+Scoresheet!D92))</f>
        <v>0</v>
      </c>
      <c r="D92" s="109">
        <f>IF(Scoresheet!D92=0,0,Scoresheet!D92/(Scoresheet!C92+Scoresheet!D92))</f>
        <v>0</v>
      </c>
      <c r="E92" s="66">
        <f>IF(Scoresheet!E92=0,0,Scoresheet!E92/(Scoresheet!E92+Scoresheet!F92))</f>
        <v>0</v>
      </c>
      <c r="F92" s="66">
        <f>IF(Scoresheet!G92=0,0,Scoresheet!G92/(Scoresheet!G92+Scoresheet!H92)*(IF(Result!E92=0,1,Result!E92)))</f>
        <v>0</v>
      </c>
      <c r="G92" s="66">
        <f>IF(Scoresheet!I92=0,0,Scoresheet!I92/(Scoresheet!I92+Scoresheet!J92)*(IF(Result!E92=0,1,Result!E92)))</f>
        <v>0</v>
      </c>
      <c r="H92" s="66">
        <f>IF(Scoresheet!K92=0,0,Scoresheet!K92/(Scoresheet!L92+Scoresheet!K92)*(IF(Result!E92=0,1,Result!E92)))</f>
        <v>0</v>
      </c>
      <c r="I92" s="66">
        <f>IF(Scoresheet!L92=0,0,Scoresheet!L92/(Scoresheet!K92+Scoresheet!L92)*(IF(Result!E92=0,1,Result!E92)))</f>
        <v>0</v>
      </c>
      <c r="J92" s="109">
        <f>IF(Scoresheet!M92=0,0,Scoresheet!M92/(Scoresheet!M92+Scoresheet!N92))</f>
        <v>0</v>
      </c>
      <c r="K92" s="66">
        <f>(IF(OR(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2,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0),(IF((Scoresheet!$O92+Scoresheet!$P92+Scoresheet!$Q92+Scoresheet!$R92+Scoresheet!$S92+Scoresheet!$T92+Scoresheet!$U92+Scoresheet!$V92+Scoresheet!$W92)=0,0,ROUND(Scoresheet!O92/(Scoresheet!$O92+Scoresheet!$P92+Scoresheet!$Q92+Scoresheet!$R92+Scoresheet!$S92+Scoresheet!$T92+Scoresheet!$U92+Scoresheet!$V92+Scoresheet!$W92),2))),"ERR!"))</f>
        <v>0</v>
      </c>
      <c r="L92" s="66">
        <f>(IF(OR(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2,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0),(IF((Scoresheet!$O92+Scoresheet!$P92+Scoresheet!$Q92+Scoresheet!$R92+Scoresheet!$S92+Scoresheet!$T92+Scoresheet!$U92+Scoresheet!$V92+Scoresheet!$W92)=0,0,ROUND(Scoresheet!P92/(Scoresheet!$O92+Scoresheet!$P92+Scoresheet!$Q92+Scoresheet!$R92+Scoresheet!$S92+Scoresheet!$T92+Scoresheet!$U92+Scoresheet!$V92+Scoresheet!$W92),2))),"ERR!"))</f>
        <v>0</v>
      </c>
      <c r="M92" s="66">
        <f>(IF(OR(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2,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0),(IF((Scoresheet!$O92+Scoresheet!$P92+Scoresheet!$Q92+Scoresheet!$R92+Scoresheet!$S92+Scoresheet!$T92+Scoresheet!$U92+Scoresheet!$V92+Scoresheet!$W92)=0,0,ROUND(Scoresheet!Q92/(Scoresheet!$O92+Scoresheet!$P92+Scoresheet!$Q92+Scoresheet!$R92+Scoresheet!$S92+Scoresheet!$T92+Scoresheet!$U92+Scoresheet!$V92+Scoresheet!$W92),2))),"ERR!"))</f>
        <v>0</v>
      </c>
      <c r="N92" s="66">
        <f>(IF(OR(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2,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0),(IF((Scoresheet!$O92+Scoresheet!$P92+Scoresheet!$Q92+Scoresheet!$R92+Scoresheet!$S92+Scoresheet!$T92+Scoresheet!$U92+Scoresheet!$V92+Scoresheet!$W92)=0,0,ROUND(Scoresheet!R92/(Scoresheet!$O92+Scoresheet!$P92+Scoresheet!$Q92+Scoresheet!$R92+Scoresheet!$S92+Scoresheet!$T92+Scoresheet!$U92+Scoresheet!$V92+Scoresheet!$W92),2))),"ERR!"))</f>
        <v>0</v>
      </c>
      <c r="O92" s="66">
        <f>(IF(OR(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2,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0),(IF((Scoresheet!$O92+Scoresheet!$P92+Scoresheet!$Q92+Scoresheet!$R92+Scoresheet!$S92+Scoresheet!$T92+Scoresheet!$U92+Scoresheet!$V92+Scoresheet!$W92)=0,0,ROUND(Scoresheet!S92/(Scoresheet!$O92+Scoresheet!$P92+Scoresheet!$Q92+Scoresheet!$R92+Scoresheet!$S92+Scoresheet!$T92+Scoresheet!$U92+Scoresheet!$V92+Scoresheet!$W92),2))),"ERR!"))</f>
        <v>0</v>
      </c>
      <c r="P92" s="66">
        <f>(IF(OR(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2,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0),(IF((Scoresheet!$O92+Scoresheet!$P92+Scoresheet!$Q92+Scoresheet!$R92+Scoresheet!$S92+Scoresheet!$T92+Scoresheet!$U92+Scoresheet!$V92+Scoresheet!$W92)=0,0,ROUND(Scoresheet!T92/(Scoresheet!$O92+Scoresheet!$P92+Scoresheet!$Q92+Scoresheet!$R92+Scoresheet!$S92+Scoresheet!$T92+Scoresheet!$U92+Scoresheet!$V92+Scoresheet!$W92),2))),"ERR!"))</f>
        <v>0</v>
      </c>
      <c r="Q92" s="66">
        <f>(IF(OR(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2,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0),(IF((Scoresheet!$O92+Scoresheet!$P92+Scoresheet!$Q92+Scoresheet!$R92+Scoresheet!$S92+Scoresheet!$T92+Scoresheet!$U92+Scoresheet!$V92+Scoresheet!$W92)=0,0,ROUND(Scoresheet!U92/(Scoresheet!$O92+Scoresheet!$P92+Scoresheet!$Q92+Scoresheet!$R92+Scoresheet!$S92+Scoresheet!$T92+Scoresheet!$U92+Scoresheet!$V92+Scoresheet!$W92),2))),"ERR!"))</f>
        <v>0</v>
      </c>
      <c r="R92" s="66">
        <f>(IF(OR(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2,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0),(IF((Scoresheet!$O92+Scoresheet!$P92+Scoresheet!$Q92+Scoresheet!$R92+Scoresheet!$S92+Scoresheet!$T92+Scoresheet!$U92+Scoresheet!$V92+Scoresheet!$W92)=0,0,ROUND(Scoresheet!V92/(Scoresheet!$O92+Scoresheet!$P92+Scoresheet!$Q92+Scoresheet!$R92+Scoresheet!$S92+Scoresheet!$T92+Scoresheet!$U92+Scoresheet!$V92+Scoresheet!$W92),2))),"ERR!"))</f>
        <v>0</v>
      </c>
      <c r="S92" s="114">
        <f>(IF(OR(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2,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0),(IF((Scoresheet!$O92+Scoresheet!$P92+Scoresheet!$Q92+Scoresheet!$R92+Scoresheet!$S92+Scoresheet!$T92+Scoresheet!$U92+Scoresheet!$V92+Scoresheet!$W92)=0,0,ROUND(Scoresheet!W92/(Scoresheet!$O92+Scoresheet!$P92+Scoresheet!$Q92+Scoresheet!$R92+Scoresheet!$S92+Scoresheet!$T92+Scoresheet!$U92+Scoresheet!$V92+Scoresheet!$W92),2))),"ERR!"))</f>
        <v>0</v>
      </c>
      <c r="T92" s="66">
        <f>Scoresheet!X92</f>
        <v>0</v>
      </c>
      <c r="U92" s="66">
        <f>IF((Scoresheet!$Y92+Scoresheet!$Z92+Scoresheet!$AA92)=0,0,FLOOR(Scoresheet!Y92/(Scoresheet!$Y92+Scoresheet!$Z92+Scoresheet!$AA92),0.01))</f>
        <v>0</v>
      </c>
      <c r="V92" s="66">
        <f>IF((Scoresheet!$Y92+Scoresheet!$Z92+Scoresheet!$AA92)=0,0,FLOOR(Scoresheet!Z92/(Scoresheet!$Y92+Scoresheet!$Z92+Scoresheet!$AA92),0.01))</f>
        <v>0</v>
      </c>
      <c r="W92" s="109">
        <f>IF((Scoresheet!$Y92+Scoresheet!$Z92+Scoresheet!$AA92)=0,0,FLOOR(Scoresheet!AA92/(Scoresheet!$Y92+Scoresheet!$Z92+Scoresheet!$AA92),0.01))</f>
        <v>0</v>
      </c>
      <c r="X92" s="66">
        <f>IF((Scoresheet!$AB92+Scoresheet!$AC92+Scoresheet!$AD92)=0,0,FLOOR(Scoresheet!AB92/(Scoresheet!$AB92+Scoresheet!$AC92+Scoresheet!$AD92),0.01))</f>
        <v>0</v>
      </c>
      <c r="Y92" s="66">
        <f>IF((Scoresheet!$AB92+Scoresheet!$AC92+Scoresheet!$AD92)=0,0,FLOOR(Scoresheet!AC92/(Scoresheet!$AB92+Scoresheet!$AC92+Scoresheet!$AD92),0.01))</f>
        <v>0</v>
      </c>
      <c r="Z92" s="115">
        <f>IF((Scoresheet!$AB92+Scoresheet!$AC92+Scoresheet!$AD92)=0,0,FLOOR(Scoresheet!AD92/(Scoresheet!$AB92+Scoresheet!$AC92+Scoresheet!$AD92),0.01))</f>
        <v>0</v>
      </c>
      <c r="AA92" s="116">
        <f>IF(OR((Scoresheet!$AE92+ABS(Scoresheet!$AF92-Scoresheet!$AE92)+ABS(Scoresheet!$AG92-Scoresheet!$AF92)+ABS(Scoresheet!$AH92-Scoresheet!$AG92)+ABS(Scoresheet!$AI92-Scoresheet!$AH92)+Scoresheet!$AI92)=2,(Scoresheet!$AE92+ABS(Scoresheet!$AF92-Scoresheet!$AE92)+ABS(Scoresheet!$AG92-Scoresheet!$AF92)+ABS(Scoresheet!$AH92-Scoresheet!$AG92)+ABS(Scoresheet!$AI92-Scoresheet!$AH92)+Scoresheet!$AI92)=0),(IF((Scoresheet!$AE92+Scoresheet!$AF92+Scoresheet!$AG92+Scoresheet!$AH92+Scoresheet!$AI92)=0,0,ROUND(Scoresheet!AE92/(Scoresheet!$AE92+Scoresheet!$AF92+Scoresheet!$AG92+Scoresheet!$AH92+Scoresheet!$AI92),2))),"ERR!")</f>
        <v>0</v>
      </c>
      <c r="AB92" s="115">
        <f>IF(OR((Scoresheet!$AE92+ABS(Scoresheet!$AF92-Scoresheet!$AE92)+ABS(Scoresheet!$AG92-Scoresheet!$AF92)+ABS(Scoresheet!$AH92-Scoresheet!$AG92)+ABS(Scoresheet!$AI92-Scoresheet!$AH92)+Scoresheet!$AI92)=2,(Scoresheet!$AE92+ABS(Scoresheet!$AF92-Scoresheet!$AE92)+ABS(Scoresheet!$AG92-Scoresheet!$AF92)+ABS(Scoresheet!$AH92-Scoresheet!$AG92)+ABS(Scoresheet!$AI92-Scoresheet!$AH92)+Scoresheet!$AI92)=0),(IF((Scoresheet!$AE92+Scoresheet!$AF92+Scoresheet!$AG92+Scoresheet!$AH92+Scoresheet!$AI92)=0,0,ROUND(Scoresheet!AF92/(Scoresheet!$AE92+Scoresheet!$AF92+Scoresheet!$AG92+Scoresheet!$AH92+Scoresheet!$AI92),2))),"ERR!")</f>
        <v>0</v>
      </c>
      <c r="AC92" s="115">
        <f>IF(OR((Scoresheet!$AE92+ABS(Scoresheet!$AF92-Scoresheet!$AE92)+ABS(Scoresheet!$AG92-Scoresheet!$AF92)+ABS(Scoresheet!$AH92-Scoresheet!$AG92)+ABS(Scoresheet!$AI92-Scoresheet!$AH92)+Scoresheet!$AI92)=2,(Scoresheet!$AE92+ABS(Scoresheet!$AF92-Scoresheet!$AE92)+ABS(Scoresheet!$AG92-Scoresheet!$AF92)+ABS(Scoresheet!$AH92-Scoresheet!$AG92)+ABS(Scoresheet!$AI92-Scoresheet!$AH92)+Scoresheet!$AI92)=0),(IF((Scoresheet!$AE92+Scoresheet!$AF92+Scoresheet!$AG92+Scoresheet!$AH92+Scoresheet!$AI92)=0,0,ROUND(Scoresheet!AG92/(Scoresheet!$AE92+Scoresheet!$AF92+Scoresheet!$AG92+Scoresheet!$AH92+Scoresheet!$AI92),2))),"ERR!")</f>
        <v>0</v>
      </c>
      <c r="AD92" s="115">
        <f>IF(OR((Scoresheet!$AE92+ABS(Scoresheet!$AF92-Scoresheet!$AE92)+ABS(Scoresheet!$AG92-Scoresheet!$AF92)+ABS(Scoresheet!$AH92-Scoresheet!$AG92)+ABS(Scoresheet!$AI92-Scoresheet!$AH92)+Scoresheet!$AI92)=2,(Scoresheet!$AE92+ABS(Scoresheet!$AF92-Scoresheet!$AE92)+ABS(Scoresheet!$AG92-Scoresheet!$AF92)+ABS(Scoresheet!$AH92-Scoresheet!$AG92)+ABS(Scoresheet!$AI92-Scoresheet!$AH92)+Scoresheet!$AI92)=0),(IF((Scoresheet!$AE92+Scoresheet!$AF92+Scoresheet!$AG92+Scoresheet!$AH92+Scoresheet!$AI92)=0,0,ROUND(Scoresheet!AH92/(Scoresheet!$AE92+Scoresheet!$AF92+Scoresheet!$AG92+Scoresheet!$AH92+Scoresheet!$AI92),2))),"ERR!")</f>
        <v>0</v>
      </c>
      <c r="AE92" s="114">
        <f>IF(OR((Scoresheet!$AE92+ABS(Scoresheet!$AF92-Scoresheet!$AE92)+ABS(Scoresheet!$AG92-Scoresheet!$AF92)+ABS(Scoresheet!$AH92-Scoresheet!$AG92)+ABS(Scoresheet!$AI92-Scoresheet!$AH92)+Scoresheet!$AI92)=2,(Scoresheet!$AE92+ABS(Scoresheet!$AF92-Scoresheet!$AE92)+ABS(Scoresheet!$AG92-Scoresheet!$AF92)+ABS(Scoresheet!$AH92-Scoresheet!$AG92)+ABS(Scoresheet!$AI92-Scoresheet!$AH92)+Scoresheet!$AI92)=0),(IF((Scoresheet!$AE92+Scoresheet!$AF92+Scoresheet!$AG92+Scoresheet!$AH92+Scoresheet!$AI92)=0,0,ROUND(Scoresheet!AI92/(Scoresheet!$AE92+Scoresheet!$AF92+Scoresheet!$AG92+Scoresheet!$AH92+Scoresheet!$AI92),2))),"ERR!")</f>
        <v>0</v>
      </c>
      <c r="AF92" s="66">
        <f>IF((Scoresheet!$AJ92+Scoresheet!$AK92+Scoresheet!$AL92)=0,0,FLOOR(Scoresheet!AJ92/(Scoresheet!$AJ92+Scoresheet!$AK92+Scoresheet!$AL92),0.01))</f>
        <v>0</v>
      </c>
      <c r="AG92" s="66">
        <f>IF((Scoresheet!$AJ92+Scoresheet!$AK92+Scoresheet!$AL92)=0,0,FLOOR(Scoresheet!AK92/(Scoresheet!$AJ92+Scoresheet!$AK92+Scoresheet!$AL92),0.01))</f>
        <v>0</v>
      </c>
      <c r="AH92" s="109">
        <f>IF((Scoresheet!$AJ92+Scoresheet!$AK92+Scoresheet!$AL92)=0,0,FLOOR(Scoresheet!AL92/(Scoresheet!$AJ92+Scoresheet!$AK92+Scoresheet!$AL92),0.01))</f>
        <v>0</v>
      </c>
      <c r="AI92" s="95"/>
      <c r="AJ92" s="95"/>
      <c r="AK92" s="95"/>
      <c r="AL92" s="95"/>
      <c r="AM92" s="95"/>
      <c r="AN92" s="95"/>
      <c r="AP92" s="96"/>
      <c r="AQ92" s="66">
        <f t="shared" si="51"/>
        <v>0</v>
      </c>
      <c r="AR92" s="66">
        <f t="shared" si="59"/>
        <v>0</v>
      </c>
      <c r="AS92" s="66">
        <f t="shared" si="60"/>
        <v>0</v>
      </c>
      <c r="AT92" s="66">
        <f t="shared" si="61"/>
        <v>0</v>
      </c>
      <c r="AU92" s="66">
        <f t="shared" si="62"/>
        <v>0</v>
      </c>
      <c r="AV92" s="66">
        <f t="shared" si="63"/>
        <v>0</v>
      </c>
      <c r="AW92" s="66">
        <f t="shared" si="64"/>
        <v>0</v>
      </c>
      <c r="AX92" s="66">
        <f t="shared" si="65"/>
        <v>0</v>
      </c>
      <c r="AY92" s="66">
        <f t="shared" si="66"/>
        <v>0</v>
      </c>
      <c r="AZ92" s="66">
        <f t="shared" si="67"/>
        <v>0</v>
      </c>
      <c r="BA92" s="66">
        <f t="shared" si="68"/>
        <v>0</v>
      </c>
      <c r="BB92" s="66">
        <f t="shared" si="69"/>
        <v>0</v>
      </c>
      <c r="BC92" s="66">
        <f t="shared" si="70"/>
        <v>0</v>
      </c>
      <c r="BD92" s="66">
        <f t="shared" si="71"/>
        <v>0</v>
      </c>
      <c r="BE92" s="66">
        <f t="shared" si="72"/>
        <v>0</v>
      </c>
      <c r="BF92" s="66">
        <f t="shared" si="73"/>
        <v>0</v>
      </c>
      <c r="BG92" s="66">
        <f t="shared" si="74"/>
        <v>0</v>
      </c>
      <c r="BH92" s="66">
        <f t="shared" si="75"/>
        <v>0</v>
      </c>
      <c r="BI92" s="66">
        <f t="shared" si="76"/>
        <v>0</v>
      </c>
      <c r="BJ92" s="66">
        <f t="shared" si="77"/>
        <v>0</v>
      </c>
      <c r="BK92" s="66">
        <f t="shared" si="78"/>
        <v>0</v>
      </c>
      <c r="BL92" s="66">
        <f t="shared" si="79"/>
        <v>0</v>
      </c>
      <c r="BM92" s="66">
        <f t="shared" si="80"/>
        <v>0</v>
      </c>
      <c r="BN92" s="66">
        <f t="shared" si="81"/>
        <v>0</v>
      </c>
      <c r="BO92" s="66">
        <f t="shared" si="82"/>
        <v>0</v>
      </c>
      <c r="BP92" s="66">
        <f t="shared" si="83"/>
        <v>0</v>
      </c>
      <c r="BQ92" s="66">
        <f t="shared" si="84"/>
        <v>0</v>
      </c>
      <c r="BR92" s="66">
        <f t="shared" si="85"/>
        <v>0</v>
      </c>
      <c r="BS92" s="66">
        <f t="shared" si="86"/>
        <v>0</v>
      </c>
      <c r="BT92" s="66">
        <f t="shared" si="87"/>
        <v>0</v>
      </c>
      <c r="BU92" s="66">
        <f t="shared" si="88"/>
        <v>0</v>
      </c>
      <c r="BV92" s="66">
        <f t="shared" si="89"/>
        <v>0</v>
      </c>
      <c r="BX92" s="66">
        <f t="shared" si="90"/>
        <v>0</v>
      </c>
      <c r="BY92" s="66">
        <f t="shared" si="52"/>
        <v>0</v>
      </c>
      <c r="BZ92" s="66">
        <f t="shared" si="53"/>
        <v>0</v>
      </c>
      <c r="CA92" s="66">
        <f t="shared" si="54"/>
        <v>0</v>
      </c>
      <c r="CB92" s="66">
        <f t="shared" si="55"/>
        <v>0</v>
      </c>
      <c r="CC92" s="66">
        <f t="shared" si="56"/>
        <v>0</v>
      </c>
      <c r="CD92" s="66">
        <f t="shared" si="57"/>
        <v>0</v>
      </c>
    </row>
    <row r="93" spans="1:82">
      <c r="A93" s="96">
        <f t="shared" si="58"/>
        <v>0</v>
      </c>
      <c r="B93" s="109">
        <f>Scoresheet!B93</f>
        <v>0</v>
      </c>
      <c r="C93" s="66">
        <f>IF(Scoresheet!C93=0,0,Scoresheet!C93/(Scoresheet!C93+Scoresheet!D93))</f>
        <v>0</v>
      </c>
      <c r="D93" s="109">
        <f>IF(Scoresheet!D93=0,0,Scoresheet!D93/(Scoresheet!C93+Scoresheet!D93))</f>
        <v>0</v>
      </c>
      <c r="E93" s="66">
        <f>IF(Scoresheet!E93=0,0,Scoresheet!E93/(Scoresheet!E93+Scoresheet!F93))</f>
        <v>0</v>
      </c>
      <c r="F93" s="66">
        <f>IF(Scoresheet!G93=0,0,Scoresheet!G93/(Scoresheet!G93+Scoresheet!H93)*(IF(Result!E93=0,1,Result!E93)))</f>
        <v>0</v>
      </c>
      <c r="G93" s="66">
        <f>IF(Scoresheet!I93=0,0,Scoresheet!I93/(Scoresheet!I93+Scoresheet!J93)*(IF(Result!E93=0,1,Result!E93)))</f>
        <v>0</v>
      </c>
      <c r="H93" s="66">
        <f>IF(Scoresheet!K93=0,0,Scoresheet!K93/(Scoresheet!L93+Scoresheet!K93)*(IF(Result!E93=0,1,Result!E93)))</f>
        <v>0</v>
      </c>
      <c r="I93" s="66">
        <f>IF(Scoresheet!L93=0,0,Scoresheet!L93/(Scoresheet!K93+Scoresheet!L93)*(IF(Result!E93=0,1,Result!E93)))</f>
        <v>0</v>
      </c>
      <c r="J93" s="109">
        <f>IF(Scoresheet!M93=0,0,Scoresheet!M93/(Scoresheet!M93+Scoresheet!N93))</f>
        <v>0</v>
      </c>
      <c r="K93" s="66">
        <f>(IF(OR(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2,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0),(IF((Scoresheet!$O93+Scoresheet!$P93+Scoresheet!$Q93+Scoresheet!$R93+Scoresheet!$S93+Scoresheet!$T93+Scoresheet!$U93+Scoresheet!$V93+Scoresheet!$W93)=0,0,ROUND(Scoresheet!O93/(Scoresheet!$O93+Scoresheet!$P93+Scoresheet!$Q93+Scoresheet!$R93+Scoresheet!$S93+Scoresheet!$T93+Scoresheet!$U93+Scoresheet!$V93+Scoresheet!$W93),2))),"ERR!"))</f>
        <v>0</v>
      </c>
      <c r="L93" s="66">
        <f>(IF(OR(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2,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0),(IF((Scoresheet!$O93+Scoresheet!$P93+Scoresheet!$Q93+Scoresheet!$R93+Scoresheet!$S93+Scoresheet!$T93+Scoresheet!$U93+Scoresheet!$V93+Scoresheet!$W93)=0,0,ROUND(Scoresheet!P93/(Scoresheet!$O93+Scoresheet!$P93+Scoresheet!$Q93+Scoresheet!$R93+Scoresheet!$S93+Scoresheet!$T93+Scoresheet!$U93+Scoresheet!$V93+Scoresheet!$W93),2))),"ERR!"))</f>
        <v>0</v>
      </c>
      <c r="M93" s="66">
        <f>(IF(OR(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2,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0),(IF((Scoresheet!$O93+Scoresheet!$P93+Scoresheet!$Q93+Scoresheet!$R93+Scoresheet!$S93+Scoresheet!$T93+Scoresheet!$U93+Scoresheet!$V93+Scoresheet!$W93)=0,0,ROUND(Scoresheet!Q93/(Scoresheet!$O93+Scoresheet!$P93+Scoresheet!$Q93+Scoresheet!$R93+Scoresheet!$S93+Scoresheet!$T93+Scoresheet!$U93+Scoresheet!$V93+Scoresheet!$W93),2))),"ERR!"))</f>
        <v>0</v>
      </c>
      <c r="N93" s="66">
        <f>(IF(OR(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2,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0),(IF((Scoresheet!$O93+Scoresheet!$P93+Scoresheet!$Q93+Scoresheet!$R93+Scoresheet!$S93+Scoresheet!$T93+Scoresheet!$U93+Scoresheet!$V93+Scoresheet!$W93)=0,0,ROUND(Scoresheet!R93/(Scoresheet!$O93+Scoresheet!$P93+Scoresheet!$Q93+Scoresheet!$R93+Scoresheet!$S93+Scoresheet!$T93+Scoresheet!$U93+Scoresheet!$V93+Scoresheet!$W93),2))),"ERR!"))</f>
        <v>0</v>
      </c>
      <c r="O93" s="66">
        <f>(IF(OR(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2,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0),(IF((Scoresheet!$O93+Scoresheet!$P93+Scoresheet!$Q93+Scoresheet!$R93+Scoresheet!$S93+Scoresheet!$T93+Scoresheet!$U93+Scoresheet!$V93+Scoresheet!$W93)=0,0,ROUND(Scoresheet!S93/(Scoresheet!$O93+Scoresheet!$P93+Scoresheet!$Q93+Scoresheet!$R93+Scoresheet!$S93+Scoresheet!$T93+Scoresheet!$U93+Scoresheet!$V93+Scoresheet!$W93),2))),"ERR!"))</f>
        <v>0</v>
      </c>
      <c r="P93" s="66">
        <f>(IF(OR(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2,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0),(IF((Scoresheet!$O93+Scoresheet!$P93+Scoresheet!$Q93+Scoresheet!$R93+Scoresheet!$S93+Scoresheet!$T93+Scoresheet!$U93+Scoresheet!$V93+Scoresheet!$W93)=0,0,ROUND(Scoresheet!T93/(Scoresheet!$O93+Scoresheet!$P93+Scoresheet!$Q93+Scoresheet!$R93+Scoresheet!$S93+Scoresheet!$T93+Scoresheet!$U93+Scoresheet!$V93+Scoresheet!$W93),2))),"ERR!"))</f>
        <v>0</v>
      </c>
      <c r="Q93" s="66">
        <f>(IF(OR(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2,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0),(IF((Scoresheet!$O93+Scoresheet!$P93+Scoresheet!$Q93+Scoresheet!$R93+Scoresheet!$S93+Scoresheet!$T93+Scoresheet!$U93+Scoresheet!$V93+Scoresheet!$W93)=0,0,ROUND(Scoresheet!U93/(Scoresheet!$O93+Scoresheet!$P93+Scoresheet!$Q93+Scoresheet!$R93+Scoresheet!$S93+Scoresheet!$T93+Scoresheet!$U93+Scoresheet!$V93+Scoresheet!$W93),2))),"ERR!"))</f>
        <v>0</v>
      </c>
      <c r="R93" s="66">
        <f>(IF(OR(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2,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0),(IF((Scoresheet!$O93+Scoresheet!$P93+Scoresheet!$Q93+Scoresheet!$R93+Scoresheet!$S93+Scoresheet!$T93+Scoresheet!$U93+Scoresheet!$V93+Scoresheet!$W93)=0,0,ROUND(Scoresheet!V93/(Scoresheet!$O93+Scoresheet!$P93+Scoresheet!$Q93+Scoresheet!$R93+Scoresheet!$S93+Scoresheet!$T93+Scoresheet!$U93+Scoresheet!$V93+Scoresheet!$W93),2))),"ERR!"))</f>
        <v>0</v>
      </c>
      <c r="S93" s="114">
        <f>(IF(OR(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2,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0),(IF((Scoresheet!$O93+Scoresheet!$P93+Scoresheet!$Q93+Scoresheet!$R93+Scoresheet!$S93+Scoresheet!$T93+Scoresheet!$U93+Scoresheet!$V93+Scoresheet!$W93)=0,0,ROUND(Scoresheet!W93/(Scoresheet!$O93+Scoresheet!$P93+Scoresheet!$Q93+Scoresheet!$R93+Scoresheet!$S93+Scoresheet!$T93+Scoresheet!$U93+Scoresheet!$V93+Scoresheet!$W93),2))),"ERR!"))</f>
        <v>0</v>
      </c>
      <c r="T93" s="66">
        <f>Scoresheet!X93</f>
        <v>0</v>
      </c>
      <c r="U93" s="66">
        <f>IF((Scoresheet!$Y93+Scoresheet!$Z93+Scoresheet!$AA93)=0,0,FLOOR(Scoresheet!Y93/(Scoresheet!$Y93+Scoresheet!$Z93+Scoresheet!$AA93),0.01))</f>
        <v>0</v>
      </c>
      <c r="V93" s="66">
        <f>IF((Scoresheet!$Y93+Scoresheet!$Z93+Scoresheet!$AA93)=0,0,FLOOR(Scoresheet!Z93/(Scoresheet!$Y93+Scoresheet!$Z93+Scoresheet!$AA93),0.01))</f>
        <v>0</v>
      </c>
      <c r="W93" s="109">
        <f>IF((Scoresheet!$Y93+Scoresheet!$Z93+Scoresheet!$AA93)=0,0,FLOOR(Scoresheet!AA93/(Scoresheet!$Y93+Scoresheet!$Z93+Scoresheet!$AA93),0.01))</f>
        <v>0</v>
      </c>
      <c r="X93" s="66">
        <f>IF((Scoresheet!$AB93+Scoresheet!$AC93+Scoresheet!$AD93)=0,0,FLOOR(Scoresheet!AB93/(Scoresheet!$AB93+Scoresheet!$AC93+Scoresheet!$AD93),0.01))</f>
        <v>0</v>
      </c>
      <c r="Y93" s="66">
        <f>IF((Scoresheet!$AB93+Scoresheet!$AC93+Scoresheet!$AD93)=0,0,FLOOR(Scoresheet!AC93/(Scoresheet!$AB93+Scoresheet!$AC93+Scoresheet!$AD93),0.01))</f>
        <v>0</v>
      </c>
      <c r="Z93" s="115">
        <f>IF((Scoresheet!$AB93+Scoresheet!$AC93+Scoresheet!$AD93)=0,0,FLOOR(Scoresheet!AD93/(Scoresheet!$AB93+Scoresheet!$AC93+Scoresheet!$AD93),0.01))</f>
        <v>0</v>
      </c>
      <c r="AA93" s="116">
        <f>IF(OR((Scoresheet!$AE93+ABS(Scoresheet!$AF93-Scoresheet!$AE93)+ABS(Scoresheet!$AG93-Scoresheet!$AF93)+ABS(Scoresheet!$AH93-Scoresheet!$AG93)+ABS(Scoresheet!$AI93-Scoresheet!$AH93)+Scoresheet!$AI93)=2,(Scoresheet!$AE93+ABS(Scoresheet!$AF93-Scoresheet!$AE93)+ABS(Scoresheet!$AG93-Scoresheet!$AF93)+ABS(Scoresheet!$AH93-Scoresheet!$AG93)+ABS(Scoresheet!$AI93-Scoresheet!$AH93)+Scoresheet!$AI93)=0),(IF((Scoresheet!$AE93+Scoresheet!$AF93+Scoresheet!$AG93+Scoresheet!$AH93+Scoresheet!$AI93)=0,0,ROUND(Scoresheet!AE93/(Scoresheet!$AE93+Scoresheet!$AF93+Scoresheet!$AG93+Scoresheet!$AH93+Scoresheet!$AI93),2))),"ERR!")</f>
        <v>0</v>
      </c>
      <c r="AB93" s="115">
        <f>IF(OR((Scoresheet!$AE93+ABS(Scoresheet!$AF93-Scoresheet!$AE93)+ABS(Scoresheet!$AG93-Scoresheet!$AF93)+ABS(Scoresheet!$AH93-Scoresheet!$AG93)+ABS(Scoresheet!$AI93-Scoresheet!$AH93)+Scoresheet!$AI93)=2,(Scoresheet!$AE93+ABS(Scoresheet!$AF93-Scoresheet!$AE93)+ABS(Scoresheet!$AG93-Scoresheet!$AF93)+ABS(Scoresheet!$AH93-Scoresheet!$AG93)+ABS(Scoresheet!$AI93-Scoresheet!$AH93)+Scoresheet!$AI93)=0),(IF((Scoresheet!$AE93+Scoresheet!$AF93+Scoresheet!$AG93+Scoresheet!$AH93+Scoresheet!$AI93)=0,0,ROUND(Scoresheet!AF93/(Scoresheet!$AE93+Scoresheet!$AF93+Scoresheet!$AG93+Scoresheet!$AH93+Scoresheet!$AI93),2))),"ERR!")</f>
        <v>0</v>
      </c>
      <c r="AC93" s="115">
        <f>IF(OR((Scoresheet!$AE93+ABS(Scoresheet!$AF93-Scoresheet!$AE93)+ABS(Scoresheet!$AG93-Scoresheet!$AF93)+ABS(Scoresheet!$AH93-Scoresheet!$AG93)+ABS(Scoresheet!$AI93-Scoresheet!$AH93)+Scoresheet!$AI93)=2,(Scoresheet!$AE93+ABS(Scoresheet!$AF93-Scoresheet!$AE93)+ABS(Scoresheet!$AG93-Scoresheet!$AF93)+ABS(Scoresheet!$AH93-Scoresheet!$AG93)+ABS(Scoresheet!$AI93-Scoresheet!$AH93)+Scoresheet!$AI93)=0),(IF((Scoresheet!$AE93+Scoresheet!$AF93+Scoresheet!$AG93+Scoresheet!$AH93+Scoresheet!$AI93)=0,0,ROUND(Scoresheet!AG93/(Scoresheet!$AE93+Scoresheet!$AF93+Scoresheet!$AG93+Scoresheet!$AH93+Scoresheet!$AI93),2))),"ERR!")</f>
        <v>0</v>
      </c>
      <c r="AD93" s="115">
        <f>IF(OR((Scoresheet!$AE93+ABS(Scoresheet!$AF93-Scoresheet!$AE93)+ABS(Scoresheet!$AG93-Scoresheet!$AF93)+ABS(Scoresheet!$AH93-Scoresheet!$AG93)+ABS(Scoresheet!$AI93-Scoresheet!$AH93)+Scoresheet!$AI93)=2,(Scoresheet!$AE93+ABS(Scoresheet!$AF93-Scoresheet!$AE93)+ABS(Scoresheet!$AG93-Scoresheet!$AF93)+ABS(Scoresheet!$AH93-Scoresheet!$AG93)+ABS(Scoresheet!$AI93-Scoresheet!$AH93)+Scoresheet!$AI93)=0),(IF((Scoresheet!$AE93+Scoresheet!$AF93+Scoresheet!$AG93+Scoresheet!$AH93+Scoresheet!$AI93)=0,0,ROUND(Scoresheet!AH93/(Scoresheet!$AE93+Scoresheet!$AF93+Scoresheet!$AG93+Scoresheet!$AH93+Scoresheet!$AI93),2))),"ERR!")</f>
        <v>0</v>
      </c>
      <c r="AE93" s="114">
        <f>IF(OR((Scoresheet!$AE93+ABS(Scoresheet!$AF93-Scoresheet!$AE93)+ABS(Scoresheet!$AG93-Scoresheet!$AF93)+ABS(Scoresheet!$AH93-Scoresheet!$AG93)+ABS(Scoresheet!$AI93-Scoresheet!$AH93)+Scoresheet!$AI93)=2,(Scoresheet!$AE93+ABS(Scoresheet!$AF93-Scoresheet!$AE93)+ABS(Scoresheet!$AG93-Scoresheet!$AF93)+ABS(Scoresheet!$AH93-Scoresheet!$AG93)+ABS(Scoresheet!$AI93-Scoresheet!$AH93)+Scoresheet!$AI93)=0),(IF((Scoresheet!$AE93+Scoresheet!$AF93+Scoresheet!$AG93+Scoresheet!$AH93+Scoresheet!$AI93)=0,0,ROUND(Scoresheet!AI93/(Scoresheet!$AE93+Scoresheet!$AF93+Scoresheet!$AG93+Scoresheet!$AH93+Scoresheet!$AI93),2))),"ERR!")</f>
        <v>0</v>
      </c>
      <c r="AF93" s="66">
        <f>IF((Scoresheet!$AJ93+Scoresheet!$AK93+Scoresheet!$AL93)=0,0,FLOOR(Scoresheet!AJ93/(Scoresheet!$AJ93+Scoresheet!$AK93+Scoresheet!$AL93),0.01))</f>
        <v>0</v>
      </c>
      <c r="AG93" s="66">
        <f>IF((Scoresheet!$AJ93+Scoresheet!$AK93+Scoresheet!$AL93)=0,0,FLOOR(Scoresheet!AK93/(Scoresheet!$AJ93+Scoresheet!$AK93+Scoresheet!$AL93),0.01))</f>
        <v>0</v>
      </c>
      <c r="AH93" s="109">
        <f>IF((Scoresheet!$AJ93+Scoresheet!$AK93+Scoresheet!$AL93)=0,0,FLOOR(Scoresheet!AL93/(Scoresheet!$AJ93+Scoresheet!$AK93+Scoresheet!$AL93),0.01))</f>
        <v>0</v>
      </c>
      <c r="AI93" s="95"/>
      <c r="AJ93" s="95"/>
      <c r="AK93" s="95"/>
      <c r="AL93" s="95"/>
      <c r="AM93" s="95"/>
      <c r="AN93" s="95"/>
      <c r="AP93" s="96"/>
      <c r="AQ93" s="66">
        <f t="shared" si="51"/>
        <v>0</v>
      </c>
      <c r="AR93" s="66">
        <f t="shared" si="59"/>
        <v>0</v>
      </c>
      <c r="AS93" s="66">
        <f t="shared" si="60"/>
        <v>0</v>
      </c>
      <c r="AT93" s="66">
        <f t="shared" si="61"/>
        <v>0</v>
      </c>
      <c r="AU93" s="66">
        <f t="shared" si="62"/>
        <v>0</v>
      </c>
      <c r="AV93" s="66">
        <f t="shared" si="63"/>
        <v>0</v>
      </c>
      <c r="AW93" s="66">
        <f t="shared" si="64"/>
        <v>0</v>
      </c>
      <c r="AX93" s="66">
        <f t="shared" si="65"/>
        <v>0</v>
      </c>
      <c r="AY93" s="66">
        <f t="shared" si="66"/>
        <v>0</v>
      </c>
      <c r="AZ93" s="66">
        <f t="shared" si="67"/>
        <v>0</v>
      </c>
      <c r="BA93" s="66">
        <f t="shared" si="68"/>
        <v>0</v>
      </c>
      <c r="BB93" s="66">
        <f t="shared" si="69"/>
        <v>0</v>
      </c>
      <c r="BC93" s="66">
        <f t="shared" si="70"/>
        <v>0</v>
      </c>
      <c r="BD93" s="66">
        <f t="shared" si="71"/>
        <v>0</v>
      </c>
      <c r="BE93" s="66">
        <f t="shared" si="72"/>
        <v>0</v>
      </c>
      <c r="BF93" s="66">
        <f t="shared" si="73"/>
        <v>0</v>
      </c>
      <c r="BG93" s="66">
        <f t="shared" si="74"/>
        <v>0</v>
      </c>
      <c r="BH93" s="66">
        <f t="shared" si="75"/>
        <v>0</v>
      </c>
      <c r="BI93" s="66">
        <f t="shared" si="76"/>
        <v>0</v>
      </c>
      <c r="BJ93" s="66">
        <f t="shared" si="77"/>
        <v>0</v>
      </c>
      <c r="BK93" s="66">
        <f t="shared" si="78"/>
        <v>0</v>
      </c>
      <c r="BL93" s="66">
        <f t="shared" si="79"/>
        <v>0</v>
      </c>
      <c r="BM93" s="66">
        <f t="shared" si="80"/>
        <v>0</v>
      </c>
      <c r="BN93" s="66">
        <f t="shared" si="81"/>
        <v>0</v>
      </c>
      <c r="BO93" s="66">
        <f t="shared" si="82"/>
        <v>0</v>
      </c>
      <c r="BP93" s="66">
        <f t="shared" si="83"/>
        <v>0</v>
      </c>
      <c r="BQ93" s="66">
        <f t="shared" si="84"/>
        <v>0</v>
      </c>
      <c r="BR93" s="66">
        <f t="shared" si="85"/>
        <v>0</v>
      </c>
      <c r="BS93" s="66">
        <f t="shared" si="86"/>
        <v>0</v>
      </c>
      <c r="BT93" s="66">
        <f t="shared" si="87"/>
        <v>0</v>
      </c>
      <c r="BU93" s="66">
        <f t="shared" si="88"/>
        <v>0</v>
      </c>
      <c r="BV93" s="66">
        <f t="shared" si="89"/>
        <v>0</v>
      </c>
      <c r="BX93" s="66">
        <f t="shared" si="90"/>
        <v>0</v>
      </c>
      <c r="BY93" s="66">
        <f t="shared" si="52"/>
        <v>0</v>
      </c>
      <c r="BZ93" s="66">
        <f t="shared" si="53"/>
        <v>0</v>
      </c>
      <c r="CA93" s="66">
        <f t="shared" si="54"/>
        <v>0</v>
      </c>
      <c r="CB93" s="66">
        <f t="shared" si="55"/>
        <v>0</v>
      </c>
      <c r="CC93" s="66">
        <f t="shared" si="56"/>
        <v>0</v>
      </c>
      <c r="CD93" s="66">
        <f t="shared" si="57"/>
        <v>0</v>
      </c>
    </row>
    <row r="94" spans="1:82">
      <c r="A94" s="96">
        <f t="shared" si="58"/>
        <v>0</v>
      </c>
      <c r="B94" s="109">
        <f>Scoresheet!B94</f>
        <v>0</v>
      </c>
      <c r="C94" s="66">
        <f>IF(Scoresheet!C94=0,0,Scoresheet!C94/(Scoresheet!C94+Scoresheet!D94))</f>
        <v>0</v>
      </c>
      <c r="D94" s="109">
        <f>IF(Scoresheet!D94=0,0,Scoresheet!D94/(Scoresheet!C94+Scoresheet!D94))</f>
        <v>0</v>
      </c>
      <c r="E94" s="66">
        <f>IF(Scoresheet!E94=0,0,Scoresheet!E94/(Scoresheet!E94+Scoresheet!F94))</f>
        <v>0</v>
      </c>
      <c r="F94" s="66">
        <f>IF(Scoresheet!G94=0,0,Scoresheet!G94/(Scoresheet!G94+Scoresheet!H94)*(IF(Result!E94=0,1,Result!E94)))</f>
        <v>0</v>
      </c>
      <c r="G94" s="66">
        <f>IF(Scoresheet!I94=0,0,Scoresheet!I94/(Scoresheet!I94+Scoresheet!J94)*(IF(Result!E94=0,1,Result!E94)))</f>
        <v>0</v>
      </c>
      <c r="H94" s="66">
        <f>IF(Scoresheet!K94=0,0,Scoresheet!K94/(Scoresheet!L94+Scoresheet!K94)*(IF(Result!E94=0,1,Result!E94)))</f>
        <v>0</v>
      </c>
      <c r="I94" s="66">
        <f>IF(Scoresheet!L94=0,0,Scoresheet!L94/(Scoresheet!K94+Scoresheet!L94)*(IF(Result!E94=0,1,Result!E94)))</f>
        <v>0</v>
      </c>
      <c r="J94" s="109">
        <f>IF(Scoresheet!M94=0,0,Scoresheet!M94/(Scoresheet!M94+Scoresheet!N94))</f>
        <v>0</v>
      </c>
      <c r="K94" s="66">
        <f>(IF(OR(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2,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0),(IF((Scoresheet!$O94+Scoresheet!$P94+Scoresheet!$Q94+Scoresheet!$R94+Scoresheet!$S94+Scoresheet!$T94+Scoresheet!$U94+Scoresheet!$V94+Scoresheet!$W94)=0,0,ROUND(Scoresheet!O94/(Scoresheet!$O94+Scoresheet!$P94+Scoresheet!$Q94+Scoresheet!$R94+Scoresheet!$S94+Scoresheet!$T94+Scoresheet!$U94+Scoresheet!$V94+Scoresheet!$W94),2))),"ERR!"))</f>
        <v>0</v>
      </c>
      <c r="L94" s="66">
        <f>(IF(OR(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2,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0),(IF((Scoresheet!$O94+Scoresheet!$P94+Scoresheet!$Q94+Scoresheet!$R94+Scoresheet!$S94+Scoresheet!$T94+Scoresheet!$U94+Scoresheet!$V94+Scoresheet!$W94)=0,0,ROUND(Scoresheet!P94/(Scoresheet!$O94+Scoresheet!$P94+Scoresheet!$Q94+Scoresheet!$R94+Scoresheet!$S94+Scoresheet!$T94+Scoresheet!$U94+Scoresheet!$V94+Scoresheet!$W94),2))),"ERR!"))</f>
        <v>0</v>
      </c>
      <c r="M94" s="66">
        <f>(IF(OR(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2,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0),(IF((Scoresheet!$O94+Scoresheet!$P94+Scoresheet!$Q94+Scoresheet!$R94+Scoresheet!$S94+Scoresheet!$T94+Scoresheet!$U94+Scoresheet!$V94+Scoresheet!$W94)=0,0,ROUND(Scoresheet!Q94/(Scoresheet!$O94+Scoresheet!$P94+Scoresheet!$Q94+Scoresheet!$R94+Scoresheet!$S94+Scoresheet!$T94+Scoresheet!$U94+Scoresheet!$V94+Scoresheet!$W94),2))),"ERR!"))</f>
        <v>0</v>
      </c>
      <c r="N94" s="66">
        <f>(IF(OR(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2,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0),(IF((Scoresheet!$O94+Scoresheet!$P94+Scoresheet!$Q94+Scoresheet!$R94+Scoresheet!$S94+Scoresheet!$T94+Scoresheet!$U94+Scoresheet!$V94+Scoresheet!$W94)=0,0,ROUND(Scoresheet!R94/(Scoresheet!$O94+Scoresheet!$P94+Scoresheet!$Q94+Scoresheet!$R94+Scoresheet!$S94+Scoresheet!$T94+Scoresheet!$U94+Scoresheet!$V94+Scoresheet!$W94),2))),"ERR!"))</f>
        <v>0</v>
      </c>
      <c r="O94" s="66">
        <f>(IF(OR(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2,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0),(IF((Scoresheet!$O94+Scoresheet!$P94+Scoresheet!$Q94+Scoresheet!$R94+Scoresheet!$S94+Scoresheet!$T94+Scoresheet!$U94+Scoresheet!$V94+Scoresheet!$W94)=0,0,ROUND(Scoresheet!S94/(Scoresheet!$O94+Scoresheet!$P94+Scoresheet!$Q94+Scoresheet!$R94+Scoresheet!$S94+Scoresheet!$T94+Scoresheet!$U94+Scoresheet!$V94+Scoresheet!$W94),2))),"ERR!"))</f>
        <v>0</v>
      </c>
      <c r="P94" s="66">
        <f>(IF(OR(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2,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0),(IF((Scoresheet!$O94+Scoresheet!$P94+Scoresheet!$Q94+Scoresheet!$R94+Scoresheet!$S94+Scoresheet!$T94+Scoresheet!$U94+Scoresheet!$V94+Scoresheet!$W94)=0,0,ROUND(Scoresheet!T94/(Scoresheet!$O94+Scoresheet!$P94+Scoresheet!$Q94+Scoresheet!$R94+Scoresheet!$S94+Scoresheet!$T94+Scoresheet!$U94+Scoresheet!$V94+Scoresheet!$W94),2))),"ERR!"))</f>
        <v>0</v>
      </c>
      <c r="Q94" s="66">
        <f>(IF(OR(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2,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0),(IF((Scoresheet!$O94+Scoresheet!$P94+Scoresheet!$Q94+Scoresheet!$R94+Scoresheet!$S94+Scoresheet!$T94+Scoresheet!$U94+Scoresheet!$V94+Scoresheet!$W94)=0,0,ROUND(Scoresheet!U94/(Scoresheet!$O94+Scoresheet!$P94+Scoresheet!$Q94+Scoresheet!$R94+Scoresheet!$S94+Scoresheet!$T94+Scoresheet!$U94+Scoresheet!$V94+Scoresheet!$W94),2))),"ERR!"))</f>
        <v>0</v>
      </c>
      <c r="R94" s="66">
        <f>(IF(OR(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2,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0),(IF((Scoresheet!$O94+Scoresheet!$P94+Scoresheet!$Q94+Scoresheet!$R94+Scoresheet!$S94+Scoresheet!$T94+Scoresheet!$U94+Scoresheet!$V94+Scoresheet!$W94)=0,0,ROUND(Scoresheet!V94/(Scoresheet!$O94+Scoresheet!$P94+Scoresheet!$Q94+Scoresheet!$R94+Scoresheet!$S94+Scoresheet!$T94+Scoresheet!$U94+Scoresheet!$V94+Scoresheet!$W94),2))),"ERR!"))</f>
        <v>0</v>
      </c>
      <c r="S94" s="114">
        <f>(IF(OR(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2,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0),(IF((Scoresheet!$O94+Scoresheet!$P94+Scoresheet!$Q94+Scoresheet!$R94+Scoresheet!$S94+Scoresheet!$T94+Scoresheet!$U94+Scoresheet!$V94+Scoresheet!$W94)=0,0,ROUND(Scoresheet!W94/(Scoresheet!$O94+Scoresheet!$P94+Scoresheet!$Q94+Scoresheet!$R94+Scoresheet!$S94+Scoresheet!$T94+Scoresheet!$U94+Scoresheet!$V94+Scoresheet!$W94),2))),"ERR!"))</f>
        <v>0</v>
      </c>
      <c r="T94" s="66">
        <f>Scoresheet!X94</f>
        <v>0</v>
      </c>
      <c r="U94" s="66">
        <f>IF((Scoresheet!$Y94+Scoresheet!$Z94+Scoresheet!$AA94)=0,0,FLOOR(Scoresheet!Y94/(Scoresheet!$Y94+Scoresheet!$Z94+Scoresheet!$AA94),0.01))</f>
        <v>0</v>
      </c>
      <c r="V94" s="66">
        <f>IF((Scoresheet!$Y94+Scoresheet!$Z94+Scoresheet!$AA94)=0,0,FLOOR(Scoresheet!Z94/(Scoresheet!$Y94+Scoresheet!$Z94+Scoresheet!$AA94),0.01))</f>
        <v>0</v>
      </c>
      <c r="W94" s="109">
        <f>IF((Scoresheet!$Y94+Scoresheet!$Z94+Scoresheet!$AA94)=0,0,FLOOR(Scoresheet!AA94/(Scoresheet!$Y94+Scoresheet!$Z94+Scoresheet!$AA94),0.01))</f>
        <v>0</v>
      </c>
      <c r="X94" s="66">
        <f>IF((Scoresheet!$AB94+Scoresheet!$AC94+Scoresheet!$AD94)=0,0,FLOOR(Scoresheet!AB94/(Scoresheet!$AB94+Scoresheet!$AC94+Scoresheet!$AD94),0.01))</f>
        <v>0</v>
      </c>
      <c r="Y94" s="66">
        <f>IF((Scoresheet!$AB94+Scoresheet!$AC94+Scoresheet!$AD94)=0,0,FLOOR(Scoresheet!AC94/(Scoresheet!$AB94+Scoresheet!$AC94+Scoresheet!$AD94),0.01))</f>
        <v>0</v>
      </c>
      <c r="Z94" s="115">
        <f>IF((Scoresheet!$AB94+Scoresheet!$AC94+Scoresheet!$AD94)=0,0,FLOOR(Scoresheet!AD94/(Scoresheet!$AB94+Scoresheet!$AC94+Scoresheet!$AD94),0.01))</f>
        <v>0</v>
      </c>
      <c r="AA94" s="116">
        <f>IF(OR((Scoresheet!$AE94+ABS(Scoresheet!$AF94-Scoresheet!$AE94)+ABS(Scoresheet!$AG94-Scoresheet!$AF94)+ABS(Scoresheet!$AH94-Scoresheet!$AG94)+ABS(Scoresheet!$AI94-Scoresheet!$AH94)+Scoresheet!$AI94)=2,(Scoresheet!$AE94+ABS(Scoresheet!$AF94-Scoresheet!$AE94)+ABS(Scoresheet!$AG94-Scoresheet!$AF94)+ABS(Scoresheet!$AH94-Scoresheet!$AG94)+ABS(Scoresheet!$AI94-Scoresheet!$AH94)+Scoresheet!$AI94)=0),(IF((Scoresheet!$AE94+Scoresheet!$AF94+Scoresheet!$AG94+Scoresheet!$AH94+Scoresheet!$AI94)=0,0,ROUND(Scoresheet!AE94/(Scoresheet!$AE94+Scoresheet!$AF94+Scoresheet!$AG94+Scoresheet!$AH94+Scoresheet!$AI94),2))),"ERR!")</f>
        <v>0</v>
      </c>
      <c r="AB94" s="115">
        <f>IF(OR((Scoresheet!$AE94+ABS(Scoresheet!$AF94-Scoresheet!$AE94)+ABS(Scoresheet!$AG94-Scoresheet!$AF94)+ABS(Scoresheet!$AH94-Scoresheet!$AG94)+ABS(Scoresheet!$AI94-Scoresheet!$AH94)+Scoresheet!$AI94)=2,(Scoresheet!$AE94+ABS(Scoresheet!$AF94-Scoresheet!$AE94)+ABS(Scoresheet!$AG94-Scoresheet!$AF94)+ABS(Scoresheet!$AH94-Scoresheet!$AG94)+ABS(Scoresheet!$AI94-Scoresheet!$AH94)+Scoresheet!$AI94)=0),(IF((Scoresheet!$AE94+Scoresheet!$AF94+Scoresheet!$AG94+Scoresheet!$AH94+Scoresheet!$AI94)=0,0,ROUND(Scoresheet!AF94/(Scoresheet!$AE94+Scoresheet!$AF94+Scoresheet!$AG94+Scoresheet!$AH94+Scoresheet!$AI94),2))),"ERR!")</f>
        <v>0</v>
      </c>
      <c r="AC94" s="115">
        <f>IF(OR((Scoresheet!$AE94+ABS(Scoresheet!$AF94-Scoresheet!$AE94)+ABS(Scoresheet!$AG94-Scoresheet!$AF94)+ABS(Scoresheet!$AH94-Scoresheet!$AG94)+ABS(Scoresheet!$AI94-Scoresheet!$AH94)+Scoresheet!$AI94)=2,(Scoresheet!$AE94+ABS(Scoresheet!$AF94-Scoresheet!$AE94)+ABS(Scoresheet!$AG94-Scoresheet!$AF94)+ABS(Scoresheet!$AH94-Scoresheet!$AG94)+ABS(Scoresheet!$AI94-Scoresheet!$AH94)+Scoresheet!$AI94)=0),(IF((Scoresheet!$AE94+Scoresheet!$AF94+Scoresheet!$AG94+Scoresheet!$AH94+Scoresheet!$AI94)=0,0,ROUND(Scoresheet!AG94/(Scoresheet!$AE94+Scoresheet!$AF94+Scoresheet!$AG94+Scoresheet!$AH94+Scoresheet!$AI94),2))),"ERR!")</f>
        <v>0</v>
      </c>
      <c r="AD94" s="115">
        <f>IF(OR((Scoresheet!$AE94+ABS(Scoresheet!$AF94-Scoresheet!$AE94)+ABS(Scoresheet!$AG94-Scoresheet!$AF94)+ABS(Scoresheet!$AH94-Scoresheet!$AG94)+ABS(Scoresheet!$AI94-Scoresheet!$AH94)+Scoresheet!$AI94)=2,(Scoresheet!$AE94+ABS(Scoresheet!$AF94-Scoresheet!$AE94)+ABS(Scoresheet!$AG94-Scoresheet!$AF94)+ABS(Scoresheet!$AH94-Scoresheet!$AG94)+ABS(Scoresheet!$AI94-Scoresheet!$AH94)+Scoresheet!$AI94)=0),(IF((Scoresheet!$AE94+Scoresheet!$AF94+Scoresheet!$AG94+Scoresheet!$AH94+Scoresheet!$AI94)=0,0,ROUND(Scoresheet!AH94/(Scoresheet!$AE94+Scoresheet!$AF94+Scoresheet!$AG94+Scoresheet!$AH94+Scoresheet!$AI94),2))),"ERR!")</f>
        <v>0</v>
      </c>
      <c r="AE94" s="114">
        <f>IF(OR((Scoresheet!$AE94+ABS(Scoresheet!$AF94-Scoresheet!$AE94)+ABS(Scoresheet!$AG94-Scoresheet!$AF94)+ABS(Scoresheet!$AH94-Scoresheet!$AG94)+ABS(Scoresheet!$AI94-Scoresheet!$AH94)+Scoresheet!$AI94)=2,(Scoresheet!$AE94+ABS(Scoresheet!$AF94-Scoresheet!$AE94)+ABS(Scoresheet!$AG94-Scoresheet!$AF94)+ABS(Scoresheet!$AH94-Scoresheet!$AG94)+ABS(Scoresheet!$AI94-Scoresheet!$AH94)+Scoresheet!$AI94)=0),(IF((Scoresheet!$AE94+Scoresheet!$AF94+Scoresheet!$AG94+Scoresheet!$AH94+Scoresheet!$AI94)=0,0,ROUND(Scoresheet!AI94/(Scoresheet!$AE94+Scoresheet!$AF94+Scoresheet!$AG94+Scoresheet!$AH94+Scoresheet!$AI94),2))),"ERR!")</f>
        <v>0</v>
      </c>
      <c r="AF94" s="66">
        <f>IF((Scoresheet!$AJ94+Scoresheet!$AK94+Scoresheet!$AL94)=0,0,FLOOR(Scoresheet!AJ94/(Scoresheet!$AJ94+Scoresheet!$AK94+Scoresheet!$AL94),0.01))</f>
        <v>0</v>
      </c>
      <c r="AG94" s="66">
        <f>IF((Scoresheet!$AJ94+Scoresheet!$AK94+Scoresheet!$AL94)=0,0,FLOOR(Scoresheet!AK94/(Scoresheet!$AJ94+Scoresheet!$AK94+Scoresheet!$AL94),0.01))</f>
        <v>0</v>
      </c>
      <c r="AH94" s="109">
        <f>IF((Scoresheet!$AJ94+Scoresheet!$AK94+Scoresheet!$AL94)=0,0,FLOOR(Scoresheet!AL94/(Scoresheet!$AJ94+Scoresheet!$AK94+Scoresheet!$AL94),0.01))</f>
        <v>0</v>
      </c>
      <c r="AI94" s="95"/>
      <c r="AJ94" s="95"/>
      <c r="AK94" s="95"/>
      <c r="AL94" s="95"/>
      <c r="AM94" s="95"/>
      <c r="AN94" s="95"/>
      <c r="AP94" s="96"/>
      <c r="AQ94" s="66">
        <f t="shared" si="51"/>
        <v>0</v>
      </c>
      <c r="AR94" s="66">
        <f t="shared" si="59"/>
        <v>0</v>
      </c>
      <c r="AS94" s="66">
        <f t="shared" si="60"/>
        <v>0</v>
      </c>
      <c r="AT94" s="66">
        <f t="shared" si="61"/>
        <v>0</v>
      </c>
      <c r="AU94" s="66">
        <f t="shared" si="62"/>
        <v>0</v>
      </c>
      <c r="AV94" s="66">
        <f t="shared" si="63"/>
        <v>0</v>
      </c>
      <c r="AW94" s="66">
        <f t="shared" si="64"/>
        <v>0</v>
      </c>
      <c r="AX94" s="66">
        <f t="shared" si="65"/>
        <v>0</v>
      </c>
      <c r="AY94" s="66">
        <f t="shared" si="66"/>
        <v>0</v>
      </c>
      <c r="AZ94" s="66">
        <f t="shared" si="67"/>
        <v>0</v>
      </c>
      <c r="BA94" s="66">
        <f t="shared" si="68"/>
        <v>0</v>
      </c>
      <c r="BB94" s="66">
        <f t="shared" si="69"/>
        <v>0</v>
      </c>
      <c r="BC94" s="66">
        <f t="shared" si="70"/>
        <v>0</v>
      </c>
      <c r="BD94" s="66">
        <f t="shared" si="71"/>
        <v>0</v>
      </c>
      <c r="BE94" s="66">
        <f t="shared" si="72"/>
        <v>0</v>
      </c>
      <c r="BF94" s="66">
        <f t="shared" si="73"/>
        <v>0</v>
      </c>
      <c r="BG94" s="66">
        <f t="shared" si="74"/>
        <v>0</v>
      </c>
      <c r="BH94" s="66">
        <f t="shared" si="75"/>
        <v>0</v>
      </c>
      <c r="BI94" s="66">
        <f t="shared" si="76"/>
        <v>0</v>
      </c>
      <c r="BJ94" s="66">
        <f t="shared" si="77"/>
        <v>0</v>
      </c>
      <c r="BK94" s="66">
        <f t="shared" si="78"/>
        <v>0</v>
      </c>
      <c r="BL94" s="66">
        <f t="shared" si="79"/>
        <v>0</v>
      </c>
      <c r="BM94" s="66">
        <f t="shared" si="80"/>
        <v>0</v>
      </c>
      <c r="BN94" s="66">
        <f t="shared" si="81"/>
        <v>0</v>
      </c>
      <c r="BO94" s="66">
        <f t="shared" si="82"/>
        <v>0</v>
      </c>
      <c r="BP94" s="66">
        <f t="shared" si="83"/>
        <v>0</v>
      </c>
      <c r="BQ94" s="66">
        <f t="shared" si="84"/>
        <v>0</v>
      </c>
      <c r="BR94" s="66">
        <f t="shared" si="85"/>
        <v>0</v>
      </c>
      <c r="BS94" s="66">
        <f t="shared" si="86"/>
        <v>0</v>
      </c>
      <c r="BT94" s="66">
        <f t="shared" si="87"/>
        <v>0</v>
      </c>
      <c r="BU94" s="66">
        <f t="shared" si="88"/>
        <v>0</v>
      </c>
      <c r="BV94" s="66">
        <f t="shared" si="89"/>
        <v>0</v>
      </c>
      <c r="BX94" s="66">
        <f t="shared" si="90"/>
        <v>0</v>
      </c>
      <c r="BY94" s="66">
        <f t="shared" si="52"/>
        <v>0</v>
      </c>
      <c r="BZ94" s="66">
        <f t="shared" si="53"/>
        <v>0</v>
      </c>
      <c r="CA94" s="66">
        <f t="shared" si="54"/>
        <v>0</v>
      </c>
      <c r="CB94" s="66">
        <f t="shared" si="55"/>
        <v>0</v>
      </c>
      <c r="CC94" s="66">
        <f t="shared" si="56"/>
        <v>0</v>
      </c>
      <c r="CD94" s="66">
        <f t="shared" si="57"/>
        <v>0</v>
      </c>
    </row>
    <row r="95" spans="1:82">
      <c r="A95" s="96">
        <f t="shared" si="58"/>
        <v>0</v>
      </c>
      <c r="B95" s="109">
        <f>Scoresheet!B95</f>
        <v>0</v>
      </c>
      <c r="C95" s="66">
        <f>IF(Scoresheet!C95=0,0,Scoresheet!C95/(Scoresheet!C95+Scoresheet!D95))</f>
        <v>0</v>
      </c>
      <c r="D95" s="109">
        <f>IF(Scoresheet!D95=0,0,Scoresheet!D95/(Scoresheet!C95+Scoresheet!D95))</f>
        <v>0</v>
      </c>
      <c r="E95" s="66">
        <f>IF(Scoresheet!E95=0,0,Scoresheet!E95/(Scoresheet!E95+Scoresheet!F95))</f>
        <v>0</v>
      </c>
      <c r="F95" s="66">
        <f>IF(Scoresheet!G95=0,0,Scoresheet!G95/(Scoresheet!G95+Scoresheet!H95)*(IF(Result!E95=0,1,Result!E95)))</f>
        <v>0</v>
      </c>
      <c r="G95" s="66">
        <f>IF(Scoresheet!I95=0,0,Scoresheet!I95/(Scoresheet!I95+Scoresheet!J95)*(IF(Result!E95=0,1,Result!E95)))</f>
        <v>0</v>
      </c>
      <c r="H95" s="66">
        <f>IF(Scoresheet!K95=0,0,Scoresheet!K95/(Scoresheet!L95+Scoresheet!K95)*(IF(Result!E95=0,1,Result!E95)))</f>
        <v>0</v>
      </c>
      <c r="I95" s="66">
        <f>IF(Scoresheet!L95=0,0,Scoresheet!L95/(Scoresheet!K95+Scoresheet!L95)*(IF(Result!E95=0,1,Result!E95)))</f>
        <v>0</v>
      </c>
      <c r="J95" s="109">
        <f>IF(Scoresheet!M95=0,0,Scoresheet!M95/(Scoresheet!M95+Scoresheet!N95))</f>
        <v>0</v>
      </c>
      <c r="K95" s="66">
        <f>(IF(OR(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2,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0),(IF((Scoresheet!$O95+Scoresheet!$P95+Scoresheet!$Q95+Scoresheet!$R95+Scoresheet!$S95+Scoresheet!$T95+Scoresheet!$U95+Scoresheet!$V95+Scoresheet!$W95)=0,0,ROUND(Scoresheet!O95/(Scoresheet!$O95+Scoresheet!$P95+Scoresheet!$Q95+Scoresheet!$R95+Scoresheet!$S95+Scoresheet!$T95+Scoresheet!$U95+Scoresheet!$V95+Scoresheet!$W95),2))),"ERR!"))</f>
        <v>0</v>
      </c>
      <c r="L95" s="66">
        <f>(IF(OR(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2,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0),(IF((Scoresheet!$O95+Scoresheet!$P95+Scoresheet!$Q95+Scoresheet!$R95+Scoresheet!$S95+Scoresheet!$T95+Scoresheet!$U95+Scoresheet!$V95+Scoresheet!$W95)=0,0,ROUND(Scoresheet!P95/(Scoresheet!$O95+Scoresheet!$P95+Scoresheet!$Q95+Scoresheet!$R95+Scoresheet!$S95+Scoresheet!$T95+Scoresheet!$U95+Scoresheet!$V95+Scoresheet!$W95),2))),"ERR!"))</f>
        <v>0</v>
      </c>
      <c r="M95" s="66">
        <f>(IF(OR(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2,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0),(IF((Scoresheet!$O95+Scoresheet!$P95+Scoresheet!$Q95+Scoresheet!$R95+Scoresheet!$S95+Scoresheet!$T95+Scoresheet!$U95+Scoresheet!$V95+Scoresheet!$W95)=0,0,ROUND(Scoresheet!Q95/(Scoresheet!$O95+Scoresheet!$P95+Scoresheet!$Q95+Scoresheet!$R95+Scoresheet!$S95+Scoresheet!$T95+Scoresheet!$U95+Scoresheet!$V95+Scoresheet!$W95),2))),"ERR!"))</f>
        <v>0</v>
      </c>
      <c r="N95" s="66">
        <f>(IF(OR(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2,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0),(IF((Scoresheet!$O95+Scoresheet!$P95+Scoresheet!$Q95+Scoresheet!$R95+Scoresheet!$S95+Scoresheet!$T95+Scoresheet!$U95+Scoresheet!$V95+Scoresheet!$W95)=0,0,ROUND(Scoresheet!R95/(Scoresheet!$O95+Scoresheet!$P95+Scoresheet!$Q95+Scoresheet!$R95+Scoresheet!$S95+Scoresheet!$T95+Scoresheet!$U95+Scoresheet!$V95+Scoresheet!$W95),2))),"ERR!"))</f>
        <v>0</v>
      </c>
      <c r="O95" s="66">
        <f>(IF(OR(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2,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0),(IF((Scoresheet!$O95+Scoresheet!$P95+Scoresheet!$Q95+Scoresheet!$R95+Scoresheet!$S95+Scoresheet!$T95+Scoresheet!$U95+Scoresheet!$V95+Scoresheet!$W95)=0,0,ROUND(Scoresheet!S95/(Scoresheet!$O95+Scoresheet!$P95+Scoresheet!$Q95+Scoresheet!$R95+Scoresheet!$S95+Scoresheet!$T95+Scoresheet!$U95+Scoresheet!$V95+Scoresheet!$W95),2))),"ERR!"))</f>
        <v>0</v>
      </c>
      <c r="P95" s="66">
        <f>(IF(OR(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2,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0),(IF((Scoresheet!$O95+Scoresheet!$P95+Scoresheet!$Q95+Scoresheet!$R95+Scoresheet!$S95+Scoresheet!$T95+Scoresheet!$U95+Scoresheet!$V95+Scoresheet!$W95)=0,0,ROUND(Scoresheet!T95/(Scoresheet!$O95+Scoresheet!$P95+Scoresheet!$Q95+Scoresheet!$R95+Scoresheet!$S95+Scoresheet!$T95+Scoresheet!$U95+Scoresheet!$V95+Scoresheet!$W95),2))),"ERR!"))</f>
        <v>0</v>
      </c>
      <c r="Q95" s="66">
        <f>(IF(OR(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2,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0),(IF((Scoresheet!$O95+Scoresheet!$P95+Scoresheet!$Q95+Scoresheet!$R95+Scoresheet!$S95+Scoresheet!$T95+Scoresheet!$U95+Scoresheet!$V95+Scoresheet!$W95)=0,0,ROUND(Scoresheet!U95/(Scoresheet!$O95+Scoresheet!$P95+Scoresheet!$Q95+Scoresheet!$R95+Scoresheet!$S95+Scoresheet!$T95+Scoresheet!$U95+Scoresheet!$V95+Scoresheet!$W95),2))),"ERR!"))</f>
        <v>0</v>
      </c>
      <c r="R95" s="66">
        <f>(IF(OR(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2,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0),(IF((Scoresheet!$O95+Scoresheet!$P95+Scoresheet!$Q95+Scoresheet!$R95+Scoresheet!$S95+Scoresheet!$T95+Scoresheet!$U95+Scoresheet!$V95+Scoresheet!$W95)=0,0,ROUND(Scoresheet!V95/(Scoresheet!$O95+Scoresheet!$P95+Scoresheet!$Q95+Scoresheet!$R95+Scoresheet!$S95+Scoresheet!$T95+Scoresheet!$U95+Scoresheet!$V95+Scoresheet!$W95),2))),"ERR!"))</f>
        <v>0</v>
      </c>
      <c r="S95" s="114">
        <f>(IF(OR(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2,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0),(IF((Scoresheet!$O95+Scoresheet!$P95+Scoresheet!$Q95+Scoresheet!$R95+Scoresheet!$S95+Scoresheet!$T95+Scoresheet!$U95+Scoresheet!$V95+Scoresheet!$W95)=0,0,ROUND(Scoresheet!W95/(Scoresheet!$O95+Scoresheet!$P95+Scoresheet!$Q95+Scoresheet!$R95+Scoresheet!$S95+Scoresheet!$T95+Scoresheet!$U95+Scoresheet!$V95+Scoresheet!$W95),2))),"ERR!"))</f>
        <v>0</v>
      </c>
      <c r="T95" s="66">
        <f>Scoresheet!X95</f>
        <v>0</v>
      </c>
      <c r="U95" s="66">
        <f>IF((Scoresheet!$Y95+Scoresheet!$Z95+Scoresheet!$AA95)=0,0,FLOOR(Scoresheet!Y95/(Scoresheet!$Y95+Scoresheet!$Z95+Scoresheet!$AA95),0.01))</f>
        <v>0</v>
      </c>
      <c r="V95" s="66">
        <f>IF((Scoresheet!$Y95+Scoresheet!$Z95+Scoresheet!$AA95)=0,0,FLOOR(Scoresheet!Z95/(Scoresheet!$Y95+Scoresheet!$Z95+Scoresheet!$AA95),0.01))</f>
        <v>0</v>
      </c>
      <c r="W95" s="109">
        <f>IF((Scoresheet!$Y95+Scoresheet!$Z95+Scoresheet!$AA95)=0,0,FLOOR(Scoresheet!AA95/(Scoresheet!$Y95+Scoresheet!$Z95+Scoresheet!$AA95),0.01))</f>
        <v>0</v>
      </c>
      <c r="X95" s="66">
        <f>IF((Scoresheet!$AB95+Scoresheet!$AC95+Scoresheet!$AD95)=0,0,FLOOR(Scoresheet!AB95/(Scoresheet!$AB95+Scoresheet!$AC95+Scoresheet!$AD95),0.01))</f>
        <v>0</v>
      </c>
      <c r="Y95" s="66">
        <f>IF((Scoresheet!$AB95+Scoresheet!$AC95+Scoresheet!$AD95)=0,0,FLOOR(Scoresheet!AC95/(Scoresheet!$AB95+Scoresheet!$AC95+Scoresheet!$AD95),0.01))</f>
        <v>0</v>
      </c>
      <c r="Z95" s="115">
        <f>IF((Scoresheet!$AB95+Scoresheet!$AC95+Scoresheet!$AD95)=0,0,FLOOR(Scoresheet!AD95/(Scoresheet!$AB95+Scoresheet!$AC95+Scoresheet!$AD95),0.01))</f>
        <v>0</v>
      </c>
      <c r="AA95" s="116">
        <f>IF(OR((Scoresheet!$AE95+ABS(Scoresheet!$AF95-Scoresheet!$AE95)+ABS(Scoresheet!$AG95-Scoresheet!$AF95)+ABS(Scoresheet!$AH95-Scoresheet!$AG95)+ABS(Scoresheet!$AI95-Scoresheet!$AH95)+Scoresheet!$AI95)=2,(Scoresheet!$AE95+ABS(Scoresheet!$AF95-Scoresheet!$AE95)+ABS(Scoresheet!$AG95-Scoresheet!$AF95)+ABS(Scoresheet!$AH95-Scoresheet!$AG95)+ABS(Scoresheet!$AI95-Scoresheet!$AH95)+Scoresheet!$AI95)=0),(IF((Scoresheet!$AE95+Scoresheet!$AF95+Scoresheet!$AG95+Scoresheet!$AH95+Scoresheet!$AI95)=0,0,ROUND(Scoresheet!AE95/(Scoresheet!$AE95+Scoresheet!$AF95+Scoresheet!$AG95+Scoresheet!$AH95+Scoresheet!$AI95),2))),"ERR!")</f>
        <v>0</v>
      </c>
      <c r="AB95" s="115">
        <f>IF(OR((Scoresheet!$AE95+ABS(Scoresheet!$AF95-Scoresheet!$AE95)+ABS(Scoresheet!$AG95-Scoresheet!$AF95)+ABS(Scoresheet!$AH95-Scoresheet!$AG95)+ABS(Scoresheet!$AI95-Scoresheet!$AH95)+Scoresheet!$AI95)=2,(Scoresheet!$AE95+ABS(Scoresheet!$AF95-Scoresheet!$AE95)+ABS(Scoresheet!$AG95-Scoresheet!$AF95)+ABS(Scoresheet!$AH95-Scoresheet!$AG95)+ABS(Scoresheet!$AI95-Scoresheet!$AH95)+Scoresheet!$AI95)=0),(IF((Scoresheet!$AE95+Scoresheet!$AF95+Scoresheet!$AG95+Scoresheet!$AH95+Scoresheet!$AI95)=0,0,ROUND(Scoresheet!AF95/(Scoresheet!$AE95+Scoresheet!$AF95+Scoresheet!$AG95+Scoresheet!$AH95+Scoresheet!$AI95),2))),"ERR!")</f>
        <v>0</v>
      </c>
      <c r="AC95" s="115">
        <f>IF(OR((Scoresheet!$AE95+ABS(Scoresheet!$AF95-Scoresheet!$AE95)+ABS(Scoresheet!$AG95-Scoresheet!$AF95)+ABS(Scoresheet!$AH95-Scoresheet!$AG95)+ABS(Scoresheet!$AI95-Scoresheet!$AH95)+Scoresheet!$AI95)=2,(Scoresheet!$AE95+ABS(Scoresheet!$AF95-Scoresheet!$AE95)+ABS(Scoresheet!$AG95-Scoresheet!$AF95)+ABS(Scoresheet!$AH95-Scoresheet!$AG95)+ABS(Scoresheet!$AI95-Scoresheet!$AH95)+Scoresheet!$AI95)=0),(IF((Scoresheet!$AE95+Scoresheet!$AF95+Scoresheet!$AG95+Scoresheet!$AH95+Scoresheet!$AI95)=0,0,ROUND(Scoresheet!AG95/(Scoresheet!$AE95+Scoresheet!$AF95+Scoresheet!$AG95+Scoresheet!$AH95+Scoresheet!$AI95),2))),"ERR!")</f>
        <v>0</v>
      </c>
      <c r="AD95" s="115">
        <f>IF(OR((Scoresheet!$AE95+ABS(Scoresheet!$AF95-Scoresheet!$AE95)+ABS(Scoresheet!$AG95-Scoresheet!$AF95)+ABS(Scoresheet!$AH95-Scoresheet!$AG95)+ABS(Scoresheet!$AI95-Scoresheet!$AH95)+Scoresheet!$AI95)=2,(Scoresheet!$AE95+ABS(Scoresheet!$AF95-Scoresheet!$AE95)+ABS(Scoresheet!$AG95-Scoresheet!$AF95)+ABS(Scoresheet!$AH95-Scoresheet!$AG95)+ABS(Scoresheet!$AI95-Scoresheet!$AH95)+Scoresheet!$AI95)=0),(IF((Scoresheet!$AE95+Scoresheet!$AF95+Scoresheet!$AG95+Scoresheet!$AH95+Scoresheet!$AI95)=0,0,ROUND(Scoresheet!AH95/(Scoresheet!$AE95+Scoresheet!$AF95+Scoresheet!$AG95+Scoresheet!$AH95+Scoresheet!$AI95),2))),"ERR!")</f>
        <v>0</v>
      </c>
      <c r="AE95" s="114">
        <f>IF(OR((Scoresheet!$AE95+ABS(Scoresheet!$AF95-Scoresheet!$AE95)+ABS(Scoresheet!$AG95-Scoresheet!$AF95)+ABS(Scoresheet!$AH95-Scoresheet!$AG95)+ABS(Scoresheet!$AI95-Scoresheet!$AH95)+Scoresheet!$AI95)=2,(Scoresheet!$AE95+ABS(Scoresheet!$AF95-Scoresheet!$AE95)+ABS(Scoresheet!$AG95-Scoresheet!$AF95)+ABS(Scoresheet!$AH95-Scoresheet!$AG95)+ABS(Scoresheet!$AI95-Scoresheet!$AH95)+Scoresheet!$AI95)=0),(IF((Scoresheet!$AE95+Scoresheet!$AF95+Scoresheet!$AG95+Scoresheet!$AH95+Scoresheet!$AI95)=0,0,ROUND(Scoresheet!AI95/(Scoresheet!$AE95+Scoresheet!$AF95+Scoresheet!$AG95+Scoresheet!$AH95+Scoresheet!$AI95),2))),"ERR!")</f>
        <v>0</v>
      </c>
      <c r="AF95" s="66">
        <f>IF((Scoresheet!$AJ95+Scoresheet!$AK95+Scoresheet!$AL95)=0,0,FLOOR(Scoresheet!AJ95/(Scoresheet!$AJ95+Scoresheet!$AK95+Scoresheet!$AL95),0.01))</f>
        <v>0</v>
      </c>
      <c r="AG95" s="66">
        <f>IF((Scoresheet!$AJ95+Scoresheet!$AK95+Scoresheet!$AL95)=0,0,FLOOR(Scoresheet!AK95/(Scoresheet!$AJ95+Scoresheet!$AK95+Scoresheet!$AL95),0.01))</f>
        <v>0</v>
      </c>
      <c r="AH95" s="109">
        <f>IF((Scoresheet!$AJ95+Scoresheet!$AK95+Scoresheet!$AL95)=0,0,FLOOR(Scoresheet!AL95/(Scoresheet!$AJ95+Scoresheet!$AK95+Scoresheet!$AL95),0.01))</f>
        <v>0</v>
      </c>
      <c r="AI95" s="95"/>
      <c r="AJ95" s="95"/>
      <c r="AK95" s="95"/>
      <c r="AL95" s="95"/>
      <c r="AM95" s="95"/>
      <c r="AN95" s="95"/>
      <c r="AP95" s="96"/>
      <c r="AQ95" s="66">
        <f t="shared" si="51"/>
        <v>0</v>
      </c>
      <c r="AR95" s="66">
        <f t="shared" si="59"/>
        <v>0</v>
      </c>
      <c r="AS95" s="66">
        <f t="shared" si="60"/>
        <v>0</v>
      </c>
      <c r="AT95" s="66">
        <f t="shared" si="61"/>
        <v>0</v>
      </c>
      <c r="AU95" s="66">
        <f t="shared" si="62"/>
        <v>0</v>
      </c>
      <c r="AV95" s="66">
        <f t="shared" si="63"/>
        <v>0</v>
      </c>
      <c r="AW95" s="66">
        <f t="shared" si="64"/>
        <v>0</v>
      </c>
      <c r="AX95" s="66">
        <f t="shared" si="65"/>
        <v>0</v>
      </c>
      <c r="AY95" s="66">
        <f t="shared" si="66"/>
        <v>0</v>
      </c>
      <c r="AZ95" s="66">
        <f t="shared" si="67"/>
        <v>0</v>
      </c>
      <c r="BA95" s="66">
        <f t="shared" si="68"/>
        <v>0</v>
      </c>
      <c r="BB95" s="66">
        <f t="shared" si="69"/>
        <v>0</v>
      </c>
      <c r="BC95" s="66">
        <f t="shared" si="70"/>
        <v>0</v>
      </c>
      <c r="BD95" s="66">
        <f t="shared" si="71"/>
        <v>0</v>
      </c>
      <c r="BE95" s="66">
        <f t="shared" si="72"/>
        <v>0</v>
      </c>
      <c r="BF95" s="66">
        <f t="shared" si="73"/>
        <v>0</v>
      </c>
      <c r="BG95" s="66">
        <f t="shared" si="74"/>
        <v>0</v>
      </c>
      <c r="BH95" s="66">
        <f t="shared" si="75"/>
        <v>0</v>
      </c>
      <c r="BI95" s="66">
        <f t="shared" si="76"/>
        <v>0</v>
      </c>
      <c r="BJ95" s="66">
        <f t="shared" si="77"/>
        <v>0</v>
      </c>
      <c r="BK95" s="66">
        <f t="shared" si="78"/>
        <v>0</v>
      </c>
      <c r="BL95" s="66">
        <f t="shared" si="79"/>
        <v>0</v>
      </c>
      <c r="BM95" s="66">
        <f t="shared" si="80"/>
        <v>0</v>
      </c>
      <c r="BN95" s="66">
        <f t="shared" si="81"/>
        <v>0</v>
      </c>
      <c r="BO95" s="66">
        <f t="shared" si="82"/>
        <v>0</v>
      </c>
      <c r="BP95" s="66">
        <f t="shared" si="83"/>
        <v>0</v>
      </c>
      <c r="BQ95" s="66">
        <f t="shared" si="84"/>
        <v>0</v>
      </c>
      <c r="BR95" s="66">
        <f t="shared" si="85"/>
        <v>0</v>
      </c>
      <c r="BS95" s="66">
        <f t="shared" si="86"/>
        <v>0</v>
      </c>
      <c r="BT95" s="66">
        <f t="shared" si="87"/>
        <v>0</v>
      </c>
      <c r="BU95" s="66">
        <f t="shared" si="88"/>
        <v>0</v>
      </c>
      <c r="BV95" s="66">
        <f t="shared" si="89"/>
        <v>0</v>
      </c>
      <c r="BX95" s="66">
        <f t="shared" si="90"/>
        <v>0</v>
      </c>
      <c r="BY95" s="66">
        <f t="shared" si="52"/>
        <v>0</v>
      </c>
      <c r="BZ95" s="66">
        <f t="shared" si="53"/>
        <v>0</v>
      </c>
      <c r="CA95" s="66">
        <f t="shared" si="54"/>
        <v>0</v>
      </c>
      <c r="CB95" s="66">
        <f t="shared" si="55"/>
        <v>0</v>
      </c>
      <c r="CC95" s="66">
        <f t="shared" si="56"/>
        <v>0</v>
      </c>
      <c r="CD95" s="66">
        <f t="shared" si="57"/>
        <v>0</v>
      </c>
    </row>
    <row r="96" spans="1:82">
      <c r="A96" s="96">
        <f t="shared" si="58"/>
        <v>0</v>
      </c>
      <c r="B96" s="109">
        <f>Scoresheet!B96</f>
        <v>0</v>
      </c>
      <c r="C96" s="66">
        <f>IF(Scoresheet!C96=0,0,Scoresheet!C96/(Scoresheet!C96+Scoresheet!D96))</f>
        <v>0</v>
      </c>
      <c r="D96" s="109">
        <f>IF(Scoresheet!D96=0,0,Scoresheet!D96/(Scoresheet!C96+Scoresheet!D96))</f>
        <v>0</v>
      </c>
      <c r="E96" s="66">
        <f>IF(Scoresheet!E96=0,0,Scoresheet!E96/(Scoresheet!E96+Scoresheet!F96))</f>
        <v>0</v>
      </c>
      <c r="F96" s="66">
        <f>IF(Scoresheet!G96=0,0,Scoresheet!G96/(Scoresheet!G96+Scoresheet!H96)*(IF(Result!E96=0,1,Result!E96)))</f>
        <v>0</v>
      </c>
      <c r="G96" s="66">
        <f>IF(Scoresheet!I96=0,0,Scoresheet!I96/(Scoresheet!I96+Scoresheet!J96)*(IF(Result!E96=0,1,Result!E96)))</f>
        <v>0</v>
      </c>
      <c r="H96" s="66">
        <f>IF(Scoresheet!K96=0,0,Scoresheet!K96/(Scoresheet!L96+Scoresheet!K96)*(IF(Result!E96=0,1,Result!E96)))</f>
        <v>0</v>
      </c>
      <c r="I96" s="66">
        <f>IF(Scoresheet!L96=0,0,Scoresheet!L96/(Scoresheet!K96+Scoresheet!L96)*(IF(Result!E96=0,1,Result!E96)))</f>
        <v>0</v>
      </c>
      <c r="J96" s="109">
        <f>IF(Scoresheet!M96=0,0,Scoresheet!M96/(Scoresheet!M96+Scoresheet!N96))</f>
        <v>0</v>
      </c>
      <c r="K96" s="66">
        <f>(IF(OR(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2,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0),(IF((Scoresheet!$O96+Scoresheet!$P96+Scoresheet!$Q96+Scoresheet!$R96+Scoresheet!$S96+Scoresheet!$T96+Scoresheet!$U96+Scoresheet!$V96+Scoresheet!$W96)=0,0,ROUND(Scoresheet!O96/(Scoresheet!$O96+Scoresheet!$P96+Scoresheet!$Q96+Scoresheet!$R96+Scoresheet!$S96+Scoresheet!$T96+Scoresheet!$U96+Scoresheet!$V96+Scoresheet!$W96),2))),"ERR!"))</f>
        <v>0</v>
      </c>
      <c r="L96" s="66">
        <f>(IF(OR(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2,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0),(IF((Scoresheet!$O96+Scoresheet!$P96+Scoresheet!$Q96+Scoresheet!$R96+Scoresheet!$S96+Scoresheet!$T96+Scoresheet!$U96+Scoresheet!$V96+Scoresheet!$W96)=0,0,ROUND(Scoresheet!P96/(Scoresheet!$O96+Scoresheet!$P96+Scoresheet!$Q96+Scoresheet!$R96+Scoresheet!$S96+Scoresheet!$T96+Scoresheet!$U96+Scoresheet!$V96+Scoresheet!$W96),2))),"ERR!"))</f>
        <v>0</v>
      </c>
      <c r="M96" s="66">
        <f>(IF(OR(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2,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0),(IF((Scoresheet!$O96+Scoresheet!$P96+Scoresheet!$Q96+Scoresheet!$R96+Scoresheet!$S96+Scoresheet!$T96+Scoresheet!$U96+Scoresheet!$V96+Scoresheet!$W96)=0,0,ROUND(Scoresheet!Q96/(Scoresheet!$O96+Scoresheet!$P96+Scoresheet!$Q96+Scoresheet!$R96+Scoresheet!$S96+Scoresheet!$T96+Scoresheet!$U96+Scoresheet!$V96+Scoresheet!$W96),2))),"ERR!"))</f>
        <v>0</v>
      </c>
      <c r="N96" s="66">
        <f>(IF(OR(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2,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0),(IF((Scoresheet!$O96+Scoresheet!$P96+Scoresheet!$Q96+Scoresheet!$R96+Scoresheet!$S96+Scoresheet!$T96+Scoresheet!$U96+Scoresheet!$V96+Scoresheet!$W96)=0,0,ROUND(Scoresheet!R96/(Scoresheet!$O96+Scoresheet!$P96+Scoresheet!$Q96+Scoresheet!$R96+Scoresheet!$S96+Scoresheet!$T96+Scoresheet!$U96+Scoresheet!$V96+Scoresheet!$W96),2))),"ERR!"))</f>
        <v>0</v>
      </c>
      <c r="O96" s="66">
        <f>(IF(OR(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2,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0),(IF((Scoresheet!$O96+Scoresheet!$P96+Scoresheet!$Q96+Scoresheet!$R96+Scoresheet!$S96+Scoresheet!$T96+Scoresheet!$U96+Scoresheet!$V96+Scoresheet!$W96)=0,0,ROUND(Scoresheet!S96/(Scoresheet!$O96+Scoresheet!$P96+Scoresheet!$Q96+Scoresheet!$R96+Scoresheet!$S96+Scoresheet!$T96+Scoresheet!$U96+Scoresheet!$V96+Scoresheet!$W96),2))),"ERR!"))</f>
        <v>0</v>
      </c>
      <c r="P96" s="66">
        <f>(IF(OR(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2,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0),(IF((Scoresheet!$O96+Scoresheet!$P96+Scoresheet!$Q96+Scoresheet!$R96+Scoresheet!$S96+Scoresheet!$T96+Scoresheet!$U96+Scoresheet!$V96+Scoresheet!$W96)=0,0,ROUND(Scoresheet!T96/(Scoresheet!$O96+Scoresheet!$P96+Scoresheet!$Q96+Scoresheet!$R96+Scoresheet!$S96+Scoresheet!$T96+Scoresheet!$U96+Scoresheet!$V96+Scoresheet!$W96),2))),"ERR!"))</f>
        <v>0</v>
      </c>
      <c r="Q96" s="66">
        <f>(IF(OR(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2,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0),(IF((Scoresheet!$O96+Scoresheet!$P96+Scoresheet!$Q96+Scoresheet!$R96+Scoresheet!$S96+Scoresheet!$T96+Scoresheet!$U96+Scoresheet!$V96+Scoresheet!$W96)=0,0,ROUND(Scoresheet!U96/(Scoresheet!$O96+Scoresheet!$P96+Scoresheet!$Q96+Scoresheet!$R96+Scoresheet!$S96+Scoresheet!$T96+Scoresheet!$U96+Scoresheet!$V96+Scoresheet!$W96),2))),"ERR!"))</f>
        <v>0</v>
      </c>
      <c r="R96" s="66">
        <f>(IF(OR(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2,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0),(IF((Scoresheet!$O96+Scoresheet!$P96+Scoresheet!$Q96+Scoresheet!$R96+Scoresheet!$S96+Scoresheet!$T96+Scoresheet!$U96+Scoresheet!$V96+Scoresheet!$W96)=0,0,ROUND(Scoresheet!V96/(Scoresheet!$O96+Scoresheet!$P96+Scoresheet!$Q96+Scoresheet!$R96+Scoresheet!$S96+Scoresheet!$T96+Scoresheet!$U96+Scoresheet!$V96+Scoresheet!$W96),2))),"ERR!"))</f>
        <v>0</v>
      </c>
      <c r="S96" s="114">
        <f>(IF(OR(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2,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0),(IF((Scoresheet!$O96+Scoresheet!$P96+Scoresheet!$Q96+Scoresheet!$R96+Scoresheet!$S96+Scoresheet!$T96+Scoresheet!$U96+Scoresheet!$V96+Scoresheet!$W96)=0,0,ROUND(Scoresheet!W96/(Scoresheet!$O96+Scoresheet!$P96+Scoresheet!$Q96+Scoresheet!$R96+Scoresheet!$S96+Scoresheet!$T96+Scoresheet!$U96+Scoresheet!$V96+Scoresheet!$W96),2))),"ERR!"))</f>
        <v>0</v>
      </c>
      <c r="T96" s="66">
        <f>Scoresheet!X96</f>
        <v>0</v>
      </c>
      <c r="U96" s="66">
        <f>IF((Scoresheet!$Y96+Scoresheet!$Z96+Scoresheet!$AA96)=0,0,FLOOR(Scoresheet!Y96/(Scoresheet!$Y96+Scoresheet!$Z96+Scoresheet!$AA96),0.01))</f>
        <v>0</v>
      </c>
      <c r="V96" s="66">
        <f>IF((Scoresheet!$Y96+Scoresheet!$Z96+Scoresheet!$AA96)=0,0,FLOOR(Scoresheet!Z96/(Scoresheet!$Y96+Scoresheet!$Z96+Scoresheet!$AA96),0.01))</f>
        <v>0</v>
      </c>
      <c r="W96" s="109">
        <f>IF((Scoresheet!$Y96+Scoresheet!$Z96+Scoresheet!$AA96)=0,0,FLOOR(Scoresheet!AA96/(Scoresheet!$Y96+Scoresheet!$Z96+Scoresheet!$AA96),0.01))</f>
        <v>0</v>
      </c>
      <c r="X96" s="66">
        <f>IF((Scoresheet!$AB96+Scoresheet!$AC96+Scoresheet!$AD96)=0,0,FLOOR(Scoresheet!AB96/(Scoresheet!$AB96+Scoresheet!$AC96+Scoresheet!$AD96),0.01))</f>
        <v>0</v>
      </c>
      <c r="Y96" s="66">
        <f>IF((Scoresheet!$AB96+Scoresheet!$AC96+Scoresheet!$AD96)=0,0,FLOOR(Scoresheet!AC96/(Scoresheet!$AB96+Scoresheet!$AC96+Scoresheet!$AD96),0.01))</f>
        <v>0</v>
      </c>
      <c r="Z96" s="115">
        <f>IF((Scoresheet!$AB96+Scoresheet!$AC96+Scoresheet!$AD96)=0,0,FLOOR(Scoresheet!AD96/(Scoresheet!$AB96+Scoresheet!$AC96+Scoresheet!$AD96),0.01))</f>
        <v>0</v>
      </c>
      <c r="AA96" s="116">
        <f>IF(OR((Scoresheet!$AE96+ABS(Scoresheet!$AF96-Scoresheet!$AE96)+ABS(Scoresheet!$AG96-Scoresheet!$AF96)+ABS(Scoresheet!$AH96-Scoresheet!$AG96)+ABS(Scoresheet!$AI96-Scoresheet!$AH96)+Scoresheet!$AI96)=2,(Scoresheet!$AE96+ABS(Scoresheet!$AF96-Scoresheet!$AE96)+ABS(Scoresheet!$AG96-Scoresheet!$AF96)+ABS(Scoresheet!$AH96-Scoresheet!$AG96)+ABS(Scoresheet!$AI96-Scoresheet!$AH96)+Scoresheet!$AI96)=0),(IF((Scoresheet!$AE96+Scoresheet!$AF96+Scoresheet!$AG96+Scoresheet!$AH96+Scoresheet!$AI96)=0,0,ROUND(Scoresheet!AE96/(Scoresheet!$AE96+Scoresheet!$AF96+Scoresheet!$AG96+Scoresheet!$AH96+Scoresheet!$AI96),2))),"ERR!")</f>
        <v>0</v>
      </c>
      <c r="AB96" s="115">
        <f>IF(OR((Scoresheet!$AE96+ABS(Scoresheet!$AF96-Scoresheet!$AE96)+ABS(Scoresheet!$AG96-Scoresheet!$AF96)+ABS(Scoresheet!$AH96-Scoresheet!$AG96)+ABS(Scoresheet!$AI96-Scoresheet!$AH96)+Scoresheet!$AI96)=2,(Scoresheet!$AE96+ABS(Scoresheet!$AF96-Scoresheet!$AE96)+ABS(Scoresheet!$AG96-Scoresheet!$AF96)+ABS(Scoresheet!$AH96-Scoresheet!$AG96)+ABS(Scoresheet!$AI96-Scoresheet!$AH96)+Scoresheet!$AI96)=0),(IF((Scoresheet!$AE96+Scoresheet!$AF96+Scoresheet!$AG96+Scoresheet!$AH96+Scoresheet!$AI96)=0,0,ROUND(Scoresheet!AF96/(Scoresheet!$AE96+Scoresheet!$AF96+Scoresheet!$AG96+Scoresheet!$AH96+Scoresheet!$AI96),2))),"ERR!")</f>
        <v>0</v>
      </c>
      <c r="AC96" s="115">
        <f>IF(OR((Scoresheet!$AE96+ABS(Scoresheet!$AF96-Scoresheet!$AE96)+ABS(Scoresheet!$AG96-Scoresheet!$AF96)+ABS(Scoresheet!$AH96-Scoresheet!$AG96)+ABS(Scoresheet!$AI96-Scoresheet!$AH96)+Scoresheet!$AI96)=2,(Scoresheet!$AE96+ABS(Scoresheet!$AF96-Scoresheet!$AE96)+ABS(Scoresheet!$AG96-Scoresheet!$AF96)+ABS(Scoresheet!$AH96-Scoresheet!$AG96)+ABS(Scoresheet!$AI96-Scoresheet!$AH96)+Scoresheet!$AI96)=0),(IF((Scoresheet!$AE96+Scoresheet!$AF96+Scoresheet!$AG96+Scoresheet!$AH96+Scoresheet!$AI96)=0,0,ROUND(Scoresheet!AG96/(Scoresheet!$AE96+Scoresheet!$AF96+Scoresheet!$AG96+Scoresheet!$AH96+Scoresheet!$AI96),2))),"ERR!")</f>
        <v>0</v>
      </c>
      <c r="AD96" s="115">
        <f>IF(OR((Scoresheet!$AE96+ABS(Scoresheet!$AF96-Scoresheet!$AE96)+ABS(Scoresheet!$AG96-Scoresheet!$AF96)+ABS(Scoresheet!$AH96-Scoresheet!$AG96)+ABS(Scoresheet!$AI96-Scoresheet!$AH96)+Scoresheet!$AI96)=2,(Scoresheet!$AE96+ABS(Scoresheet!$AF96-Scoresheet!$AE96)+ABS(Scoresheet!$AG96-Scoresheet!$AF96)+ABS(Scoresheet!$AH96-Scoresheet!$AG96)+ABS(Scoresheet!$AI96-Scoresheet!$AH96)+Scoresheet!$AI96)=0),(IF((Scoresheet!$AE96+Scoresheet!$AF96+Scoresheet!$AG96+Scoresheet!$AH96+Scoresheet!$AI96)=0,0,ROUND(Scoresheet!AH96/(Scoresheet!$AE96+Scoresheet!$AF96+Scoresheet!$AG96+Scoresheet!$AH96+Scoresheet!$AI96),2))),"ERR!")</f>
        <v>0</v>
      </c>
      <c r="AE96" s="114">
        <f>IF(OR((Scoresheet!$AE96+ABS(Scoresheet!$AF96-Scoresheet!$AE96)+ABS(Scoresheet!$AG96-Scoresheet!$AF96)+ABS(Scoresheet!$AH96-Scoresheet!$AG96)+ABS(Scoresheet!$AI96-Scoresheet!$AH96)+Scoresheet!$AI96)=2,(Scoresheet!$AE96+ABS(Scoresheet!$AF96-Scoresheet!$AE96)+ABS(Scoresheet!$AG96-Scoresheet!$AF96)+ABS(Scoresheet!$AH96-Scoresheet!$AG96)+ABS(Scoresheet!$AI96-Scoresheet!$AH96)+Scoresheet!$AI96)=0),(IF((Scoresheet!$AE96+Scoresheet!$AF96+Scoresheet!$AG96+Scoresheet!$AH96+Scoresheet!$AI96)=0,0,ROUND(Scoresheet!AI96/(Scoresheet!$AE96+Scoresheet!$AF96+Scoresheet!$AG96+Scoresheet!$AH96+Scoresheet!$AI96),2))),"ERR!")</f>
        <v>0</v>
      </c>
      <c r="AF96" s="66">
        <f>IF((Scoresheet!$AJ96+Scoresheet!$AK96+Scoresheet!$AL96)=0,0,FLOOR(Scoresheet!AJ96/(Scoresheet!$AJ96+Scoresheet!$AK96+Scoresheet!$AL96),0.01))</f>
        <v>0</v>
      </c>
      <c r="AG96" s="66">
        <f>IF((Scoresheet!$AJ96+Scoresheet!$AK96+Scoresheet!$AL96)=0,0,FLOOR(Scoresheet!AK96/(Scoresheet!$AJ96+Scoresheet!$AK96+Scoresheet!$AL96),0.01))</f>
        <v>0</v>
      </c>
      <c r="AH96" s="109">
        <f>IF((Scoresheet!$AJ96+Scoresheet!$AK96+Scoresheet!$AL96)=0,0,FLOOR(Scoresheet!AL96/(Scoresheet!$AJ96+Scoresheet!$AK96+Scoresheet!$AL96),0.01))</f>
        <v>0</v>
      </c>
      <c r="AI96" s="95"/>
      <c r="AJ96" s="95"/>
      <c r="AK96" s="95"/>
      <c r="AL96" s="95"/>
      <c r="AM96" s="95"/>
      <c r="AN96" s="95"/>
      <c r="AP96" s="96"/>
      <c r="AQ96" s="66">
        <f t="shared" si="51"/>
        <v>0</v>
      </c>
      <c r="AR96" s="66">
        <f t="shared" si="59"/>
        <v>0</v>
      </c>
      <c r="AS96" s="66">
        <f t="shared" si="60"/>
        <v>0</v>
      </c>
      <c r="AT96" s="66">
        <f t="shared" si="61"/>
        <v>0</v>
      </c>
      <c r="AU96" s="66">
        <f t="shared" si="62"/>
        <v>0</v>
      </c>
      <c r="AV96" s="66">
        <f t="shared" si="63"/>
        <v>0</v>
      </c>
      <c r="AW96" s="66">
        <f t="shared" si="64"/>
        <v>0</v>
      </c>
      <c r="AX96" s="66">
        <f t="shared" si="65"/>
        <v>0</v>
      </c>
      <c r="AY96" s="66">
        <f t="shared" si="66"/>
        <v>0</v>
      </c>
      <c r="AZ96" s="66">
        <f t="shared" si="67"/>
        <v>0</v>
      </c>
      <c r="BA96" s="66">
        <f t="shared" si="68"/>
        <v>0</v>
      </c>
      <c r="BB96" s="66">
        <f t="shared" si="69"/>
        <v>0</v>
      </c>
      <c r="BC96" s="66">
        <f t="shared" si="70"/>
        <v>0</v>
      </c>
      <c r="BD96" s="66">
        <f t="shared" si="71"/>
        <v>0</v>
      </c>
      <c r="BE96" s="66">
        <f t="shared" si="72"/>
        <v>0</v>
      </c>
      <c r="BF96" s="66">
        <f t="shared" si="73"/>
        <v>0</v>
      </c>
      <c r="BG96" s="66">
        <f t="shared" si="74"/>
        <v>0</v>
      </c>
      <c r="BH96" s="66">
        <f t="shared" si="75"/>
        <v>0</v>
      </c>
      <c r="BI96" s="66">
        <f t="shared" si="76"/>
        <v>0</v>
      </c>
      <c r="BJ96" s="66">
        <f t="shared" si="77"/>
        <v>0</v>
      </c>
      <c r="BK96" s="66">
        <f t="shared" si="78"/>
        <v>0</v>
      </c>
      <c r="BL96" s="66">
        <f t="shared" si="79"/>
        <v>0</v>
      </c>
      <c r="BM96" s="66">
        <f t="shared" si="80"/>
        <v>0</v>
      </c>
      <c r="BN96" s="66">
        <f t="shared" si="81"/>
        <v>0</v>
      </c>
      <c r="BO96" s="66">
        <f t="shared" si="82"/>
        <v>0</v>
      </c>
      <c r="BP96" s="66">
        <f t="shared" si="83"/>
        <v>0</v>
      </c>
      <c r="BQ96" s="66">
        <f t="shared" si="84"/>
        <v>0</v>
      </c>
      <c r="BR96" s="66">
        <f t="shared" si="85"/>
        <v>0</v>
      </c>
      <c r="BS96" s="66">
        <f t="shared" si="86"/>
        <v>0</v>
      </c>
      <c r="BT96" s="66">
        <f t="shared" si="87"/>
        <v>0</v>
      </c>
      <c r="BU96" s="66">
        <f t="shared" si="88"/>
        <v>0</v>
      </c>
      <c r="BV96" s="66">
        <f t="shared" si="89"/>
        <v>0</v>
      </c>
      <c r="BX96" s="66">
        <f t="shared" si="90"/>
        <v>0</v>
      </c>
      <c r="BY96" s="66">
        <f t="shared" si="52"/>
        <v>0</v>
      </c>
      <c r="BZ96" s="66">
        <f t="shared" si="53"/>
        <v>0</v>
      </c>
      <c r="CA96" s="66">
        <f t="shared" si="54"/>
        <v>0</v>
      </c>
      <c r="CB96" s="66">
        <f t="shared" si="55"/>
        <v>0</v>
      </c>
      <c r="CC96" s="66">
        <f t="shared" si="56"/>
        <v>0</v>
      </c>
      <c r="CD96" s="66">
        <f t="shared" si="57"/>
        <v>0</v>
      </c>
    </row>
    <row r="97" spans="1:82">
      <c r="A97" s="96">
        <f t="shared" si="58"/>
        <v>0</v>
      </c>
      <c r="B97" s="109">
        <f>Scoresheet!B97</f>
        <v>0</v>
      </c>
      <c r="C97" s="66">
        <f>IF(Scoresheet!C97=0,0,Scoresheet!C97/(Scoresheet!C97+Scoresheet!D97))</f>
        <v>0</v>
      </c>
      <c r="D97" s="109">
        <f>IF(Scoresheet!D97=0,0,Scoresheet!D97/(Scoresheet!C97+Scoresheet!D97))</f>
        <v>0</v>
      </c>
      <c r="E97" s="66">
        <f>IF(Scoresheet!E97=0,0,Scoresheet!E97/(Scoresheet!E97+Scoresheet!F97))</f>
        <v>0</v>
      </c>
      <c r="F97" s="66">
        <f>IF(Scoresheet!G97=0,0,Scoresheet!G97/(Scoresheet!G97+Scoresheet!H97)*(IF(Result!E97=0,1,Result!E97)))</f>
        <v>0</v>
      </c>
      <c r="G97" s="66">
        <f>IF(Scoresheet!I97=0,0,Scoresheet!I97/(Scoresheet!I97+Scoresheet!J97)*(IF(Result!E97=0,1,Result!E97)))</f>
        <v>0</v>
      </c>
      <c r="H97" s="66">
        <f>IF(Scoresheet!K97=0,0,Scoresheet!K97/(Scoresheet!L97+Scoresheet!K97)*(IF(Result!E97=0,1,Result!E97)))</f>
        <v>0</v>
      </c>
      <c r="I97" s="66">
        <f>IF(Scoresheet!L97=0,0,Scoresheet!L97/(Scoresheet!K97+Scoresheet!L97)*(IF(Result!E97=0,1,Result!E97)))</f>
        <v>0</v>
      </c>
      <c r="J97" s="109">
        <f>IF(Scoresheet!M97=0,0,Scoresheet!M97/(Scoresheet!M97+Scoresheet!N97))</f>
        <v>0</v>
      </c>
      <c r="K97" s="66">
        <f>(IF(OR(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2,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0),(IF((Scoresheet!$O97+Scoresheet!$P97+Scoresheet!$Q97+Scoresheet!$R97+Scoresheet!$S97+Scoresheet!$T97+Scoresheet!$U97+Scoresheet!$V97+Scoresheet!$W97)=0,0,ROUND(Scoresheet!O97/(Scoresheet!$O97+Scoresheet!$P97+Scoresheet!$Q97+Scoresheet!$R97+Scoresheet!$S97+Scoresheet!$T97+Scoresheet!$U97+Scoresheet!$V97+Scoresheet!$W97),2))),"ERR!"))</f>
        <v>0</v>
      </c>
      <c r="L97" s="66">
        <f>(IF(OR(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2,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0),(IF((Scoresheet!$O97+Scoresheet!$P97+Scoresheet!$Q97+Scoresheet!$R97+Scoresheet!$S97+Scoresheet!$T97+Scoresheet!$U97+Scoresheet!$V97+Scoresheet!$W97)=0,0,ROUND(Scoresheet!P97/(Scoresheet!$O97+Scoresheet!$P97+Scoresheet!$Q97+Scoresheet!$R97+Scoresheet!$S97+Scoresheet!$T97+Scoresheet!$U97+Scoresheet!$V97+Scoresheet!$W97),2))),"ERR!"))</f>
        <v>0</v>
      </c>
      <c r="M97" s="66">
        <f>(IF(OR(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2,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0),(IF((Scoresheet!$O97+Scoresheet!$P97+Scoresheet!$Q97+Scoresheet!$R97+Scoresheet!$S97+Scoresheet!$T97+Scoresheet!$U97+Scoresheet!$V97+Scoresheet!$W97)=0,0,ROUND(Scoresheet!Q97/(Scoresheet!$O97+Scoresheet!$P97+Scoresheet!$Q97+Scoresheet!$R97+Scoresheet!$S97+Scoresheet!$T97+Scoresheet!$U97+Scoresheet!$V97+Scoresheet!$W97),2))),"ERR!"))</f>
        <v>0</v>
      </c>
      <c r="N97" s="66">
        <f>(IF(OR(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2,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0),(IF((Scoresheet!$O97+Scoresheet!$P97+Scoresheet!$Q97+Scoresheet!$R97+Scoresheet!$S97+Scoresheet!$T97+Scoresheet!$U97+Scoresheet!$V97+Scoresheet!$W97)=0,0,ROUND(Scoresheet!R97/(Scoresheet!$O97+Scoresheet!$P97+Scoresheet!$Q97+Scoresheet!$R97+Scoresheet!$S97+Scoresheet!$T97+Scoresheet!$U97+Scoresheet!$V97+Scoresheet!$W97),2))),"ERR!"))</f>
        <v>0</v>
      </c>
      <c r="O97" s="66">
        <f>(IF(OR(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2,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0),(IF((Scoresheet!$O97+Scoresheet!$P97+Scoresheet!$Q97+Scoresheet!$R97+Scoresheet!$S97+Scoresheet!$T97+Scoresheet!$U97+Scoresheet!$V97+Scoresheet!$W97)=0,0,ROUND(Scoresheet!S97/(Scoresheet!$O97+Scoresheet!$P97+Scoresheet!$Q97+Scoresheet!$R97+Scoresheet!$S97+Scoresheet!$T97+Scoresheet!$U97+Scoresheet!$V97+Scoresheet!$W97),2))),"ERR!"))</f>
        <v>0</v>
      </c>
      <c r="P97" s="66">
        <f>(IF(OR(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2,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0),(IF((Scoresheet!$O97+Scoresheet!$P97+Scoresheet!$Q97+Scoresheet!$R97+Scoresheet!$S97+Scoresheet!$T97+Scoresheet!$U97+Scoresheet!$V97+Scoresheet!$W97)=0,0,ROUND(Scoresheet!T97/(Scoresheet!$O97+Scoresheet!$P97+Scoresheet!$Q97+Scoresheet!$R97+Scoresheet!$S97+Scoresheet!$T97+Scoresheet!$U97+Scoresheet!$V97+Scoresheet!$W97),2))),"ERR!"))</f>
        <v>0</v>
      </c>
      <c r="Q97" s="66">
        <f>(IF(OR(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2,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0),(IF((Scoresheet!$O97+Scoresheet!$P97+Scoresheet!$Q97+Scoresheet!$R97+Scoresheet!$S97+Scoresheet!$T97+Scoresheet!$U97+Scoresheet!$V97+Scoresheet!$W97)=0,0,ROUND(Scoresheet!U97/(Scoresheet!$O97+Scoresheet!$P97+Scoresheet!$Q97+Scoresheet!$R97+Scoresheet!$S97+Scoresheet!$T97+Scoresheet!$U97+Scoresheet!$V97+Scoresheet!$W97),2))),"ERR!"))</f>
        <v>0</v>
      </c>
      <c r="R97" s="66">
        <f>(IF(OR(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2,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0),(IF((Scoresheet!$O97+Scoresheet!$P97+Scoresheet!$Q97+Scoresheet!$R97+Scoresheet!$S97+Scoresheet!$T97+Scoresheet!$U97+Scoresheet!$V97+Scoresheet!$W97)=0,0,ROUND(Scoresheet!V97/(Scoresheet!$O97+Scoresheet!$P97+Scoresheet!$Q97+Scoresheet!$R97+Scoresheet!$S97+Scoresheet!$T97+Scoresheet!$U97+Scoresheet!$V97+Scoresheet!$W97),2))),"ERR!"))</f>
        <v>0</v>
      </c>
      <c r="S97" s="114">
        <f>(IF(OR(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2,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0),(IF((Scoresheet!$O97+Scoresheet!$P97+Scoresheet!$Q97+Scoresheet!$R97+Scoresheet!$S97+Scoresheet!$T97+Scoresheet!$U97+Scoresheet!$V97+Scoresheet!$W97)=0,0,ROUND(Scoresheet!W97/(Scoresheet!$O97+Scoresheet!$P97+Scoresheet!$Q97+Scoresheet!$R97+Scoresheet!$S97+Scoresheet!$T97+Scoresheet!$U97+Scoresheet!$V97+Scoresheet!$W97),2))),"ERR!"))</f>
        <v>0</v>
      </c>
      <c r="T97" s="66">
        <f>Scoresheet!X97</f>
        <v>0</v>
      </c>
      <c r="U97" s="66">
        <f>IF((Scoresheet!$Y97+Scoresheet!$Z97+Scoresheet!$AA97)=0,0,FLOOR(Scoresheet!Y97/(Scoresheet!$Y97+Scoresheet!$Z97+Scoresheet!$AA97),0.01))</f>
        <v>0</v>
      </c>
      <c r="V97" s="66">
        <f>IF((Scoresheet!$Y97+Scoresheet!$Z97+Scoresheet!$AA97)=0,0,FLOOR(Scoresheet!Z97/(Scoresheet!$Y97+Scoresheet!$Z97+Scoresheet!$AA97),0.01))</f>
        <v>0</v>
      </c>
      <c r="W97" s="109">
        <f>IF((Scoresheet!$Y97+Scoresheet!$Z97+Scoresheet!$AA97)=0,0,FLOOR(Scoresheet!AA97/(Scoresheet!$Y97+Scoresheet!$Z97+Scoresheet!$AA97),0.01))</f>
        <v>0</v>
      </c>
      <c r="X97" s="66">
        <f>IF((Scoresheet!$AB97+Scoresheet!$AC97+Scoresheet!$AD97)=0,0,FLOOR(Scoresheet!AB97/(Scoresheet!$AB97+Scoresheet!$AC97+Scoresheet!$AD97),0.01))</f>
        <v>0</v>
      </c>
      <c r="Y97" s="66">
        <f>IF((Scoresheet!$AB97+Scoresheet!$AC97+Scoresheet!$AD97)=0,0,FLOOR(Scoresheet!AC97/(Scoresheet!$AB97+Scoresheet!$AC97+Scoresheet!$AD97),0.01))</f>
        <v>0</v>
      </c>
      <c r="Z97" s="115">
        <f>IF((Scoresheet!$AB97+Scoresheet!$AC97+Scoresheet!$AD97)=0,0,FLOOR(Scoresheet!AD97/(Scoresheet!$AB97+Scoresheet!$AC97+Scoresheet!$AD97),0.01))</f>
        <v>0</v>
      </c>
      <c r="AA97" s="116">
        <f>IF(OR((Scoresheet!$AE97+ABS(Scoresheet!$AF97-Scoresheet!$AE97)+ABS(Scoresheet!$AG97-Scoresheet!$AF97)+ABS(Scoresheet!$AH97-Scoresheet!$AG97)+ABS(Scoresheet!$AI97-Scoresheet!$AH97)+Scoresheet!$AI97)=2,(Scoresheet!$AE97+ABS(Scoresheet!$AF97-Scoresheet!$AE97)+ABS(Scoresheet!$AG97-Scoresheet!$AF97)+ABS(Scoresheet!$AH97-Scoresheet!$AG97)+ABS(Scoresheet!$AI97-Scoresheet!$AH97)+Scoresheet!$AI97)=0),(IF((Scoresheet!$AE97+Scoresheet!$AF97+Scoresheet!$AG97+Scoresheet!$AH97+Scoresheet!$AI97)=0,0,ROUND(Scoresheet!AE97/(Scoresheet!$AE97+Scoresheet!$AF97+Scoresheet!$AG97+Scoresheet!$AH97+Scoresheet!$AI97),2))),"ERR!")</f>
        <v>0</v>
      </c>
      <c r="AB97" s="115">
        <f>IF(OR((Scoresheet!$AE97+ABS(Scoresheet!$AF97-Scoresheet!$AE97)+ABS(Scoresheet!$AG97-Scoresheet!$AF97)+ABS(Scoresheet!$AH97-Scoresheet!$AG97)+ABS(Scoresheet!$AI97-Scoresheet!$AH97)+Scoresheet!$AI97)=2,(Scoresheet!$AE97+ABS(Scoresheet!$AF97-Scoresheet!$AE97)+ABS(Scoresheet!$AG97-Scoresheet!$AF97)+ABS(Scoresheet!$AH97-Scoresheet!$AG97)+ABS(Scoresheet!$AI97-Scoresheet!$AH97)+Scoresheet!$AI97)=0),(IF((Scoresheet!$AE97+Scoresheet!$AF97+Scoresheet!$AG97+Scoresheet!$AH97+Scoresheet!$AI97)=0,0,ROUND(Scoresheet!AF97/(Scoresheet!$AE97+Scoresheet!$AF97+Scoresheet!$AG97+Scoresheet!$AH97+Scoresheet!$AI97),2))),"ERR!")</f>
        <v>0</v>
      </c>
      <c r="AC97" s="115">
        <f>IF(OR((Scoresheet!$AE97+ABS(Scoresheet!$AF97-Scoresheet!$AE97)+ABS(Scoresheet!$AG97-Scoresheet!$AF97)+ABS(Scoresheet!$AH97-Scoresheet!$AG97)+ABS(Scoresheet!$AI97-Scoresheet!$AH97)+Scoresheet!$AI97)=2,(Scoresheet!$AE97+ABS(Scoresheet!$AF97-Scoresheet!$AE97)+ABS(Scoresheet!$AG97-Scoresheet!$AF97)+ABS(Scoresheet!$AH97-Scoresheet!$AG97)+ABS(Scoresheet!$AI97-Scoresheet!$AH97)+Scoresheet!$AI97)=0),(IF((Scoresheet!$AE97+Scoresheet!$AF97+Scoresheet!$AG97+Scoresheet!$AH97+Scoresheet!$AI97)=0,0,ROUND(Scoresheet!AG97/(Scoresheet!$AE97+Scoresheet!$AF97+Scoresheet!$AG97+Scoresheet!$AH97+Scoresheet!$AI97),2))),"ERR!")</f>
        <v>0</v>
      </c>
      <c r="AD97" s="115">
        <f>IF(OR((Scoresheet!$AE97+ABS(Scoresheet!$AF97-Scoresheet!$AE97)+ABS(Scoresheet!$AG97-Scoresheet!$AF97)+ABS(Scoresheet!$AH97-Scoresheet!$AG97)+ABS(Scoresheet!$AI97-Scoresheet!$AH97)+Scoresheet!$AI97)=2,(Scoresheet!$AE97+ABS(Scoresheet!$AF97-Scoresheet!$AE97)+ABS(Scoresheet!$AG97-Scoresheet!$AF97)+ABS(Scoresheet!$AH97-Scoresheet!$AG97)+ABS(Scoresheet!$AI97-Scoresheet!$AH97)+Scoresheet!$AI97)=0),(IF((Scoresheet!$AE97+Scoresheet!$AF97+Scoresheet!$AG97+Scoresheet!$AH97+Scoresheet!$AI97)=0,0,ROUND(Scoresheet!AH97/(Scoresheet!$AE97+Scoresheet!$AF97+Scoresheet!$AG97+Scoresheet!$AH97+Scoresheet!$AI97),2))),"ERR!")</f>
        <v>0</v>
      </c>
      <c r="AE97" s="114">
        <f>IF(OR((Scoresheet!$AE97+ABS(Scoresheet!$AF97-Scoresheet!$AE97)+ABS(Scoresheet!$AG97-Scoresheet!$AF97)+ABS(Scoresheet!$AH97-Scoresheet!$AG97)+ABS(Scoresheet!$AI97-Scoresheet!$AH97)+Scoresheet!$AI97)=2,(Scoresheet!$AE97+ABS(Scoresheet!$AF97-Scoresheet!$AE97)+ABS(Scoresheet!$AG97-Scoresheet!$AF97)+ABS(Scoresheet!$AH97-Scoresheet!$AG97)+ABS(Scoresheet!$AI97-Scoresheet!$AH97)+Scoresheet!$AI97)=0),(IF((Scoresheet!$AE97+Scoresheet!$AF97+Scoresheet!$AG97+Scoresheet!$AH97+Scoresheet!$AI97)=0,0,ROUND(Scoresheet!AI97/(Scoresheet!$AE97+Scoresheet!$AF97+Scoresheet!$AG97+Scoresheet!$AH97+Scoresheet!$AI97),2))),"ERR!")</f>
        <v>0</v>
      </c>
      <c r="AF97" s="66">
        <f>IF((Scoresheet!$AJ97+Scoresheet!$AK97+Scoresheet!$AL97)=0,0,FLOOR(Scoresheet!AJ97/(Scoresheet!$AJ97+Scoresheet!$AK97+Scoresheet!$AL97),0.01))</f>
        <v>0</v>
      </c>
      <c r="AG97" s="66">
        <f>IF((Scoresheet!$AJ97+Scoresheet!$AK97+Scoresheet!$AL97)=0,0,FLOOR(Scoresheet!AK97/(Scoresheet!$AJ97+Scoresheet!$AK97+Scoresheet!$AL97),0.01))</f>
        <v>0</v>
      </c>
      <c r="AH97" s="109">
        <f>IF((Scoresheet!$AJ97+Scoresheet!$AK97+Scoresheet!$AL97)=0,0,FLOOR(Scoresheet!AL97/(Scoresheet!$AJ97+Scoresheet!$AK97+Scoresheet!$AL97),0.01))</f>
        <v>0</v>
      </c>
      <c r="AI97" s="95"/>
      <c r="AJ97" s="95"/>
      <c r="AK97" s="95"/>
      <c r="AL97" s="95"/>
      <c r="AM97" s="95"/>
      <c r="AN97" s="95"/>
      <c r="AP97" s="96"/>
      <c r="AQ97" s="66">
        <f t="shared" si="51"/>
        <v>0</v>
      </c>
      <c r="AR97" s="66">
        <f t="shared" si="59"/>
        <v>0</v>
      </c>
      <c r="AS97" s="66">
        <f t="shared" si="60"/>
        <v>0</v>
      </c>
      <c r="AT97" s="66">
        <f t="shared" si="61"/>
        <v>0</v>
      </c>
      <c r="AU97" s="66">
        <f t="shared" si="62"/>
        <v>0</v>
      </c>
      <c r="AV97" s="66">
        <f t="shared" si="63"/>
        <v>0</v>
      </c>
      <c r="AW97" s="66">
        <f t="shared" si="64"/>
        <v>0</v>
      </c>
      <c r="AX97" s="66">
        <f t="shared" si="65"/>
        <v>0</v>
      </c>
      <c r="AY97" s="66">
        <f t="shared" si="66"/>
        <v>0</v>
      </c>
      <c r="AZ97" s="66">
        <f t="shared" si="67"/>
        <v>0</v>
      </c>
      <c r="BA97" s="66">
        <f t="shared" si="68"/>
        <v>0</v>
      </c>
      <c r="BB97" s="66">
        <f t="shared" si="69"/>
        <v>0</v>
      </c>
      <c r="BC97" s="66">
        <f t="shared" si="70"/>
        <v>0</v>
      </c>
      <c r="BD97" s="66">
        <f t="shared" si="71"/>
        <v>0</v>
      </c>
      <c r="BE97" s="66">
        <f t="shared" si="72"/>
        <v>0</v>
      </c>
      <c r="BF97" s="66">
        <f t="shared" si="73"/>
        <v>0</v>
      </c>
      <c r="BG97" s="66">
        <f t="shared" si="74"/>
        <v>0</v>
      </c>
      <c r="BH97" s="66">
        <f t="shared" si="75"/>
        <v>0</v>
      </c>
      <c r="BI97" s="66">
        <f t="shared" si="76"/>
        <v>0</v>
      </c>
      <c r="BJ97" s="66">
        <f t="shared" si="77"/>
        <v>0</v>
      </c>
      <c r="BK97" s="66">
        <f t="shared" si="78"/>
        <v>0</v>
      </c>
      <c r="BL97" s="66">
        <f t="shared" si="79"/>
        <v>0</v>
      </c>
      <c r="BM97" s="66">
        <f t="shared" si="80"/>
        <v>0</v>
      </c>
      <c r="BN97" s="66">
        <f t="shared" si="81"/>
        <v>0</v>
      </c>
      <c r="BO97" s="66">
        <f t="shared" si="82"/>
        <v>0</v>
      </c>
      <c r="BP97" s="66">
        <f t="shared" si="83"/>
        <v>0</v>
      </c>
      <c r="BQ97" s="66">
        <f t="shared" si="84"/>
        <v>0</v>
      </c>
      <c r="BR97" s="66">
        <f t="shared" si="85"/>
        <v>0</v>
      </c>
      <c r="BS97" s="66">
        <f t="shared" si="86"/>
        <v>0</v>
      </c>
      <c r="BT97" s="66">
        <f t="shared" si="87"/>
        <v>0</v>
      </c>
      <c r="BU97" s="66">
        <f t="shared" si="88"/>
        <v>0</v>
      </c>
      <c r="BV97" s="66">
        <f t="shared" si="89"/>
        <v>0</v>
      </c>
      <c r="BX97" s="66">
        <f t="shared" si="90"/>
        <v>0</v>
      </c>
      <c r="BY97" s="66">
        <f t="shared" si="52"/>
        <v>0</v>
      </c>
      <c r="BZ97" s="66">
        <f t="shared" si="53"/>
        <v>0</v>
      </c>
      <c r="CA97" s="66">
        <f t="shared" si="54"/>
        <v>0</v>
      </c>
      <c r="CB97" s="66">
        <f t="shared" si="55"/>
        <v>0</v>
      </c>
      <c r="CC97" s="66">
        <f t="shared" si="56"/>
        <v>0</v>
      </c>
      <c r="CD97" s="66">
        <f t="shared" si="57"/>
        <v>0</v>
      </c>
    </row>
    <row r="98" spans="1:82">
      <c r="A98" s="96">
        <f t="shared" si="58"/>
        <v>0</v>
      </c>
      <c r="B98" s="109">
        <f>Scoresheet!B98</f>
        <v>0</v>
      </c>
      <c r="C98" s="66">
        <f>IF(Scoresheet!C98=0,0,Scoresheet!C98/(Scoresheet!C98+Scoresheet!D98))</f>
        <v>0</v>
      </c>
      <c r="D98" s="109">
        <f>IF(Scoresheet!D98=0,0,Scoresheet!D98/(Scoresheet!C98+Scoresheet!D98))</f>
        <v>0</v>
      </c>
      <c r="E98" s="66">
        <f>IF(Scoresheet!E98=0,0,Scoresheet!E98/(Scoresheet!E98+Scoresheet!F98))</f>
        <v>0</v>
      </c>
      <c r="F98" s="66">
        <f>IF(Scoresheet!G98=0,0,Scoresheet!G98/(Scoresheet!G98+Scoresheet!H98)*(IF(Result!E98=0,1,Result!E98)))</f>
        <v>0</v>
      </c>
      <c r="G98" s="66">
        <f>IF(Scoresheet!I98=0,0,Scoresheet!I98/(Scoresheet!I98+Scoresheet!J98)*(IF(Result!E98=0,1,Result!E98)))</f>
        <v>0</v>
      </c>
      <c r="H98" s="66">
        <f>IF(Scoresheet!K98=0,0,Scoresheet!K98/(Scoresheet!L98+Scoresheet!K98)*(IF(Result!E98=0,1,Result!E98)))</f>
        <v>0</v>
      </c>
      <c r="I98" s="66">
        <f>IF(Scoresheet!L98=0,0,Scoresheet!L98/(Scoresheet!K98+Scoresheet!L98)*(IF(Result!E98=0,1,Result!E98)))</f>
        <v>0</v>
      </c>
      <c r="J98" s="109">
        <f>IF(Scoresheet!M98=0,0,Scoresheet!M98/(Scoresheet!M98+Scoresheet!N98))</f>
        <v>0</v>
      </c>
      <c r="K98" s="66">
        <f>(IF(OR(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2,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0),(IF((Scoresheet!$O98+Scoresheet!$P98+Scoresheet!$Q98+Scoresheet!$R98+Scoresheet!$S98+Scoresheet!$T98+Scoresheet!$U98+Scoresheet!$V98+Scoresheet!$W98)=0,0,ROUND(Scoresheet!O98/(Scoresheet!$O98+Scoresheet!$P98+Scoresheet!$Q98+Scoresheet!$R98+Scoresheet!$S98+Scoresheet!$T98+Scoresheet!$U98+Scoresheet!$V98+Scoresheet!$W98),2))),"ERR!"))</f>
        <v>0</v>
      </c>
      <c r="L98" s="66">
        <f>(IF(OR(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2,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0),(IF((Scoresheet!$O98+Scoresheet!$P98+Scoresheet!$Q98+Scoresheet!$R98+Scoresheet!$S98+Scoresheet!$T98+Scoresheet!$U98+Scoresheet!$V98+Scoresheet!$W98)=0,0,ROUND(Scoresheet!P98/(Scoresheet!$O98+Scoresheet!$P98+Scoresheet!$Q98+Scoresheet!$R98+Scoresheet!$S98+Scoresheet!$T98+Scoresheet!$U98+Scoresheet!$V98+Scoresheet!$W98),2))),"ERR!"))</f>
        <v>0</v>
      </c>
      <c r="M98" s="66">
        <f>(IF(OR(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2,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0),(IF((Scoresheet!$O98+Scoresheet!$P98+Scoresheet!$Q98+Scoresheet!$R98+Scoresheet!$S98+Scoresheet!$T98+Scoresheet!$U98+Scoresheet!$V98+Scoresheet!$W98)=0,0,ROUND(Scoresheet!Q98/(Scoresheet!$O98+Scoresheet!$P98+Scoresheet!$Q98+Scoresheet!$R98+Scoresheet!$S98+Scoresheet!$T98+Scoresheet!$U98+Scoresheet!$V98+Scoresheet!$W98),2))),"ERR!"))</f>
        <v>0</v>
      </c>
      <c r="N98" s="66">
        <f>(IF(OR(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2,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0),(IF((Scoresheet!$O98+Scoresheet!$P98+Scoresheet!$Q98+Scoresheet!$R98+Scoresheet!$S98+Scoresheet!$T98+Scoresheet!$U98+Scoresheet!$V98+Scoresheet!$W98)=0,0,ROUND(Scoresheet!R98/(Scoresheet!$O98+Scoresheet!$P98+Scoresheet!$Q98+Scoresheet!$R98+Scoresheet!$S98+Scoresheet!$T98+Scoresheet!$U98+Scoresheet!$V98+Scoresheet!$W98),2))),"ERR!"))</f>
        <v>0</v>
      </c>
      <c r="O98" s="66">
        <f>(IF(OR(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2,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0),(IF((Scoresheet!$O98+Scoresheet!$P98+Scoresheet!$Q98+Scoresheet!$R98+Scoresheet!$S98+Scoresheet!$T98+Scoresheet!$U98+Scoresheet!$V98+Scoresheet!$W98)=0,0,ROUND(Scoresheet!S98/(Scoresheet!$O98+Scoresheet!$P98+Scoresheet!$Q98+Scoresheet!$R98+Scoresheet!$S98+Scoresheet!$T98+Scoresheet!$U98+Scoresheet!$V98+Scoresheet!$W98),2))),"ERR!"))</f>
        <v>0</v>
      </c>
      <c r="P98" s="66">
        <f>(IF(OR(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2,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0),(IF((Scoresheet!$O98+Scoresheet!$P98+Scoresheet!$Q98+Scoresheet!$R98+Scoresheet!$S98+Scoresheet!$T98+Scoresheet!$U98+Scoresheet!$V98+Scoresheet!$W98)=0,0,ROUND(Scoresheet!T98/(Scoresheet!$O98+Scoresheet!$P98+Scoresheet!$Q98+Scoresheet!$R98+Scoresheet!$S98+Scoresheet!$T98+Scoresheet!$U98+Scoresheet!$V98+Scoresheet!$W98),2))),"ERR!"))</f>
        <v>0</v>
      </c>
      <c r="Q98" s="66">
        <f>(IF(OR(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2,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0),(IF((Scoresheet!$O98+Scoresheet!$P98+Scoresheet!$Q98+Scoresheet!$R98+Scoresheet!$S98+Scoresheet!$T98+Scoresheet!$U98+Scoresheet!$V98+Scoresheet!$W98)=0,0,ROUND(Scoresheet!U98/(Scoresheet!$O98+Scoresheet!$P98+Scoresheet!$Q98+Scoresheet!$R98+Scoresheet!$S98+Scoresheet!$T98+Scoresheet!$U98+Scoresheet!$V98+Scoresheet!$W98),2))),"ERR!"))</f>
        <v>0</v>
      </c>
      <c r="R98" s="66">
        <f>(IF(OR(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2,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0),(IF((Scoresheet!$O98+Scoresheet!$P98+Scoresheet!$Q98+Scoresheet!$R98+Scoresheet!$S98+Scoresheet!$T98+Scoresheet!$U98+Scoresheet!$V98+Scoresheet!$W98)=0,0,ROUND(Scoresheet!V98/(Scoresheet!$O98+Scoresheet!$P98+Scoresheet!$Q98+Scoresheet!$R98+Scoresheet!$S98+Scoresheet!$T98+Scoresheet!$U98+Scoresheet!$V98+Scoresheet!$W98),2))),"ERR!"))</f>
        <v>0</v>
      </c>
      <c r="S98" s="114">
        <f>(IF(OR(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2,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0),(IF((Scoresheet!$O98+Scoresheet!$P98+Scoresheet!$Q98+Scoresheet!$R98+Scoresheet!$S98+Scoresheet!$T98+Scoresheet!$U98+Scoresheet!$V98+Scoresheet!$W98)=0,0,ROUND(Scoresheet!W98/(Scoresheet!$O98+Scoresheet!$P98+Scoresheet!$Q98+Scoresheet!$R98+Scoresheet!$S98+Scoresheet!$T98+Scoresheet!$U98+Scoresheet!$V98+Scoresheet!$W98),2))),"ERR!"))</f>
        <v>0</v>
      </c>
      <c r="T98" s="66">
        <f>Scoresheet!X98</f>
        <v>0</v>
      </c>
      <c r="U98" s="66">
        <f>IF((Scoresheet!$Y98+Scoresheet!$Z98+Scoresheet!$AA98)=0,0,FLOOR(Scoresheet!Y98/(Scoresheet!$Y98+Scoresheet!$Z98+Scoresheet!$AA98),0.01))</f>
        <v>0</v>
      </c>
      <c r="V98" s="66">
        <f>IF((Scoresheet!$Y98+Scoresheet!$Z98+Scoresheet!$AA98)=0,0,FLOOR(Scoresheet!Z98/(Scoresheet!$Y98+Scoresheet!$Z98+Scoresheet!$AA98),0.01))</f>
        <v>0</v>
      </c>
      <c r="W98" s="109">
        <f>IF((Scoresheet!$Y98+Scoresheet!$Z98+Scoresheet!$AA98)=0,0,FLOOR(Scoresheet!AA98/(Scoresheet!$Y98+Scoresheet!$Z98+Scoresheet!$AA98),0.01))</f>
        <v>0</v>
      </c>
      <c r="X98" s="66">
        <f>IF((Scoresheet!$AB98+Scoresheet!$AC98+Scoresheet!$AD98)=0,0,FLOOR(Scoresheet!AB98/(Scoresheet!$AB98+Scoresheet!$AC98+Scoresheet!$AD98),0.01))</f>
        <v>0</v>
      </c>
      <c r="Y98" s="66">
        <f>IF((Scoresheet!$AB98+Scoresheet!$AC98+Scoresheet!$AD98)=0,0,FLOOR(Scoresheet!AC98/(Scoresheet!$AB98+Scoresheet!$AC98+Scoresheet!$AD98),0.01))</f>
        <v>0</v>
      </c>
      <c r="Z98" s="115">
        <f>IF((Scoresheet!$AB98+Scoresheet!$AC98+Scoresheet!$AD98)=0,0,FLOOR(Scoresheet!AD98/(Scoresheet!$AB98+Scoresheet!$AC98+Scoresheet!$AD98),0.01))</f>
        <v>0</v>
      </c>
      <c r="AA98" s="116">
        <f>IF(OR((Scoresheet!$AE98+ABS(Scoresheet!$AF98-Scoresheet!$AE98)+ABS(Scoresheet!$AG98-Scoresheet!$AF98)+ABS(Scoresheet!$AH98-Scoresheet!$AG98)+ABS(Scoresheet!$AI98-Scoresheet!$AH98)+Scoresheet!$AI98)=2,(Scoresheet!$AE98+ABS(Scoresheet!$AF98-Scoresheet!$AE98)+ABS(Scoresheet!$AG98-Scoresheet!$AF98)+ABS(Scoresheet!$AH98-Scoresheet!$AG98)+ABS(Scoresheet!$AI98-Scoresheet!$AH98)+Scoresheet!$AI98)=0),(IF((Scoresheet!$AE98+Scoresheet!$AF98+Scoresheet!$AG98+Scoresheet!$AH98+Scoresheet!$AI98)=0,0,ROUND(Scoresheet!AE98/(Scoresheet!$AE98+Scoresheet!$AF98+Scoresheet!$AG98+Scoresheet!$AH98+Scoresheet!$AI98),2))),"ERR!")</f>
        <v>0</v>
      </c>
      <c r="AB98" s="115">
        <f>IF(OR((Scoresheet!$AE98+ABS(Scoresheet!$AF98-Scoresheet!$AE98)+ABS(Scoresheet!$AG98-Scoresheet!$AF98)+ABS(Scoresheet!$AH98-Scoresheet!$AG98)+ABS(Scoresheet!$AI98-Scoresheet!$AH98)+Scoresheet!$AI98)=2,(Scoresheet!$AE98+ABS(Scoresheet!$AF98-Scoresheet!$AE98)+ABS(Scoresheet!$AG98-Scoresheet!$AF98)+ABS(Scoresheet!$AH98-Scoresheet!$AG98)+ABS(Scoresheet!$AI98-Scoresheet!$AH98)+Scoresheet!$AI98)=0),(IF((Scoresheet!$AE98+Scoresheet!$AF98+Scoresheet!$AG98+Scoresheet!$AH98+Scoresheet!$AI98)=0,0,ROUND(Scoresheet!AF98/(Scoresheet!$AE98+Scoresheet!$AF98+Scoresheet!$AG98+Scoresheet!$AH98+Scoresheet!$AI98),2))),"ERR!")</f>
        <v>0</v>
      </c>
      <c r="AC98" s="115">
        <f>IF(OR((Scoresheet!$AE98+ABS(Scoresheet!$AF98-Scoresheet!$AE98)+ABS(Scoresheet!$AG98-Scoresheet!$AF98)+ABS(Scoresheet!$AH98-Scoresheet!$AG98)+ABS(Scoresheet!$AI98-Scoresheet!$AH98)+Scoresheet!$AI98)=2,(Scoresheet!$AE98+ABS(Scoresheet!$AF98-Scoresheet!$AE98)+ABS(Scoresheet!$AG98-Scoresheet!$AF98)+ABS(Scoresheet!$AH98-Scoresheet!$AG98)+ABS(Scoresheet!$AI98-Scoresheet!$AH98)+Scoresheet!$AI98)=0),(IF((Scoresheet!$AE98+Scoresheet!$AF98+Scoresheet!$AG98+Scoresheet!$AH98+Scoresheet!$AI98)=0,0,ROUND(Scoresheet!AG98/(Scoresheet!$AE98+Scoresheet!$AF98+Scoresheet!$AG98+Scoresheet!$AH98+Scoresheet!$AI98),2))),"ERR!")</f>
        <v>0</v>
      </c>
      <c r="AD98" s="115">
        <f>IF(OR((Scoresheet!$AE98+ABS(Scoresheet!$AF98-Scoresheet!$AE98)+ABS(Scoresheet!$AG98-Scoresheet!$AF98)+ABS(Scoresheet!$AH98-Scoresheet!$AG98)+ABS(Scoresheet!$AI98-Scoresheet!$AH98)+Scoresheet!$AI98)=2,(Scoresheet!$AE98+ABS(Scoresheet!$AF98-Scoresheet!$AE98)+ABS(Scoresheet!$AG98-Scoresheet!$AF98)+ABS(Scoresheet!$AH98-Scoresheet!$AG98)+ABS(Scoresheet!$AI98-Scoresheet!$AH98)+Scoresheet!$AI98)=0),(IF((Scoresheet!$AE98+Scoresheet!$AF98+Scoresheet!$AG98+Scoresheet!$AH98+Scoresheet!$AI98)=0,0,ROUND(Scoresheet!AH98/(Scoresheet!$AE98+Scoresheet!$AF98+Scoresheet!$AG98+Scoresheet!$AH98+Scoresheet!$AI98),2))),"ERR!")</f>
        <v>0</v>
      </c>
      <c r="AE98" s="114">
        <f>IF(OR((Scoresheet!$AE98+ABS(Scoresheet!$AF98-Scoresheet!$AE98)+ABS(Scoresheet!$AG98-Scoresheet!$AF98)+ABS(Scoresheet!$AH98-Scoresheet!$AG98)+ABS(Scoresheet!$AI98-Scoresheet!$AH98)+Scoresheet!$AI98)=2,(Scoresheet!$AE98+ABS(Scoresheet!$AF98-Scoresheet!$AE98)+ABS(Scoresheet!$AG98-Scoresheet!$AF98)+ABS(Scoresheet!$AH98-Scoresheet!$AG98)+ABS(Scoresheet!$AI98-Scoresheet!$AH98)+Scoresheet!$AI98)=0),(IF((Scoresheet!$AE98+Scoresheet!$AF98+Scoresheet!$AG98+Scoresheet!$AH98+Scoresheet!$AI98)=0,0,ROUND(Scoresheet!AI98/(Scoresheet!$AE98+Scoresheet!$AF98+Scoresheet!$AG98+Scoresheet!$AH98+Scoresheet!$AI98),2))),"ERR!")</f>
        <v>0</v>
      </c>
      <c r="AF98" s="66">
        <f>IF((Scoresheet!$AJ98+Scoresheet!$AK98+Scoresheet!$AL98)=0,0,FLOOR(Scoresheet!AJ98/(Scoresheet!$AJ98+Scoresheet!$AK98+Scoresheet!$AL98),0.01))</f>
        <v>0</v>
      </c>
      <c r="AG98" s="66">
        <f>IF((Scoresheet!$AJ98+Scoresheet!$AK98+Scoresheet!$AL98)=0,0,FLOOR(Scoresheet!AK98/(Scoresheet!$AJ98+Scoresheet!$AK98+Scoresheet!$AL98),0.01))</f>
        <v>0</v>
      </c>
      <c r="AH98" s="109">
        <f>IF((Scoresheet!$AJ98+Scoresheet!$AK98+Scoresheet!$AL98)=0,0,FLOOR(Scoresheet!AL98/(Scoresheet!$AJ98+Scoresheet!$AK98+Scoresheet!$AL98),0.01))</f>
        <v>0</v>
      </c>
      <c r="AI98" s="95"/>
      <c r="AJ98" s="95"/>
      <c r="AK98" s="95"/>
      <c r="AL98" s="95"/>
      <c r="AM98" s="95"/>
      <c r="AN98" s="95"/>
      <c r="AP98" s="96"/>
      <c r="AQ98" s="66">
        <f t="shared" si="51"/>
        <v>0</v>
      </c>
      <c r="AR98" s="66">
        <f t="shared" si="59"/>
        <v>0</v>
      </c>
      <c r="AS98" s="66">
        <f t="shared" si="60"/>
        <v>0</v>
      </c>
      <c r="AT98" s="66">
        <f t="shared" si="61"/>
        <v>0</v>
      </c>
      <c r="AU98" s="66">
        <f t="shared" si="62"/>
        <v>0</v>
      </c>
      <c r="AV98" s="66">
        <f t="shared" si="63"/>
        <v>0</v>
      </c>
      <c r="AW98" s="66">
        <f t="shared" si="64"/>
        <v>0</v>
      </c>
      <c r="AX98" s="66">
        <f t="shared" si="65"/>
        <v>0</v>
      </c>
      <c r="AY98" s="66">
        <f t="shared" si="66"/>
        <v>0</v>
      </c>
      <c r="AZ98" s="66">
        <f t="shared" si="67"/>
        <v>0</v>
      </c>
      <c r="BA98" s="66">
        <f t="shared" si="68"/>
        <v>0</v>
      </c>
      <c r="BB98" s="66">
        <f t="shared" si="69"/>
        <v>0</v>
      </c>
      <c r="BC98" s="66">
        <f t="shared" si="70"/>
        <v>0</v>
      </c>
      <c r="BD98" s="66">
        <f t="shared" si="71"/>
        <v>0</v>
      </c>
      <c r="BE98" s="66">
        <f t="shared" si="72"/>
        <v>0</v>
      </c>
      <c r="BF98" s="66">
        <f t="shared" si="73"/>
        <v>0</v>
      </c>
      <c r="BG98" s="66">
        <f t="shared" si="74"/>
        <v>0</v>
      </c>
      <c r="BH98" s="66">
        <f t="shared" si="75"/>
        <v>0</v>
      </c>
      <c r="BI98" s="66">
        <f t="shared" si="76"/>
        <v>0</v>
      </c>
      <c r="BJ98" s="66">
        <f t="shared" si="77"/>
        <v>0</v>
      </c>
      <c r="BK98" s="66">
        <f t="shared" si="78"/>
        <v>0</v>
      </c>
      <c r="BL98" s="66">
        <f t="shared" si="79"/>
        <v>0</v>
      </c>
      <c r="BM98" s="66">
        <f t="shared" si="80"/>
        <v>0</v>
      </c>
      <c r="BN98" s="66">
        <f t="shared" si="81"/>
        <v>0</v>
      </c>
      <c r="BO98" s="66">
        <f t="shared" si="82"/>
        <v>0</v>
      </c>
      <c r="BP98" s="66">
        <f t="shared" si="83"/>
        <v>0</v>
      </c>
      <c r="BQ98" s="66">
        <f t="shared" si="84"/>
        <v>0</v>
      </c>
      <c r="BR98" s="66">
        <f t="shared" si="85"/>
        <v>0</v>
      </c>
      <c r="BS98" s="66">
        <f t="shared" si="86"/>
        <v>0</v>
      </c>
      <c r="BT98" s="66">
        <f t="shared" si="87"/>
        <v>0</v>
      </c>
      <c r="BU98" s="66">
        <f t="shared" si="88"/>
        <v>0</v>
      </c>
      <c r="BV98" s="66">
        <f t="shared" si="89"/>
        <v>0</v>
      </c>
      <c r="BX98" s="66">
        <f t="shared" si="90"/>
        <v>0</v>
      </c>
      <c r="BY98" s="66">
        <f t="shared" si="52"/>
        <v>0</v>
      </c>
      <c r="BZ98" s="66">
        <f t="shared" si="53"/>
        <v>0</v>
      </c>
      <c r="CA98" s="66">
        <f t="shared" si="54"/>
        <v>0</v>
      </c>
      <c r="CB98" s="66">
        <f t="shared" si="55"/>
        <v>0</v>
      </c>
      <c r="CC98" s="66">
        <f t="shared" si="56"/>
        <v>0</v>
      </c>
      <c r="CD98" s="66">
        <f t="shared" si="57"/>
        <v>0</v>
      </c>
    </row>
    <row r="99" spans="1:82">
      <c r="A99" s="96">
        <f t="shared" si="58"/>
        <v>0</v>
      </c>
      <c r="B99" s="109">
        <f>Scoresheet!B99</f>
        <v>0</v>
      </c>
      <c r="C99" s="66">
        <f>IF(Scoresheet!C99=0,0,Scoresheet!C99/(Scoresheet!C99+Scoresheet!D99))</f>
        <v>0</v>
      </c>
      <c r="D99" s="109">
        <f>IF(Scoresheet!D99=0,0,Scoresheet!D99/(Scoresheet!C99+Scoresheet!D99))</f>
        <v>0</v>
      </c>
      <c r="E99" s="66">
        <f>IF(Scoresheet!E99=0,0,Scoresheet!E99/(Scoresheet!E99+Scoresheet!F99))</f>
        <v>0</v>
      </c>
      <c r="F99" s="66">
        <f>IF(Scoresheet!G99=0,0,Scoresheet!G99/(Scoresheet!G99+Scoresheet!H99)*(IF(Result!E99=0,1,Result!E99)))</f>
        <v>0</v>
      </c>
      <c r="G99" s="66">
        <f>IF(Scoresheet!I99=0,0,Scoresheet!I99/(Scoresheet!I99+Scoresheet!J99)*(IF(Result!E99=0,1,Result!E99)))</f>
        <v>0</v>
      </c>
      <c r="H99" s="66">
        <f>IF(Scoresheet!K99=0,0,Scoresheet!K99/(Scoresheet!L99+Scoresheet!K99)*(IF(Result!E99=0,1,Result!E99)))</f>
        <v>0</v>
      </c>
      <c r="I99" s="66">
        <f>IF(Scoresheet!L99=0,0,Scoresheet!L99/(Scoresheet!K99+Scoresheet!L99)*(IF(Result!E99=0,1,Result!E99)))</f>
        <v>0</v>
      </c>
      <c r="J99" s="109">
        <f>IF(Scoresheet!M99=0,0,Scoresheet!M99/(Scoresheet!M99+Scoresheet!N99))</f>
        <v>0</v>
      </c>
      <c r="K99" s="66">
        <f>(IF(OR(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2,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0),(IF((Scoresheet!$O99+Scoresheet!$P99+Scoresheet!$Q99+Scoresheet!$R99+Scoresheet!$S99+Scoresheet!$T99+Scoresheet!$U99+Scoresheet!$V99+Scoresheet!$W99)=0,0,ROUND(Scoresheet!O99/(Scoresheet!$O99+Scoresheet!$P99+Scoresheet!$Q99+Scoresheet!$R99+Scoresheet!$S99+Scoresheet!$T99+Scoresheet!$U99+Scoresheet!$V99+Scoresheet!$W99),2))),"ERR!"))</f>
        <v>0</v>
      </c>
      <c r="L99" s="66">
        <f>(IF(OR(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2,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0),(IF((Scoresheet!$O99+Scoresheet!$P99+Scoresheet!$Q99+Scoresheet!$R99+Scoresheet!$S99+Scoresheet!$T99+Scoresheet!$U99+Scoresheet!$V99+Scoresheet!$W99)=0,0,ROUND(Scoresheet!P99/(Scoresheet!$O99+Scoresheet!$P99+Scoresheet!$Q99+Scoresheet!$R99+Scoresheet!$S99+Scoresheet!$T99+Scoresheet!$U99+Scoresheet!$V99+Scoresheet!$W99),2))),"ERR!"))</f>
        <v>0</v>
      </c>
      <c r="M99" s="66">
        <f>(IF(OR(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2,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0),(IF((Scoresheet!$O99+Scoresheet!$P99+Scoresheet!$Q99+Scoresheet!$R99+Scoresheet!$S99+Scoresheet!$T99+Scoresheet!$U99+Scoresheet!$V99+Scoresheet!$W99)=0,0,ROUND(Scoresheet!Q99/(Scoresheet!$O99+Scoresheet!$P99+Scoresheet!$Q99+Scoresheet!$R99+Scoresheet!$S99+Scoresheet!$T99+Scoresheet!$U99+Scoresheet!$V99+Scoresheet!$W99),2))),"ERR!"))</f>
        <v>0</v>
      </c>
      <c r="N99" s="66">
        <f>(IF(OR(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2,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0),(IF((Scoresheet!$O99+Scoresheet!$P99+Scoresheet!$Q99+Scoresheet!$R99+Scoresheet!$S99+Scoresheet!$T99+Scoresheet!$U99+Scoresheet!$V99+Scoresheet!$W99)=0,0,ROUND(Scoresheet!R99/(Scoresheet!$O99+Scoresheet!$P99+Scoresheet!$Q99+Scoresheet!$R99+Scoresheet!$S99+Scoresheet!$T99+Scoresheet!$U99+Scoresheet!$V99+Scoresheet!$W99),2))),"ERR!"))</f>
        <v>0</v>
      </c>
      <c r="O99" s="66">
        <f>(IF(OR(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2,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0),(IF((Scoresheet!$O99+Scoresheet!$P99+Scoresheet!$Q99+Scoresheet!$R99+Scoresheet!$S99+Scoresheet!$T99+Scoresheet!$U99+Scoresheet!$V99+Scoresheet!$W99)=0,0,ROUND(Scoresheet!S99/(Scoresheet!$O99+Scoresheet!$P99+Scoresheet!$Q99+Scoresheet!$R99+Scoresheet!$S99+Scoresheet!$T99+Scoresheet!$U99+Scoresheet!$V99+Scoresheet!$W99),2))),"ERR!"))</f>
        <v>0</v>
      </c>
      <c r="P99" s="66">
        <f>(IF(OR(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2,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0),(IF((Scoresheet!$O99+Scoresheet!$P99+Scoresheet!$Q99+Scoresheet!$R99+Scoresheet!$S99+Scoresheet!$T99+Scoresheet!$U99+Scoresheet!$V99+Scoresheet!$W99)=0,0,ROUND(Scoresheet!T99/(Scoresheet!$O99+Scoresheet!$P99+Scoresheet!$Q99+Scoresheet!$R99+Scoresheet!$S99+Scoresheet!$T99+Scoresheet!$U99+Scoresheet!$V99+Scoresheet!$W99),2))),"ERR!"))</f>
        <v>0</v>
      </c>
      <c r="Q99" s="66">
        <f>(IF(OR(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2,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0),(IF((Scoresheet!$O99+Scoresheet!$P99+Scoresheet!$Q99+Scoresheet!$R99+Scoresheet!$S99+Scoresheet!$T99+Scoresheet!$U99+Scoresheet!$V99+Scoresheet!$W99)=0,0,ROUND(Scoresheet!U99/(Scoresheet!$O99+Scoresheet!$P99+Scoresheet!$Q99+Scoresheet!$R99+Scoresheet!$S99+Scoresheet!$T99+Scoresheet!$U99+Scoresheet!$V99+Scoresheet!$W99),2))),"ERR!"))</f>
        <v>0</v>
      </c>
      <c r="R99" s="66">
        <f>(IF(OR(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2,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0),(IF((Scoresheet!$O99+Scoresheet!$P99+Scoresheet!$Q99+Scoresheet!$R99+Scoresheet!$S99+Scoresheet!$T99+Scoresheet!$U99+Scoresheet!$V99+Scoresheet!$W99)=0,0,ROUND(Scoresheet!V99/(Scoresheet!$O99+Scoresheet!$P99+Scoresheet!$Q99+Scoresheet!$R99+Scoresheet!$S99+Scoresheet!$T99+Scoresheet!$U99+Scoresheet!$V99+Scoresheet!$W99),2))),"ERR!"))</f>
        <v>0</v>
      </c>
      <c r="S99" s="114">
        <f>(IF(OR(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2,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0),(IF((Scoresheet!$O99+Scoresheet!$P99+Scoresheet!$Q99+Scoresheet!$R99+Scoresheet!$S99+Scoresheet!$T99+Scoresheet!$U99+Scoresheet!$V99+Scoresheet!$W99)=0,0,ROUND(Scoresheet!W99/(Scoresheet!$O99+Scoresheet!$P99+Scoresheet!$Q99+Scoresheet!$R99+Scoresheet!$S99+Scoresheet!$T99+Scoresheet!$U99+Scoresheet!$V99+Scoresheet!$W99),2))),"ERR!"))</f>
        <v>0</v>
      </c>
      <c r="T99" s="66">
        <f>Scoresheet!X99</f>
        <v>0</v>
      </c>
      <c r="U99" s="66">
        <f>IF((Scoresheet!$Y99+Scoresheet!$Z99+Scoresheet!$AA99)=0,0,FLOOR(Scoresheet!Y99/(Scoresheet!$Y99+Scoresheet!$Z99+Scoresheet!$AA99),0.01))</f>
        <v>0</v>
      </c>
      <c r="V99" s="66">
        <f>IF((Scoresheet!$Y99+Scoresheet!$Z99+Scoresheet!$AA99)=0,0,FLOOR(Scoresheet!Z99/(Scoresheet!$Y99+Scoresheet!$Z99+Scoresheet!$AA99),0.01))</f>
        <v>0</v>
      </c>
      <c r="W99" s="109">
        <f>IF((Scoresheet!$Y99+Scoresheet!$Z99+Scoresheet!$AA99)=0,0,FLOOR(Scoresheet!AA99/(Scoresheet!$Y99+Scoresheet!$Z99+Scoresheet!$AA99),0.01))</f>
        <v>0</v>
      </c>
      <c r="X99" s="66">
        <f>IF((Scoresheet!$AB99+Scoresheet!$AC99+Scoresheet!$AD99)=0,0,FLOOR(Scoresheet!AB99/(Scoresheet!$AB99+Scoresheet!$AC99+Scoresheet!$AD99),0.01))</f>
        <v>0</v>
      </c>
      <c r="Y99" s="66">
        <f>IF((Scoresheet!$AB99+Scoresheet!$AC99+Scoresheet!$AD99)=0,0,FLOOR(Scoresheet!AC99/(Scoresheet!$AB99+Scoresheet!$AC99+Scoresheet!$AD99),0.01))</f>
        <v>0</v>
      </c>
      <c r="Z99" s="115">
        <f>IF((Scoresheet!$AB99+Scoresheet!$AC99+Scoresheet!$AD99)=0,0,FLOOR(Scoresheet!AD99/(Scoresheet!$AB99+Scoresheet!$AC99+Scoresheet!$AD99),0.01))</f>
        <v>0</v>
      </c>
      <c r="AA99" s="116">
        <f>IF(OR((Scoresheet!$AE99+ABS(Scoresheet!$AF99-Scoresheet!$AE99)+ABS(Scoresheet!$AG99-Scoresheet!$AF99)+ABS(Scoresheet!$AH99-Scoresheet!$AG99)+ABS(Scoresheet!$AI99-Scoresheet!$AH99)+Scoresheet!$AI99)=2,(Scoresheet!$AE99+ABS(Scoresheet!$AF99-Scoresheet!$AE99)+ABS(Scoresheet!$AG99-Scoresheet!$AF99)+ABS(Scoresheet!$AH99-Scoresheet!$AG99)+ABS(Scoresheet!$AI99-Scoresheet!$AH99)+Scoresheet!$AI99)=0),(IF((Scoresheet!$AE99+Scoresheet!$AF99+Scoresheet!$AG99+Scoresheet!$AH99+Scoresheet!$AI99)=0,0,ROUND(Scoresheet!AE99/(Scoresheet!$AE99+Scoresheet!$AF99+Scoresheet!$AG99+Scoresheet!$AH99+Scoresheet!$AI99),2))),"ERR!")</f>
        <v>0</v>
      </c>
      <c r="AB99" s="115">
        <f>IF(OR((Scoresheet!$AE99+ABS(Scoresheet!$AF99-Scoresheet!$AE99)+ABS(Scoresheet!$AG99-Scoresheet!$AF99)+ABS(Scoresheet!$AH99-Scoresheet!$AG99)+ABS(Scoresheet!$AI99-Scoresheet!$AH99)+Scoresheet!$AI99)=2,(Scoresheet!$AE99+ABS(Scoresheet!$AF99-Scoresheet!$AE99)+ABS(Scoresheet!$AG99-Scoresheet!$AF99)+ABS(Scoresheet!$AH99-Scoresheet!$AG99)+ABS(Scoresheet!$AI99-Scoresheet!$AH99)+Scoresheet!$AI99)=0),(IF((Scoresheet!$AE99+Scoresheet!$AF99+Scoresheet!$AG99+Scoresheet!$AH99+Scoresheet!$AI99)=0,0,ROUND(Scoresheet!AF99/(Scoresheet!$AE99+Scoresheet!$AF99+Scoresheet!$AG99+Scoresheet!$AH99+Scoresheet!$AI99),2))),"ERR!")</f>
        <v>0</v>
      </c>
      <c r="AC99" s="115">
        <f>IF(OR((Scoresheet!$AE99+ABS(Scoresheet!$AF99-Scoresheet!$AE99)+ABS(Scoresheet!$AG99-Scoresheet!$AF99)+ABS(Scoresheet!$AH99-Scoresheet!$AG99)+ABS(Scoresheet!$AI99-Scoresheet!$AH99)+Scoresheet!$AI99)=2,(Scoresheet!$AE99+ABS(Scoresheet!$AF99-Scoresheet!$AE99)+ABS(Scoresheet!$AG99-Scoresheet!$AF99)+ABS(Scoresheet!$AH99-Scoresheet!$AG99)+ABS(Scoresheet!$AI99-Scoresheet!$AH99)+Scoresheet!$AI99)=0),(IF((Scoresheet!$AE99+Scoresheet!$AF99+Scoresheet!$AG99+Scoresheet!$AH99+Scoresheet!$AI99)=0,0,ROUND(Scoresheet!AG99/(Scoresheet!$AE99+Scoresheet!$AF99+Scoresheet!$AG99+Scoresheet!$AH99+Scoresheet!$AI99),2))),"ERR!")</f>
        <v>0</v>
      </c>
      <c r="AD99" s="115">
        <f>IF(OR((Scoresheet!$AE99+ABS(Scoresheet!$AF99-Scoresheet!$AE99)+ABS(Scoresheet!$AG99-Scoresheet!$AF99)+ABS(Scoresheet!$AH99-Scoresheet!$AG99)+ABS(Scoresheet!$AI99-Scoresheet!$AH99)+Scoresheet!$AI99)=2,(Scoresheet!$AE99+ABS(Scoresheet!$AF99-Scoresheet!$AE99)+ABS(Scoresheet!$AG99-Scoresheet!$AF99)+ABS(Scoresheet!$AH99-Scoresheet!$AG99)+ABS(Scoresheet!$AI99-Scoresheet!$AH99)+Scoresheet!$AI99)=0),(IF((Scoresheet!$AE99+Scoresheet!$AF99+Scoresheet!$AG99+Scoresheet!$AH99+Scoresheet!$AI99)=0,0,ROUND(Scoresheet!AH99/(Scoresheet!$AE99+Scoresheet!$AF99+Scoresheet!$AG99+Scoresheet!$AH99+Scoresheet!$AI99),2))),"ERR!")</f>
        <v>0</v>
      </c>
      <c r="AE99" s="114">
        <f>IF(OR((Scoresheet!$AE99+ABS(Scoresheet!$AF99-Scoresheet!$AE99)+ABS(Scoresheet!$AG99-Scoresheet!$AF99)+ABS(Scoresheet!$AH99-Scoresheet!$AG99)+ABS(Scoresheet!$AI99-Scoresheet!$AH99)+Scoresheet!$AI99)=2,(Scoresheet!$AE99+ABS(Scoresheet!$AF99-Scoresheet!$AE99)+ABS(Scoresheet!$AG99-Scoresheet!$AF99)+ABS(Scoresheet!$AH99-Scoresheet!$AG99)+ABS(Scoresheet!$AI99-Scoresheet!$AH99)+Scoresheet!$AI99)=0),(IF((Scoresheet!$AE99+Scoresheet!$AF99+Scoresheet!$AG99+Scoresheet!$AH99+Scoresheet!$AI99)=0,0,ROUND(Scoresheet!AI99/(Scoresheet!$AE99+Scoresheet!$AF99+Scoresheet!$AG99+Scoresheet!$AH99+Scoresheet!$AI99),2))),"ERR!")</f>
        <v>0</v>
      </c>
      <c r="AF99" s="66">
        <f>IF((Scoresheet!$AJ99+Scoresheet!$AK99+Scoresheet!$AL99)=0,0,FLOOR(Scoresheet!AJ99/(Scoresheet!$AJ99+Scoresheet!$AK99+Scoresheet!$AL99),0.01))</f>
        <v>0</v>
      </c>
      <c r="AG99" s="66">
        <f>IF((Scoresheet!$AJ99+Scoresheet!$AK99+Scoresheet!$AL99)=0,0,FLOOR(Scoresheet!AK99/(Scoresheet!$AJ99+Scoresheet!$AK99+Scoresheet!$AL99),0.01))</f>
        <v>0</v>
      </c>
      <c r="AH99" s="109">
        <f>IF((Scoresheet!$AJ99+Scoresheet!$AK99+Scoresheet!$AL99)=0,0,FLOOR(Scoresheet!AL99/(Scoresheet!$AJ99+Scoresheet!$AK99+Scoresheet!$AL99),0.01))</f>
        <v>0</v>
      </c>
      <c r="AI99" s="95"/>
      <c r="AJ99" s="95"/>
      <c r="AK99" s="95"/>
      <c r="AL99" s="95"/>
      <c r="AM99" s="95"/>
      <c r="AN99" s="95"/>
      <c r="AP99" s="96"/>
      <c r="AQ99" s="66">
        <f t="shared" si="51"/>
        <v>0</v>
      </c>
      <c r="AR99" s="66">
        <f t="shared" si="59"/>
        <v>0</v>
      </c>
      <c r="AS99" s="66">
        <f t="shared" si="60"/>
        <v>0</v>
      </c>
      <c r="AT99" s="66">
        <f t="shared" si="61"/>
        <v>0</v>
      </c>
      <c r="AU99" s="66">
        <f t="shared" si="62"/>
        <v>0</v>
      </c>
      <c r="AV99" s="66">
        <f t="shared" si="63"/>
        <v>0</v>
      </c>
      <c r="AW99" s="66">
        <f t="shared" si="64"/>
        <v>0</v>
      </c>
      <c r="AX99" s="66">
        <f t="shared" si="65"/>
        <v>0</v>
      </c>
      <c r="AY99" s="66">
        <f t="shared" si="66"/>
        <v>0</v>
      </c>
      <c r="AZ99" s="66">
        <f t="shared" si="67"/>
        <v>0</v>
      </c>
      <c r="BA99" s="66">
        <f t="shared" si="68"/>
        <v>0</v>
      </c>
      <c r="BB99" s="66">
        <f t="shared" si="69"/>
        <v>0</v>
      </c>
      <c r="BC99" s="66">
        <f t="shared" si="70"/>
        <v>0</v>
      </c>
      <c r="BD99" s="66">
        <f t="shared" si="71"/>
        <v>0</v>
      </c>
      <c r="BE99" s="66">
        <f t="shared" si="72"/>
        <v>0</v>
      </c>
      <c r="BF99" s="66">
        <f t="shared" si="73"/>
        <v>0</v>
      </c>
      <c r="BG99" s="66">
        <f t="shared" si="74"/>
        <v>0</v>
      </c>
      <c r="BH99" s="66">
        <f t="shared" si="75"/>
        <v>0</v>
      </c>
      <c r="BI99" s="66">
        <f t="shared" si="76"/>
        <v>0</v>
      </c>
      <c r="BJ99" s="66">
        <f t="shared" si="77"/>
        <v>0</v>
      </c>
      <c r="BK99" s="66">
        <f t="shared" si="78"/>
        <v>0</v>
      </c>
      <c r="BL99" s="66">
        <f t="shared" si="79"/>
        <v>0</v>
      </c>
      <c r="BM99" s="66">
        <f t="shared" si="80"/>
        <v>0</v>
      </c>
      <c r="BN99" s="66">
        <f t="shared" si="81"/>
        <v>0</v>
      </c>
      <c r="BO99" s="66">
        <f t="shared" si="82"/>
        <v>0</v>
      </c>
      <c r="BP99" s="66">
        <f t="shared" si="83"/>
        <v>0</v>
      </c>
      <c r="BQ99" s="66">
        <f t="shared" si="84"/>
        <v>0</v>
      </c>
      <c r="BR99" s="66">
        <f t="shared" si="85"/>
        <v>0</v>
      </c>
      <c r="BS99" s="66">
        <f t="shared" si="86"/>
        <v>0</v>
      </c>
      <c r="BT99" s="66">
        <f t="shared" si="87"/>
        <v>0</v>
      </c>
      <c r="BU99" s="66">
        <f t="shared" si="88"/>
        <v>0</v>
      </c>
      <c r="BV99" s="66">
        <f t="shared" si="89"/>
        <v>0</v>
      </c>
      <c r="BX99" s="66">
        <f t="shared" si="90"/>
        <v>0</v>
      </c>
      <c r="BY99" s="66">
        <f t="shared" si="52"/>
        <v>0</v>
      </c>
      <c r="BZ99" s="66">
        <f t="shared" si="53"/>
        <v>0</v>
      </c>
      <c r="CA99" s="66">
        <f t="shared" si="54"/>
        <v>0</v>
      </c>
      <c r="CB99" s="66">
        <f t="shared" si="55"/>
        <v>0</v>
      </c>
      <c r="CC99" s="66">
        <f t="shared" si="56"/>
        <v>0</v>
      </c>
      <c r="CD99" s="66">
        <f t="shared" si="57"/>
        <v>0</v>
      </c>
    </row>
    <row r="100" spans="1:82">
      <c r="A100" s="96">
        <f t="shared" si="58"/>
        <v>0</v>
      </c>
      <c r="B100" s="109">
        <f>Scoresheet!B100</f>
        <v>0</v>
      </c>
      <c r="C100" s="66">
        <f>IF(Scoresheet!C100=0,0,Scoresheet!C100/(Scoresheet!C100+Scoresheet!D100))</f>
        <v>0</v>
      </c>
      <c r="D100" s="109">
        <f>IF(Scoresheet!D100=0,0,Scoresheet!D100/(Scoresheet!C100+Scoresheet!D100))</f>
        <v>0</v>
      </c>
      <c r="E100" s="66">
        <f>IF(Scoresheet!E100=0,0,Scoresheet!E100/(Scoresheet!E100+Scoresheet!F100))</f>
        <v>0</v>
      </c>
      <c r="F100" s="66">
        <f>IF(Scoresheet!G100=0,0,Scoresheet!G100/(Scoresheet!G100+Scoresheet!H100)*(IF(Result!E100=0,1,Result!E100)))</f>
        <v>0</v>
      </c>
      <c r="G100" s="66">
        <f>IF(Scoresheet!I100=0,0,Scoresheet!I100/(Scoresheet!I100+Scoresheet!J100)*(IF(Result!E100=0,1,Result!E100)))</f>
        <v>0</v>
      </c>
      <c r="H100" s="66">
        <f>IF(Scoresheet!K100=0,0,Scoresheet!K100/(Scoresheet!L100+Scoresheet!K100)*(IF(Result!E100=0,1,Result!E100)))</f>
        <v>0</v>
      </c>
      <c r="I100" s="66">
        <f>IF(Scoresheet!L100=0,0,Scoresheet!L100/(Scoresheet!K100+Scoresheet!L100)*(IF(Result!E100=0,1,Result!E100)))</f>
        <v>0</v>
      </c>
      <c r="J100" s="109">
        <f>IF(Scoresheet!M100=0,0,Scoresheet!M100/(Scoresheet!M100+Scoresheet!N100))</f>
        <v>0</v>
      </c>
      <c r="K100" s="66">
        <f>(IF(OR(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2,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0),(IF((Scoresheet!$O100+Scoresheet!$P100+Scoresheet!$Q100+Scoresheet!$R100+Scoresheet!$S100+Scoresheet!$T100+Scoresheet!$U100+Scoresheet!$V100+Scoresheet!$W100)=0,0,ROUND(Scoresheet!O100/(Scoresheet!$O100+Scoresheet!$P100+Scoresheet!$Q100+Scoresheet!$R100+Scoresheet!$S100+Scoresheet!$T100+Scoresheet!$U100+Scoresheet!$V100+Scoresheet!$W100),2))),"ERR!"))</f>
        <v>0</v>
      </c>
      <c r="L100" s="66">
        <f>(IF(OR(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2,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0),(IF((Scoresheet!$O100+Scoresheet!$P100+Scoresheet!$Q100+Scoresheet!$R100+Scoresheet!$S100+Scoresheet!$T100+Scoresheet!$U100+Scoresheet!$V100+Scoresheet!$W100)=0,0,ROUND(Scoresheet!P100/(Scoresheet!$O100+Scoresheet!$P100+Scoresheet!$Q100+Scoresheet!$R100+Scoresheet!$S100+Scoresheet!$T100+Scoresheet!$U100+Scoresheet!$V100+Scoresheet!$W100),2))),"ERR!"))</f>
        <v>0</v>
      </c>
      <c r="M100" s="66">
        <f>(IF(OR(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2,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0),(IF((Scoresheet!$O100+Scoresheet!$P100+Scoresheet!$Q100+Scoresheet!$R100+Scoresheet!$S100+Scoresheet!$T100+Scoresheet!$U100+Scoresheet!$V100+Scoresheet!$W100)=0,0,ROUND(Scoresheet!Q100/(Scoresheet!$O100+Scoresheet!$P100+Scoresheet!$Q100+Scoresheet!$R100+Scoresheet!$S100+Scoresheet!$T100+Scoresheet!$U100+Scoresheet!$V100+Scoresheet!$W100),2))),"ERR!"))</f>
        <v>0</v>
      </c>
      <c r="N100" s="66">
        <f>(IF(OR(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2,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0),(IF((Scoresheet!$O100+Scoresheet!$P100+Scoresheet!$Q100+Scoresheet!$R100+Scoresheet!$S100+Scoresheet!$T100+Scoresheet!$U100+Scoresheet!$V100+Scoresheet!$W100)=0,0,ROUND(Scoresheet!R100/(Scoresheet!$O100+Scoresheet!$P100+Scoresheet!$Q100+Scoresheet!$R100+Scoresheet!$S100+Scoresheet!$T100+Scoresheet!$U100+Scoresheet!$V100+Scoresheet!$W100),2))),"ERR!"))</f>
        <v>0</v>
      </c>
      <c r="O100" s="66">
        <f>(IF(OR(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2,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0),(IF((Scoresheet!$O100+Scoresheet!$P100+Scoresheet!$Q100+Scoresheet!$R100+Scoresheet!$S100+Scoresheet!$T100+Scoresheet!$U100+Scoresheet!$V100+Scoresheet!$W100)=0,0,ROUND(Scoresheet!S100/(Scoresheet!$O100+Scoresheet!$P100+Scoresheet!$Q100+Scoresheet!$R100+Scoresheet!$S100+Scoresheet!$T100+Scoresheet!$U100+Scoresheet!$V100+Scoresheet!$W100),2))),"ERR!"))</f>
        <v>0</v>
      </c>
      <c r="P100" s="66">
        <f>(IF(OR(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2,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0),(IF((Scoresheet!$O100+Scoresheet!$P100+Scoresheet!$Q100+Scoresheet!$R100+Scoresheet!$S100+Scoresheet!$T100+Scoresheet!$U100+Scoresheet!$V100+Scoresheet!$W100)=0,0,ROUND(Scoresheet!T100/(Scoresheet!$O100+Scoresheet!$P100+Scoresheet!$Q100+Scoresheet!$R100+Scoresheet!$S100+Scoresheet!$T100+Scoresheet!$U100+Scoresheet!$V100+Scoresheet!$W100),2))),"ERR!"))</f>
        <v>0</v>
      </c>
      <c r="Q100" s="66">
        <f>(IF(OR(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2,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0),(IF((Scoresheet!$O100+Scoresheet!$P100+Scoresheet!$Q100+Scoresheet!$R100+Scoresheet!$S100+Scoresheet!$T100+Scoresheet!$U100+Scoresheet!$V100+Scoresheet!$W100)=0,0,ROUND(Scoresheet!U100/(Scoresheet!$O100+Scoresheet!$P100+Scoresheet!$Q100+Scoresheet!$R100+Scoresheet!$S100+Scoresheet!$T100+Scoresheet!$U100+Scoresheet!$V100+Scoresheet!$W100),2))),"ERR!"))</f>
        <v>0</v>
      </c>
      <c r="R100" s="66">
        <f>(IF(OR(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2,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0),(IF((Scoresheet!$O100+Scoresheet!$P100+Scoresheet!$Q100+Scoresheet!$R100+Scoresheet!$S100+Scoresheet!$T100+Scoresheet!$U100+Scoresheet!$V100+Scoresheet!$W100)=0,0,ROUND(Scoresheet!V100/(Scoresheet!$O100+Scoresheet!$P100+Scoresheet!$Q100+Scoresheet!$R100+Scoresheet!$S100+Scoresheet!$T100+Scoresheet!$U100+Scoresheet!$V100+Scoresheet!$W100),2))),"ERR!"))</f>
        <v>0</v>
      </c>
      <c r="S100" s="114">
        <f>(IF(OR(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2,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0),(IF((Scoresheet!$O100+Scoresheet!$P100+Scoresheet!$Q100+Scoresheet!$R100+Scoresheet!$S100+Scoresheet!$T100+Scoresheet!$U100+Scoresheet!$V100+Scoresheet!$W100)=0,0,ROUND(Scoresheet!W100/(Scoresheet!$O100+Scoresheet!$P100+Scoresheet!$Q100+Scoresheet!$R100+Scoresheet!$S100+Scoresheet!$T100+Scoresheet!$U100+Scoresheet!$V100+Scoresheet!$W100),2))),"ERR!"))</f>
        <v>0</v>
      </c>
      <c r="T100" s="66">
        <f>Scoresheet!X100</f>
        <v>0</v>
      </c>
      <c r="U100" s="66">
        <f>IF((Scoresheet!$Y100+Scoresheet!$Z100+Scoresheet!$AA100)=0,0,FLOOR(Scoresheet!Y100/(Scoresheet!$Y100+Scoresheet!$Z100+Scoresheet!$AA100),0.01))</f>
        <v>0</v>
      </c>
      <c r="V100" s="66">
        <f>IF((Scoresheet!$Y100+Scoresheet!$Z100+Scoresheet!$AA100)=0,0,FLOOR(Scoresheet!Z100/(Scoresheet!$Y100+Scoresheet!$Z100+Scoresheet!$AA100),0.01))</f>
        <v>0</v>
      </c>
      <c r="W100" s="109">
        <f>IF((Scoresheet!$Y100+Scoresheet!$Z100+Scoresheet!$AA100)=0,0,FLOOR(Scoresheet!AA100/(Scoresheet!$Y100+Scoresheet!$Z100+Scoresheet!$AA100),0.01))</f>
        <v>0</v>
      </c>
      <c r="X100" s="66">
        <f>IF((Scoresheet!$AB100+Scoresheet!$AC100+Scoresheet!$AD100)=0,0,FLOOR(Scoresheet!AB100/(Scoresheet!$AB100+Scoresheet!$AC100+Scoresheet!$AD100),0.01))</f>
        <v>0</v>
      </c>
      <c r="Y100" s="66">
        <f>IF((Scoresheet!$AB100+Scoresheet!$AC100+Scoresheet!$AD100)=0,0,FLOOR(Scoresheet!AC100/(Scoresheet!$AB100+Scoresheet!$AC100+Scoresheet!$AD100),0.01))</f>
        <v>0</v>
      </c>
      <c r="Z100" s="115">
        <f>IF((Scoresheet!$AB100+Scoresheet!$AC100+Scoresheet!$AD100)=0,0,FLOOR(Scoresheet!AD100/(Scoresheet!$AB100+Scoresheet!$AC100+Scoresheet!$AD100),0.01))</f>
        <v>0</v>
      </c>
      <c r="AA100" s="116">
        <f>IF(OR((Scoresheet!$AE100+ABS(Scoresheet!$AF100-Scoresheet!$AE100)+ABS(Scoresheet!$AG100-Scoresheet!$AF100)+ABS(Scoresheet!$AH100-Scoresheet!$AG100)+ABS(Scoresheet!$AI100-Scoresheet!$AH100)+Scoresheet!$AI100)=2,(Scoresheet!$AE100+ABS(Scoresheet!$AF100-Scoresheet!$AE100)+ABS(Scoresheet!$AG100-Scoresheet!$AF100)+ABS(Scoresheet!$AH100-Scoresheet!$AG100)+ABS(Scoresheet!$AI100-Scoresheet!$AH100)+Scoresheet!$AI100)=0),(IF((Scoresheet!$AE100+Scoresheet!$AF100+Scoresheet!$AG100+Scoresheet!$AH100+Scoresheet!$AI100)=0,0,ROUND(Scoresheet!AE100/(Scoresheet!$AE100+Scoresheet!$AF100+Scoresheet!$AG100+Scoresheet!$AH100+Scoresheet!$AI100),2))),"ERR!")</f>
        <v>0</v>
      </c>
      <c r="AB100" s="115">
        <f>IF(OR((Scoresheet!$AE100+ABS(Scoresheet!$AF100-Scoresheet!$AE100)+ABS(Scoresheet!$AG100-Scoresheet!$AF100)+ABS(Scoresheet!$AH100-Scoresheet!$AG100)+ABS(Scoresheet!$AI100-Scoresheet!$AH100)+Scoresheet!$AI100)=2,(Scoresheet!$AE100+ABS(Scoresheet!$AF100-Scoresheet!$AE100)+ABS(Scoresheet!$AG100-Scoresheet!$AF100)+ABS(Scoresheet!$AH100-Scoresheet!$AG100)+ABS(Scoresheet!$AI100-Scoresheet!$AH100)+Scoresheet!$AI100)=0),(IF((Scoresheet!$AE100+Scoresheet!$AF100+Scoresheet!$AG100+Scoresheet!$AH100+Scoresheet!$AI100)=0,0,ROUND(Scoresheet!AF100/(Scoresheet!$AE100+Scoresheet!$AF100+Scoresheet!$AG100+Scoresheet!$AH100+Scoresheet!$AI100),2))),"ERR!")</f>
        <v>0</v>
      </c>
      <c r="AC100" s="115">
        <f>IF(OR((Scoresheet!$AE100+ABS(Scoresheet!$AF100-Scoresheet!$AE100)+ABS(Scoresheet!$AG100-Scoresheet!$AF100)+ABS(Scoresheet!$AH100-Scoresheet!$AG100)+ABS(Scoresheet!$AI100-Scoresheet!$AH100)+Scoresheet!$AI100)=2,(Scoresheet!$AE100+ABS(Scoresheet!$AF100-Scoresheet!$AE100)+ABS(Scoresheet!$AG100-Scoresheet!$AF100)+ABS(Scoresheet!$AH100-Scoresheet!$AG100)+ABS(Scoresheet!$AI100-Scoresheet!$AH100)+Scoresheet!$AI100)=0),(IF((Scoresheet!$AE100+Scoresheet!$AF100+Scoresheet!$AG100+Scoresheet!$AH100+Scoresheet!$AI100)=0,0,ROUND(Scoresheet!AG100/(Scoresheet!$AE100+Scoresheet!$AF100+Scoresheet!$AG100+Scoresheet!$AH100+Scoresheet!$AI100),2))),"ERR!")</f>
        <v>0</v>
      </c>
      <c r="AD100" s="115">
        <f>IF(OR((Scoresheet!$AE100+ABS(Scoresheet!$AF100-Scoresheet!$AE100)+ABS(Scoresheet!$AG100-Scoresheet!$AF100)+ABS(Scoresheet!$AH100-Scoresheet!$AG100)+ABS(Scoresheet!$AI100-Scoresheet!$AH100)+Scoresheet!$AI100)=2,(Scoresheet!$AE100+ABS(Scoresheet!$AF100-Scoresheet!$AE100)+ABS(Scoresheet!$AG100-Scoresheet!$AF100)+ABS(Scoresheet!$AH100-Scoresheet!$AG100)+ABS(Scoresheet!$AI100-Scoresheet!$AH100)+Scoresheet!$AI100)=0),(IF((Scoresheet!$AE100+Scoresheet!$AF100+Scoresheet!$AG100+Scoresheet!$AH100+Scoresheet!$AI100)=0,0,ROUND(Scoresheet!AH100/(Scoresheet!$AE100+Scoresheet!$AF100+Scoresheet!$AG100+Scoresheet!$AH100+Scoresheet!$AI100),2))),"ERR!")</f>
        <v>0</v>
      </c>
      <c r="AE100" s="114">
        <f>IF(OR((Scoresheet!$AE100+ABS(Scoresheet!$AF100-Scoresheet!$AE100)+ABS(Scoresheet!$AG100-Scoresheet!$AF100)+ABS(Scoresheet!$AH100-Scoresheet!$AG100)+ABS(Scoresheet!$AI100-Scoresheet!$AH100)+Scoresheet!$AI100)=2,(Scoresheet!$AE100+ABS(Scoresheet!$AF100-Scoresheet!$AE100)+ABS(Scoresheet!$AG100-Scoresheet!$AF100)+ABS(Scoresheet!$AH100-Scoresheet!$AG100)+ABS(Scoresheet!$AI100-Scoresheet!$AH100)+Scoresheet!$AI100)=0),(IF((Scoresheet!$AE100+Scoresheet!$AF100+Scoresheet!$AG100+Scoresheet!$AH100+Scoresheet!$AI100)=0,0,ROUND(Scoresheet!AI100/(Scoresheet!$AE100+Scoresheet!$AF100+Scoresheet!$AG100+Scoresheet!$AH100+Scoresheet!$AI100),2))),"ERR!")</f>
        <v>0</v>
      </c>
      <c r="AF100" s="66">
        <f>IF((Scoresheet!$AJ100+Scoresheet!$AK100+Scoresheet!$AL100)=0,0,FLOOR(Scoresheet!AJ100/(Scoresheet!$AJ100+Scoresheet!$AK100+Scoresheet!$AL100),0.01))</f>
        <v>0</v>
      </c>
      <c r="AG100" s="66">
        <f>IF((Scoresheet!$AJ100+Scoresheet!$AK100+Scoresheet!$AL100)=0,0,FLOOR(Scoresheet!AK100/(Scoresheet!$AJ100+Scoresheet!$AK100+Scoresheet!$AL100),0.01))</f>
        <v>0</v>
      </c>
      <c r="AH100" s="109">
        <f>IF((Scoresheet!$AJ100+Scoresheet!$AK100+Scoresheet!$AL100)=0,0,FLOOR(Scoresheet!AL100/(Scoresheet!$AJ100+Scoresheet!$AK100+Scoresheet!$AL100),0.01))</f>
        <v>0</v>
      </c>
      <c r="AI100" s="95"/>
      <c r="AJ100" s="95"/>
      <c r="AK100" s="95"/>
      <c r="AL100" s="95"/>
      <c r="AM100" s="95"/>
      <c r="AN100" s="95"/>
      <c r="AP100" s="96"/>
      <c r="AQ100" s="66">
        <f t="shared" si="51"/>
        <v>0</v>
      </c>
      <c r="AR100" s="66">
        <f t="shared" si="59"/>
        <v>0</v>
      </c>
      <c r="AS100" s="66">
        <f t="shared" si="60"/>
        <v>0</v>
      </c>
      <c r="AT100" s="66">
        <f t="shared" si="61"/>
        <v>0</v>
      </c>
      <c r="AU100" s="66">
        <f t="shared" si="62"/>
        <v>0</v>
      </c>
      <c r="AV100" s="66">
        <f t="shared" si="63"/>
        <v>0</v>
      </c>
      <c r="AW100" s="66">
        <f t="shared" si="64"/>
        <v>0</v>
      </c>
      <c r="AX100" s="66">
        <f t="shared" si="65"/>
        <v>0</v>
      </c>
      <c r="AY100" s="66">
        <f t="shared" si="66"/>
        <v>0</v>
      </c>
      <c r="AZ100" s="66">
        <f t="shared" si="67"/>
        <v>0</v>
      </c>
      <c r="BA100" s="66">
        <f t="shared" si="68"/>
        <v>0</v>
      </c>
      <c r="BB100" s="66">
        <f t="shared" si="69"/>
        <v>0</v>
      </c>
      <c r="BC100" s="66">
        <f t="shared" si="70"/>
        <v>0</v>
      </c>
      <c r="BD100" s="66">
        <f t="shared" si="71"/>
        <v>0</v>
      </c>
      <c r="BE100" s="66">
        <f t="shared" si="72"/>
        <v>0</v>
      </c>
      <c r="BF100" s="66">
        <f t="shared" si="73"/>
        <v>0</v>
      </c>
      <c r="BG100" s="66">
        <f t="shared" si="74"/>
        <v>0</v>
      </c>
      <c r="BH100" s="66">
        <f t="shared" si="75"/>
        <v>0</v>
      </c>
      <c r="BI100" s="66">
        <f t="shared" si="76"/>
        <v>0</v>
      </c>
      <c r="BJ100" s="66">
        <f t="shared" si="77"/>
        <v>0</v>
      </c>
      <c r="BK100" s="66">
        <f t="shared" si="78"/>
        <v>0</v>
      </c>
      <c r="BL100" s="66">
        <f t="shared" si="79"/>
        <v>0</v>
      </c>
      <c r="BM100" s="66">
        <f t="shared" si="80"/>
        <v>0</v>
      </c>
      <c r="BN100" s="66">
        <f t="shared" si="81"/>
        <v>0</v>
      </c>
      <c r="BO100" s="66">
        <f t="shared" si="82"/>
        <v>0</v>
      </c>
      <c r="BP100" s="66">
        <f t="shared" si="83"/>
        <v>0</v>
      </c>
      <c r="BQ100" s="66">
        <f t="shared" si="84"/>
        <v>0</v>
      </c>
      <c r="BR100" s="66">
        <f t="shared" si="85"/>
        <v>0</v>
      </c>
      <c r="BS100" s="66">
        <f t="shared" si="86"/>
        <v>0</v>
      </c>
      <c r="BT100" s="66">
        <f t="shared" si="87"/>
        <v>0</v>
      </c>
      <c r="BU100" s="66">
        <f t="shared" si="88"/>
        <v>0</v>
      </c>
      <c r="BV100" s="66">
        <f t="shared" si="89"/>
        <v>0</v>
      </c>
      <c r="BX100" s="66">
        <f t="shared" si="90"/>
        <v>0</v>
      </c>
      <c r="BY100" s="66">
        <f t="shared" si="52"/>
        <v>0</v>
      </c>
      <c r="BZ100" s="66">
        <f t="shared" si="53"/>
        <v>0</v>
      </c>
      <c r="CA100" s="66">
        <f t="shared" si="54"/>
        <v>0</v>
      </c>
      <c r="CB100" s="66">
        <f t="shared" si="55"/>
        <v>0</v>
      </c>
      <c r="CC100" s="66">
        <f t="shared" si="56"/>
        <v>0</v>
      </c>
      <c r="CD100" s="66">
        <f t="shared" si="57"/>
        <v>0</v>
      </c>
    </row>
    <row r="101" spans="1:82">
      <c r="A101" s="96">
        <f t="shared" si="58"/>
        <v>0</v>
      </c>
      <c r="B101" s="109">
        <f>Scoresheet!B101</f>
        <v>0</v>
      </c>
      <c r="C101" s="66">
        <f>IF(Scoresheet!C101=0,0,Scoresheet!C101/(Scoresheet!C101+Scoresheet!D101))</f>
        <v>0</v>
      </c>
      <c r="D101" s="109">
        <f>IF(Scoresheet!D101=0,0,Scoresheet!D101/(Scoresheet!C101+Scoresheet!D101))</f>
        <v>0</v>
      </c>
      <c r="E101" s="66">
        <f>IF(Scoresheet!E101=0,0,Scoresheet!E101/(Scoresheet!E101+Scoresheet!F101))</f>
        <v>0</v>
      </c>
      <c r="F101" s="66">
        <f>IF(Scoresheet!G101=0,0,Scoresheet!G101/(Scoresheet!G101+Scoresheet!H101)*(IF(Result!E101=0,1,Result!E101)))</f>
        <v>0</v>
      </c>
      <c r="G101" s="66">
        <f>IF(Scoresheet!I101=0,0,Scoresheet!I101/(Scoresheet!I101+Scoresheet!J101)*(IF(Result!E101=0,1,Result!E101)))</f>
        <v>0</v>
      </c>
      <c r="H101" s="66">
        <f>IF(Scoresheet!K101=0,0,Scoresheet!K101/(Scoresheet!L101+Scoresheet!K101)*(IF(Result!E101=0,1,Result!E101)))</f>
        <v>0</v>
      </c>
      <c r="I101" s="66">
        <f>IF(Scoresheet!L101=0,0,Scoresheet!L101/(Scoresheet!K101+Scoresheet!L101)*(IF(Result!E101=0,1,Result!E101)))</f>
        <v>0</v>
      </c>
      <c r="J101" s="109">
        <f>IF(Scoresheet!M101=0,0,Scoresheet!M101/(Scoresheet!M101+Scoresheet!N101))</f>
        <v>0</v>
      </c>
      <c r="K101" s="66">
        <f>(IF(OR(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2,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0),(IF((Scoresheet!$O101+Scoresheet!$P101+Scoresheet!$Q101+Scoresheet!$R101+Scoresheet!$S101+Scoresheet!$T101+Scoresheet!$U101+Scoresheet!$V101+Scoresheet!$W101)=0,0,ROUND(Scoresheet!O101/(Scoresheet!$O101+Scoresheet!$P101+Scoresheet!$Q101+Scoresheet!$R101+Scoresheet!$S101+Scoresheet!$T101+Scoresheet!$U101+Scoresheet!$V101+Scoresheet!$W101),2))),"ERR!"))</f>
        <v>0</v>
      </c>
      <c r="L101" s="66">
        <f>(IF(OR(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2,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0),(IF((Scoresheet!$O101+Scoresheet!$P101+Scoresheet!$Q101+Scoresheet!$R101+Scoresheet!$S101+Scoresheet!$T101+Scoresheet!$U101+Scoresheet!$V101+Scoresheet!$W101)=0,0,ROUND(Scoresheet!P101/(Scoresheet!$O101+Scoresheet!$P101+Scoresheet!$Q101+Scoresheet!$R101+Scoresheet!$S101+Scoresheet!$T101+Scoresheet!$U101+Scoresheet!$V101+Scoresheet!$W101),2))),"ERR!"))</f>
        <v>0</v>
      </c>
      <c r="M101" s="66">
        <f>(IF(OR(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2,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0),(IF((Scoresheet!$O101+Scoresheet!$P101+Scoresheet!$Q101+Scoresheet!$R101+Scoresheet!$S101+Scoresheet!$T101+Scoresheet!$U101+Scoresheet!$V101+Scoresheet!$W101)=0,0,ROUND(Scoresheet!Q101/(Scoresheet!$O101+Scoresheet!$P101+Scoresheet!$Q101+Scoresheet!$R101+Scoresheet!$S101+Scoresheet!$T101+Scoresheet!$U101+Scoresheet!$V101+Scoresheet!$W101),2))),"ERR!"))</f>
        <v>0</v>
      </c>
      <c r="N101" s="66">
        <f>(IF(OR(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2,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0),(IF((Scoresheet!$O101+Scoresheet!$P101+Scoresheet!$Q101+Scoresheet!$R101+Scoresheet!$S101+Scoresheet!$T101+Scoresheet!$U101+Scoresheet!$V101+Scoresheet!$W101)=0,0,ROUND(Scoresheet!R101/(Scoresheet!$O101+Scoresheet!$P101+Scoresheet!$Q101+Scoresheet!$R101+Scoresheet!$S101+Scoresheet!$T101+Scoresheet!$U101+Scoresheet!$V101+Scoresheet!$W101),2))),"ERR!"))</f>
        <v>0</v>
      </c>
      <c r="O101" s="66">
        <f>(IF(OR(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2,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0),(IF((Scoresheet!$O101+Scoresheet!$P101+Scoresheet!$Q101+Scoresheet!$R101+Scoresheet!$S101+Scoresheet!$T101+Scoresheet!$U101+Scoresheet!$V101+Scoresheet!$W101)=0,0,ROUND(Scoresheet!S101/(Scoresheet!$O101+Scoresheet!$P101+Scoresheet!$Q101+Scoresheet!$R101+Scoresheet!$S101+Scoresheet!$T101+Scoresheet!$U101+Scoresheet!$V101+Scoresheet!$W101),2))),"ERR!"))</f>
        <v>0</v>
      </c>
      <c r="P101" s="66">
        <f>(IF(OR(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2,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0),(IF((Scoresheet!$O101+Scoresheet!$P101+Scoresheet!$Q101+Scoresheet!$R101+Scoresheet!$S101+Scoresheet!$T101+Scoresheet!$U101+Scoresheet!$V101+Scoresheet!$W101)=0,0,ROUND(Scoresheet!T101/(Scoresheet!$O101+Scoresheet!$P101+Scoresheet!$Q101+Scoresheet!$R101+Scoresheet!$S101+Scoresheet!$T101+Scoresheet!$U101+Scoresheet!$V101+Scoresheet!$W101),2))),"ERR!"))</f>
        <v>0</v>
      </c>
      <c r="Q101" s="66">
        <f>(IF(OR(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2,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0),(IF((Scoresheet!$O101+Scoresheet!$P101+Scoresheet!$Q101+Scoresheet!$R101+Scoresheet!$S101+Scoresheet!$T101+Scoresheet!$U101+Scoresheet!$V101+Scoresheet!$W101)=0,0,ROUND(Scoresheet!U101/(Scoresheet!$O101+Scoresheet!$P101+Scoresheet!$Q101+Scoresheet!$R101+Scoresheet!$S101+Scoresheet!$T101+Scoresheet!$U101+Scoresheet!$V101+Scoresheet!$W101),2))),"ERR!"))</f>
        <v>0</v>
      </c>
      <c r="R101" s="66">
        <f>(IF(OR(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2,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0),(IF((Scoresheet!$O101+Scoresheet!$P101+Scoresheet!$Q101+Scoresheet!$R101+Scoresheet!$S101+Scoresheet!$T101+Scoresheet!$U101+Scoresheet!$V101+Scoresheet!$W101)=0,0,ROUND(Scoresheet!V101/(Scoresheet!$O101+Scoresheet!$P101+Scoresheet!$Q101+Scoresheet!$R101+Scoresheet!$S101+Scoresheet!$T101+Scoresheet!$U101+Scoresheet!$V101+Scoresheet!$W101),2))),"ERR!"))</f>
        <v>0</v>
      </c>
      <c r="S101" s="114">
        <f>(IF(OR(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2,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0),(IF((Scoresheet!$O101+Scoresheet!$P101+Scoresheet!$Q101+Scoresheet!$R101+Scoresheet!$S101+Scoresheet!$T101+Scoresheet!$U101+Scoresheet!$V101+Scoresheet!$W101)=0,0,ROUND(Scoresheet!W101/(Scoresheet!$O101+Scoresheet!$P101+Scoresheet!$Q101+Scoresheet!$R101+Scoresheet!$S101+Scoresheet!$T101+Scoresheet!$U101+Scoresheet!$V101+Scoresheet!$W101),2))),"ERR!"))</f>
        <v>0</v>
      </c>
      <c r="T101" s="66">
        <f>Scoresheet!X101</f>
        <v>0</v>
      </c>
      <c r="U101" s="66">
        <f>IF((Scoresheet!$Y101+Scoresheet!$Z101+Scoresheet!$AA101)=0,0,FLOOR(Scoresheet!Y101/(Scoresheet!$Y101+Scoresheet!$Z101+Scoresheet!$AA101),0.01))</f>
        <v>0</v>
      </c>
      <c r="V101" s="66">
        <f>IF((Scoresheet!$Y101+Scoresheet!$Z101+Scoresheet!$AA101)=0,0,FLOOR(Scoresheet!Z101/(Scoresheet!$Y101+Scoresheet!$Z101+Scoresheet!$AA101),0.01))</f>
        <v>0</v>
      </c>
      <c r="W101" s="109">
        <f>IF((Scoresheet!$Y101+Scoresheet!$Z101+Scoresheet!$AA101)=0,0,FLOOR(Scoresheet!AA101/(Scoresheet!$Y101+Scoresheet!$Z101+Scoresheet!$AA101),0.01))</f>
        <v>0</v>
      </c>
      <c r="X101" s="66">
        <f>IF((Scoresheet!$AB101+Scoresheet!$AC101+Scoresheet!$AD101)=0,0,FLOOR(Scoresheet!AB101/(Scoresheet!$AB101+Scoresheet!$AC101+Scoresheet!$AD101),0.01))</f>
        <v>0</v>
      </c>
      <c r="Y101" s="66">
        <f>IF((Scoresheet!$AB101+Scoresheet!$AC101+Scoresheet!$AD101)=0,0,FLOOR(Scoresheet!AC101/(Scoresheet!$AB101+Scoresheet!$AC101+Scoresheet!$AD101),0.01))</f>
        <v>0</v>
      </c>
      <c r="Z101" s="115">
        <f>IF((Scoresheet!$AB101+Scoresheet!$AC101+Scoresheet!$AD101)=0,0,FLOOR(Scoresheet!AD101/(Scoresheet!$AB101+Scoresheet!$AC101+Scoresheet!$AD101),0.01))</f>
        <v>0</v>
      </c>
      <c r="AA101" s="116">
        <f>IF(OR((Scoresheet!$AE101+ABS(Scoresheet!$AF101-Scoresheet!$AE101)+ABS(Scoresheet!$AG101-Scoresheet!$AF101)+ABS(Scoresheet!$AH101-Scoresheet!$AG101)+ABS(Scoresheet!$AI101-Scoresheet!$AH101)+Scoresheet!$AI101)=2,(Scoresheet!$AE101+ABS(Scoresheet!$AF101-Scoresheet!$AE101)+ABS(Scoresheet!$AG101-Scoresheet!$AF101)+ABS(Scoresheet!$AH101-Scoresheet!$AG101)+ABS(Scoresheet!$AI101-Scoresheet!$AH101)+Scoresheet!$AI101)=0),(IF((Scoresheet!$AE101+Scoresheet!$AF101+Scoresheet!$AG101+Scoresheet!$AH101+Scoresheet!$AI101)=0,0,ROUND(Scoresheet!AE101/(Scoresheet!$AE101+Scoresheet!$AF101+Scoresheet!$AG101+Scoresheet!$AH101+Scoresheet!$AI101),2))),"ERR!")</f>
        <v>0</v>
      </c>
      <c r="AB101" s="115">
        <f>IF(OR((Scoresheet!$AE101+ABS(Scoresheet!$AF101-Scoresheet!$AE101)+ABS(Scoresheet!$AG101-Scoresheet!$AF101)+ABS(Scoresheet!$AH101-Scoresheet!$AG101)+ABS(Scoresheet!$AI101-Scoresheet!$AH101)+Scoresheet!$AI101)=2,(Scoresheet!$AE101+ABS(Scoresheet!$AF101-Scoresheet!$AE101)+ABS(Scoresheet!$AG101-Scoresheet!$AF101)+ABS(Scoresheet!$AH101-Scoresheet!$AG101)+ABS(Scoresheet!$AI101-Scoresheet!$AH101)+Scoresheet!$AI101)=0),(IF((Scoresheet!$AE101+Scoresheet!$AF101+Scoresheet!$AG101+Scoresheet!$AH101+Scoresheet!$AI101)=0,0,ROUND(Scoresheet!AF101/(Scoresheet!$AE101+Scoresheet!$AF101+Scoresheet!$AG101+Scoresheet!$AH101+Scoresheet!$AI101),2))),"ERR!")</f>
        <v>0</v>
      </c>
      <c r="AC101" s="115">
        <f>IF(OR((Scoresheet!$AE101+ABS(Scoresheet!$AF101-Scoresheet!$AE101)+ABS(Scoresheet!$AG101-Scoresheet!$AF101)+ABS(Scoresheet!$AH101-Scoresheet!$AG101)+ABS(Scoresheet!$AI101-Scoresheet!$AH101)+Scoresheet!$AI101)=2,(Scoresheet!$AE101+ABS(Scoresheet!$AF101-Scoresheet!$AE101)+ABS(Scoresheet!$AG101-Scoresheet!$AF101)+ABS(Scoresheet!$AH101-Scoresheet!$AG101)+ABS(Scoresheet!$AI101-Scoresheet!$AH101)+Scoresheet!$AI101)=0),(IF((Scoresheet!$AE101+Scoresheet!$AF101+Scoresheet!$AG101+Scoresheet!$AH101+Scoresheet!$AI101)=0,0,ROUND(Scoresheet!AG101/(Scoresheet!$AE101+Scoresheet!$AF101+Scoresheet!$AG101+Scoresheet!$AH101+Scoresheet!$AI101),2))),"ERR!")</f>
        <v>0</v>
      </c>
      <c r="AD101" s="115">
        <f>IF(OR((Scoresheet!$AE101+ABS(Scoresheet!$AF101-Scoresheet!$AE101)+ABS(Scoresheet!$AG101-Scoresheet!$AF101)+ABS(Scoresheet!$AH101-Scoresheet!$AG101)+ABS(Scoresheet!$AI101-Scoresheet!$AH101)+Scoresheet!$AI101)=2,(Scoresheet!$AE101+ABS(Scoresheet!$AF101-Scoresheet!$AE101)+ABS(Scoresheet!$AG101-Scoresheet!$AF101)+ABS(Scoresheet!$AH101-Scoresheet!$AG101)+ABS(Scoresheet!$AI101-Scoresheet!$AH101)+Scoresheet!$AI101)=0),(IF((Scoresheet!$AE101+Scoresheet!$AF101+Scoresheet!$AG101+Scoresheet!$AH101+Scoresheet!$AI101)=0,0,ROUND(Scoresheet!AH101/(Scoresheet!$AE101+Scoresheet!$AF101+Scoresheet!$AG101+Scoresheet!$AH101+Scoresheet!$AI101),2))),"ERR!")</f>
        <v>0</v>
      </c>
      <c r="AE101" s="114">
        <f>IF(OR((Scoresheet!$AE101+ABS(Scoresheet!$AF101-Scoresheet!$AE101)+ABS(Scoresheet!$AG101-Scoresheet!$AF101)+ABS(Scoresheet!$AH101-Scoresheet!$AG101)+ABS(Scoresheet!$AI101-Scoresheet!$AH101)+Scoresheet!$AI101)=2,(Scoresheet!$AE101+ABS(Scoresheet!$AF101-Scoresheet!$AE101)+ABS(Scoresheet!$AG101-Scoresheet!$AF101)+ABS(Scoresheet!$AH101-Scoresheet!$AG101)+ABS(Scoresheet!$AI101-Scoresheet!$AH101)+Scoresheet!$AI101)=0),(IF((Scoresheet!$AE101+Scoresheet!$AF101+Scoresheet!$AG101+Scoresheet!$AH101+Scoresheet!$AI101)=0,0,ROUND(Scoresheet!AI101/(Scoresheet!$AE101+Scoresheet!$AF101+Scoresheet!$AG101+Scoresheet!$AH101+Scoresheet!$AI101),2))),"ERR!")</f>
        <v>0</v>
      </c>
      <c r="AF101" s="66">
        <f>IF((Scoresheet!$AJ101+Scoresheet!$AK101+Scoresheet!$AL101)=0,0,FLOOR(Scoresheet!AJ101/(Scoresheet!$AJ101+Scoresheet!$AK101+Scoresheet!$AL101),0.01))</f>
        <v>0</v>
      </c>
      <c r="AG101" s="66">
        <f>IF((Scoresheet!$AJ101+Scoresheet!$AK101+Scoresheet!$AL101)=0,0,FLOOR(Scoresheet!AK101/(Scoresheet!$AJ101+Scoresheet!$AK101+Scoresheet!$AL101),0.01))</f>
        <v>0</v>
      </c>
      <c r="AH101" s="109">
        <f>IF((Scoresheet!$AJ101+Scoresheet!$AK101+Scoresheet!$AL101)=0,0,FLOOR(Scoresheet!AL101/(Scoresheet!$AJ101+Scoresheet!$AK101+Scoresheet!$AL101),0.01))</f>
        <v>0</v>
      </c>
      <c r="AI101" s="95"/>
      <c r="AJ101" s="95"/>
      <c r="AK101" s="95"/>
      <c r="AL101" s="95"/>
      <c r="AM101" s="95"/>
      <c r="AN101" s="95"/>
      <c r="AP101" s="96"/>
      <c r="AQ101" s="66">
        <f t="shared" si="51"/>
        <v>0</v>
      </c>
      <c r="AR101" s="66">
        <f t="shared" si="59"/>
        <v>0</v>
      </c>
      <c r="AS101" s="66">
        <f t="shared" si="60"/>
        <v>0</v>
      </c>
      <c r="AT101" s="66">
        <f t="shared" si="61"/>
        <v>0</v>
      </c>
      <c r="AU101" s="66">
        <f t="shared" si="62"/>
        <v>0</v>
      </c>
      <c r="AV101" s="66">
        <f t="shared" si="63"/>
        <v>0</v>
      </c>
      <c r="AW101" s="66">
        <f t="shared" si="64"/>
        <v>0</v>
      </c>
      <c r="AX101" s="66">
        <f t="shared" si="65"/>
        <v>0</v>
      </c>
      <c r="AY101" s="66">
        <f t="shared" si="66"/>
        <v>0</v>
      </c>
      <c r="AZ101" s="66">
        <f t="shared" si="67"/>
        <v>0</v>
      </c>
      <c r="BA101" s="66">
        <f t="shared" si="68"/>
        <v>0</v>
      </c>
      <c r="BB101" s="66">
        <f t="shared" si="69"/>
        <v>0</v>
      </c>
      <c r="BC101" s="66">
        <f t="shared" si="70"/>
        <v>0</v>
      </c>
      <c r="BD101" s="66">
        <f t="shared" si="71"/>
        <v>0</v>
      </c>
      <c r="BE101" s="66">
        <f t="shared" si="72"/>
        <v>0</v>
      </c>
      <c r="BF101" s="66">
        <f t="shared" si="73"/>
        <v>0</v>
      </c>
      <c r="BG101" s="66">
        <f t="shared" si="74"/>
        <v>0</v>
      </c>
      <c r="BH101" s="66">
        <f t="shared" si="75"/>
        <v>0</v>
      </c>
      <c r="BI101" s="66">
        <f t="shared" si="76"/>
        <v>0</v>
      </c>
      <c r="BJ101" s="66">
        <f t="shared" si="77"/>
        <v>0</v>
      </c>
      <c r="BK101" s="66">
        <f t="shared" si="78"/>
        <v>0</v>
      </c>
      <c r="BL101" s="66">
        <f t="shared" si="79"/>
        <v>0</v>
      </c>
      <c r="BM101" s="66">
        <f t="shared" si="80"/>
        <v>0</v>
      </c>
      <c r="BN101" s="66">
        <f t="shared" si="81"/>
        <v>0</v>
      </c>
      <c r="BO101" s="66">
        <f t="shared" si="82"/>
        <v>0</v>
      </c>
      <c r="BP101" s="66">
        <f t="shared" si="83"/>
        <v>0</v>
      </c>
      <c r="BQ101" s="66">
        <f t="shared" si="84"/>
        <v>0</v>
      </c>
      <c r="BR101" s="66">
        <f t="shared" si="85"/>
        <v>0</v>
      </c>
      <c r="BS101" s="66">
        <f t="shared" si="86"/>
        <v>0</v>
      </c>
      <c r="BT101" s="66">
        <f t="shared" si="87"/>
        <v>0</v>
      </c>
      <c r="BU101" s="66">
        <f t="shared" si="88"/>
        <v>0</v>
      </c>
      <c r="BV101" s="66">
        <f t="shared" si="89"/>
        <v>0</v>
      </c>
      <c r="BX101" s="66">
        <f t="shared" si="90"/>
        <v>0</v>
      </c>
      <c r="BY101" s="66">
        <f t="shared" si="52"/>
        <v>0</v>
      </c>
      <c r="BZ101" s="66">
        <f t="shared" si="53"/>
        <v>0</v>
      </c>
      <c r="CA101" s="66">
        <f t="shared" si="54"/>
        <v>0</v>
      </c>
      <c r="CB101" s="66">
        <f t="shared" si="55"/>
        <v>0</v>
      </c>
      <c r="CC101" s="66">
        <f t="shared" si="56"/>
        <v>0</v>
      </c>
      <c r="CD101" s="66">
        <f t="shared" si="57"/>
        <v>0</v>
      </c>
    </row>
    <row r="102" spans="1:82">
      <c r="A102" s="96">
        <f t="shared" si="58"/>
        <v>0</v>
      </c>
      <c r="B102" s="109">
        <f>Scoresheet!B102</f>
        <v>0</v>
      </c>
      <c r="C102" s="66">
        <f>IF(Scoresheet!C102=0,0,Scoresheet!C102/(Scoresheet!C102+Scoresheet!D102))</f>
        <v>0</v>
      </c>
      <c r="D102" s="109">
        <f>IF(Scoresheet!D102=0,0,Scoresheet!D102/(Scoresheet!C102+Scoresheet!D102))</f>
        <v>0</v>
      </c>
      <c r="E102" s="66">
        <f>IF(Scoresheet!E102=0,0,Scoresheet!E102/(Scoresheet!E102+Scoresheet!F102))</f>
        <v>0</v>
      </c>
      <c r="F102" s="66">
        <f>IF(Scoresheet!G102=0,0,Scoresheet!G102/(Scoresheet!G102+Scoresheet!H102)*(IF(Result!E102=0,1,Result!E102)))</f>
        <v>0</v>
      </c>
      <c r="G102" s="66">
        <f>IF(Scoresheet!I102=0,0,Scoresheet!I102/(Scoresheet!I102+Scoresheet!J102)*(IF(Result!E102=0,1,Result!E102)))</f>
        <v>0</v>
      </c>
      <c r="H102" s="66">
        <f>IF(Scoresheet!K102=0,0,Scoresheet!K102/(Scoresheet!L102+Scoresheet!K102)*(IF(Result!E102=0,1,Result!E102)))</f>
        <v>0</v>
      </c>
      <c r="I102" s="66">
        <f>IF(Scoresheet!L102=0,0,Scoresheet!L102/(Scoresheet!K102+Scoresheet!L102)*(IF(Result!E102=0,1,Result!E102)))</f>
        <v>0</v>
      </c>
      <c r="J102" s="109">
        <f>IF(Scoresheet!M102=0,0,Scoresheet!M102/(Scoresheet!M102+Scoresheet!N102))</f>
        <v>0</v>
      </c>
      <c r="K102" s="66">
        <f>(IF(OR(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2,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0),(IF((Scoresheet!$O102+Scoresheet!$P102+Scoresheet!$Q102+Scoresheet!$R102+Scoresheet!$S102+Scoresheet!$T102+Scoresheet!$U102+Scoresheet!$V102+Scoresheet!$W102)=0,0,ROUND(Scoresheet!O102/(Scoresheet!$O102+Scoresheet!$P102+Scoresheet!$Q102+Scoresheet!$R102+Scoresheet!$S102+Scoresheet!$T102+Scoresheet!$U102+Scoresheet!$V102+Scoresheet!$W102),2))),"ERR!"))</f>
        <v>0</v>
      </c>
      <c r="L102" s="66">
        <f>(IF(OR(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2,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0),(IF((Scoresheet!$O102+Scoresheet!$P102+Scoresheet!$Q102+Scoresheet!$R102+Scoresheet!$S102+Scoresheet!$T102+Scoresheet!$U102+Scoresheet!$V102+Scoresheet!$W102)=0,0,ROUND(Scoresheet!P102/(Scoresheet!$O102+Scoresheet!$P102+Scoresheet!$Q102+Scoresheet!$R102+Scoresheet!$S102+Scoresheet!$T102+Scoresheet!$U102+Scoresheet!$V102+Scoresheet!$W102),2))),"ERR!"))</f>
        <v>0</v>
      </c>
      <c r="M102" s="66">
        <f>(IF(OR(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2,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0),(IF((Scoresheet!$O102+Scoresheet!$P102+Scoresheet!$Q102+Scoresheet!$R102+Scoresheet!$S102+Scoresheet!$T102+Scoresheet!$U102+Scoresheet!$V102+Scoresheet!$W102)=0,0,ROUND(Scoresheet!Q102/(Scoresheet!$O102+Scoresheet!$P102+Scoresheet!$Q102+Scoresheet!$R102+Scoresheet!$S102+Scoresheet!$T102+Scoresheet!$U102+Scoresheet!$V102+Scoresheet!$W102),2))),"ERR!"))</f>
        <v>0</v>
      </c>
      <c r="N102" s="66">
        <f>(IF(OR(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2,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0),(IF((Scoresheet!$O102+Scoresheet!$P102+Scoresheet!$Q102+Scoresheet!$R102+Scoresheet!$S102+Scoresheet!$T102+Scoresheet!$U102+Scoresheet!$V102+Scoresheet!$W102)=0,0,ROUND(Scoresheet!R102/(Scoresheet!$O102+Scoresheet!$P102+Scoresheet!$Q102+Scoresheet!$R102+Scoresheet!$S102+Scoresheet!$T102+Scoresheet!$U102+Scoresheet!$V102+Scoresheet!$W102),2))),"ERR!"))</f>
        <v>0</v>
      </c>
      <c r="O102" s="66">
        <f>(IF(OR(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2,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0),(IF((Scoresheet!$O102+Scoresheet!$P102+Scoresheet!$Q102+Scoresheet!$R102+Scoresheet!$S102+Scoresheet!$T102+Scoresheet!$U102+Scoresheet!$V102+Scoresheet!$W102)=0,0,ROUND(Scoresheet!S102/(Scoresheet!$O102+Scoresheet!$P102+Scoresheet!$Q102+Scoresheet!$R102+Scoresheet!$S102+Scoresheet!$T102+Scoresheet!$U102+Scoresheet!$V102+Scoresheet!$W102),2))),"ERR!"))</f>
        <v>0</v>
      </c>
      <c r="P102" s="66">
        <f>(IF(OR(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2,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0),(IF((Scoresheet!$O102+Scoresheet!$P102+Scoresheet!$Q102+Scoresheet!$R102+Scoresheet!$S102+Scoresheet!$T102+Scoresheet!$U102+Scoresheet!$V102+Scoresheet!$W102)=0,0,ROUND(Scoresheet!T102/(Scoresheet!$O102+Scoresheet!$P102+Scoresheet!$Q102+Scoresheet!$R102+Scoresheet!$S102+Scoresheet!$T102+Scoresheet!$U102+Scoresheet!$V102+Scoresheet!$W102),2))),"ERR!"))</f>
        <v>0</v>
      </c>
      <c r="Q102" s="66">
        <f>(IF(OR(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2,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0),(IF((Scoresheet!$O102+Scoresheet!$P102+Scoresheet!$Q102+Scoresheet!$R102+Scoresheet!$S102+Scoresheet!$T102+Scoresheet!$U102+Scoresheet!$V102+Scoresheet!$W102)=0,0,ROUND(Scoresheet!U102/(Scoresheet!$O102+Scoresheet!$P102+Scoresheet!$Q102+Scoresheet!$R102+Scoresheet!$S102+Scoresheet!$T102+Scoresheet!$U102+Scoresheet!$V102+Scoresheet!$W102),2))),"ERR!"))</f>
        <v>0</v>
      </c>
      <c r="R102" s="66">
        <f>(IF(OR(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2,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0),(IF((Scoresheet!$O102+Scoresheet!$P102+Scoresheet!$Q102+Scoresheet!$R102+Scoresheet!$S102+Scoresheet!$T102+Scoresheet!$U102+Scoresheet!$V102+Scoresheet!$W102)=0,0,ROUND(Scoresheet!V102/(Scoresheet!$O102+Scoresheet!$P102+Scoresheet!$Q102+Scoresheet!$R102+Scoresheet!$S102+Scoresheet!$T102+Scoresheet!$U102+Scoresheet!$V102+Scoresheet!$W102),2))),"ERR!"))</f>
        <v>0</v>
      </c>
      <c r="S102" s="114">
        <f>(IF(OR(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2,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0),(IF((Scoresheet!$O102+Scoresheet!$P102+Scoresheet!$Q102+Scoresheet!$R102+Scoresheet!$S102+Scoresheet!$T102+Scoresheet!$U102+Scoresheet!$V102+Scoresheet!$W102)=0,0,ROUND(Scoresheet!W102/(Scoresheet!$O102+Scoresheet!$P102+Scoresheet!$Q102+Scoresheet!$R102+Scoresheet!$S102+Scoresheet!$T102+Scoresheet!$U102+Scoresheet!$V102+Scoresheet!$W102),2))),"ERR!"))</f>
        <v>0</v>
      </c>
      <c r="T102" s="66">
        <f>Scoresheet!X102</f>
        <v>0</v>
      </c>
      <c r="U102" s="66">
        <f>IF((Scoresheet!$Y102+Scoresheet!$Z102+Scoresheet!$AA102)=0,0,FLOOR(Scoresheet!Y102/(Scoresheet!$Y102+Scoresheet!$Z102+Scoresheet!$AA102),0.01))</f>
        <v>0</v>
      </c>
      <c r="V102" s="66">
        <f>IF((Scoresheet!$Y102+Scoresheet!$Z102+Scoresheet!$AA102)=0,0,FLOOR(Scoresheet!Z102/(Scoresheet!$Y102+Scoresheet!$Z102+Scoresheet!$AA102),0.01))</f>
        <v>0</v>
      </c>
      <c r="W102" s="109">
        <f>IF((Scoresheet!$Y102+Scoresheet!$Z102+Scoresheet!$AA102)=0,0,FLOOR(Scoresheet!AA102/(Scoresheet!$Y102+Scoresheet!$Z102+Scoresheet!$AA102),0.01))</f>
        <v>0</v>
      </c>
      <c r="X102" s="66">
        <f>IF((Scoresheet!$AB102+Scoresheet!$AC102+Scoresheet!$AD102)=0,0,FLOOR(Scoresheet!AB102/(Scoresheet!$AB102+Scoresheet!$AC102+Scoresheet!$AD102),0.01))</f>
        <v>0</v>
      </c>
      <c r="Y102" s="66">
        <f>IF((Scoresheet!$AB102+Scoresheet!$AC102+Scoresheet!$AD102)=0,0,FLOOR(Scoresheet!AC102/(Scoresheet!$AB102+Scoresheet!$AC102+Scoresheet!$AD102),0.01))</f>
        <v>0</v>
      </c>
      <c r="Z102" s="115">
        <f>IF((Scoresheet!$AB102+Scoresheet!$AC102+Scoresheet!$AD102)=0,0,FLOOR(Scoresheet!AD102/(Scoresheet!$AB102+Scoresheet!$AC102+Scoresheet!$AD102),0.01))</f>
        <v>0</v>
      </c>
      <c r="AA102" s="116">
        <f>IF(OR((Scoresheet!$AE102+ABS(Scoresheet!$AF102-Scoresheet!$AE102)+ABS(Scoresheet!$AG102-Scoresheet!$AF102)+ABS(Scoresheet!$AH102-Scoresheet!$AG102)+ABS(Scoresheet!$AI102-Scoresheet!$AH102)+Scoresheet!$AI102)=2,(Scoresheet!$AE102+ABS(Scoresheet!$AF102-Scoresheet!$AE102)+ABS(Scoresheet!$AG102-Scoresheet!$AF102)+ABS(Scoresheet!$AH102-Scoresheet!$AG102)+ABS(Scoresheet!$AI102-Scoresheet!$AH102)+Scoresheet!$AI102)=0),(IF((Scoresheet!$AE102+Scoresheet!$AF102+Scoresheet!$AG102+Scoresheet!$AH102+Scoresheet!$AI102)=0,0,ROUND(Scoresheet!AE102/(Scoresheet!$AE102+Scoresheet!$AF102+Scoresheet!$AG102+Scoresheet!$AH102+Scoresheet!$AI102),2))),"ERR!")</f>
        <v>0</v>
      </c>
      <c r="AB102" s="115">
        <f>IF(OR((Scoresheet!$AE102+ABS(Scoresheet!$AF102-Scoresheet!$AE102)+ABS(Scoresheet!$AG102-Scoresheet!$AF102)+ABS(Scoresheet!$AH102-Scoresheet!$AG102)+ABS(Scoresheet!$AI102-Scoresheet!$AH102)+Scoresheet!$AI102)=2,(Scoresheet!$AE102+ABS(Scoresheet!$AF102-Scoresheet!$AE102)+ABS(Scoresheet!$AG102-Scoresheet!$AF102)+ABS(Scoresheet!$AH102-Scoresheet!$AG102)+ABS(Scoresheet!$AI102-Scoresheet!$AH102)+Scoresheet!$AI102)=0),(IF((Scoresheet!$AE102+Scoresheet!$AF102+Scoresheet!$AG102+Scoresheet!$AH102+Scoresheet!$AI102)=0,0,ROUND(Scoresheet!AF102/(Scoresheet!$AE102+Scoresheet!$AF102+Scoresheet!$AG102+Scoresheet!$AH102+Scoresheet!$AI102),2))),"ERR!")</f>
        <v>0</v>
      </c>
      <c r="AC102" s="115">
        <f>IF(OR((Scoresheet!$AE102+ABS(Scoresheet!$AF102-Scoresheet!$AE102)+ABS(Scoresheet!$AG102-Scoresheet!$AF102)+ABS(Scoresheet!$AH102-Scoresheet!$AG102)+ABS(Scoresheet!$AI102-Scoresheet!$AH102)+Scoresheet!$AI102)=2,(Scoresheet!$AE102+ABS(Scoresheet!$AF102-Scoresheet!$AE102)+ABS(Scoresheet!$AG102-Scoresheet!$AF102)+ABS(Scoresheet!$AH102-Scoresheet!$AG102)+ABS(Scoresheet!$AI102-Scoresheet!$AH102)+Scoresheet!$AI102)=0),(IF((Scoresheet!$AE102+Scoresheet!$AF102+Scoresheet!$AG102+Scoresheet!$AH102+Scoresheet!$AI102)=0,0,ROUND(Scoresheet!AG102/(Scoresheet!$AE102+Scoresheet!$AF102+Scoresheet!$AG102+Scoresheet!$AH102+Scoresheet!$AI102),2))),"ERR!")</f>
        <v>0</v>
      </c>
      <c r="AD102" s="115">
        <f>IF(OR((Scoresheet!$AE102+ABS(Scoresheet!$AF102-Scoresheet!$AE102)+ABS(Scoresheet!$AG102-Scoresheet!$AF102)+ABS(Scoresheet!$AH102-Scoresheet!$AG102)+ABS(Scoresheet!$AI102-Scoresheet!$AH102)+Scoresheet!$AI102)=2,(Scoresheet!$AE102+ABS(Scoresheet!$AF102-Scoresheet!$AE102)+ABS(Scoresheet!$AG102-Scoresheet!$AF102)+ABS(Scoresheet!$AH102-Scoresheet!$AG102)+ABS(Scoresheet!$AI102-Scoresheet!$AH102)+Scoresheet!$AI102)=0),(IF((Scoresheet!$AE102+Scoresheet!$AF102+Scoresheet!$AG102+Scoresheet!$AH102+Scoresheet!$AI102)=0,0,ROUND(Scoresheet!AH102/(Scoresheet!$AE102+Scoresheet!$AF102+Scoresheet!$AG102+Scoresheet!$AH102+Scoresheet!$AI102),2))),"ERR!")</f>
        <v>0</v>
      </c>
      <c r="AE102" s="114">
        <f>IF(OR((Scoresheet!$AE102+ABS(Scoresheet!$AF102-Scoresheet!$AE102)+ABS(Scoresheet!$AG102-Scoresheet!$AF102)+ABS(Scoresheet!$AH102-Scoresheet!$AG102)+ABS(Scoresheet!$AI102-Scoresheet!$AH102)+Scoresheet!$AI102)=2,(Scoresheet!$AE102+ABS(Scoresheet!$AF102-Scoresheet!$AE102)+ABS(Scoresheet!$AG102-Scoresheet!$AF102)+ABS(Scoresheet!$AH102-Scoresheet!$AG102)+ABS(Scoresheet!$AI102-Scoresheet!$AH102)+Scoresheet!$AI102)=0),(IF((Scoresheet!$AE102+Scoresheet!$AF102+Scoresheet!$AG102+Scoresheet!$AH102+Scoresheet!$AI102)=0,0,ROUND(Scoresheet!AI102/(Scoresheet!$AE102+Scoresheet!$AF102+Scoresheet!$AG102+Scoresheet!$AH102+Scoresheet!$AI102),2))),"ERR!")</f>
        <v>0</v>
      </c>
      <c r="AF102" s="66">
        <f>IF((Scoresheet!$AJ102+Scoresheet!$AK102+Scoresheet!$AL102)=0,0,FLOOR(Scoresheet!AJ102/(Scoresheet!$AJ102+Scoresheet!$AK102+Scoresheet!$AL102),0.01))</f>
        <v>0</v>
      </c>
      <c r="AG102" s="66">
        <f>IF((Scoresheet!$AJ102+Scoresheet!$AK102+Scoresheet!$AL102)=0,0,FLOOR(Scoresheet!AK102/(Scoresheet!$AJ102+Scoresheet!$AK102+Scoresheet!$AL102),0.01))</f>
        <v>0</v>
      </c>
      <c r="AH102" s="109">
        <f>IF((Scoresheet!$AJ102+Scoresheet!$AK102+Scoresheet!$AL102)=0,0,FLOOR(Scoresheet!AL102/(Scoresheet!$AJ102+Scoresheet!$AK102+Scoresheet!$AL102),0.01))</f>
        <v>0</v>
      </c>
      <c r="AI102" s="95"/>
      <c r="AJ102" s="95"/>
      <c r="AK102" s="95"/>
      <c r="AL102" s="95"/>
      <c r="AM102" s="95"/>
      <c r="AN102" s="95"/>
      <c r="AP102" s="96"/>
      <c r="AQ102" s="66">
        <f t="shared" si="51"/>
        <v>0</v>
      </c>
      <c r="AR102" s="66">
        <f t="shared" si="59"/>
        <v>0</v>
      </c>
      <c r="AS102" s="66">
        <f t="shared" si="60"/>
        <v>0</v>
      </c>
      <c r="AT102" s="66">
        <f t="shared" si="61"/>
        <v>0</v>
      </c>
      <c r="AU102" s="66">
        <f t="shared" si="62"/>
        <v>0</v>
      </c>
      <c r="AV102" s="66">
        <f t="shared" si="63"/>
        <v>0</v>
      </c>
      <c r="AW102" s="66">
        <f t="shared" si="64"/>
        <v>0</v>
      </c>
      <c r="AX102" s="66">
        <f t="shared" si="65"/>
        <v>0</v>
      </c>
      <c r="AY102" s="66">
        <f t="shared" si="66"/>
        <v>0</v>
      </c>
      <c r="AZ102" s="66">
        <f t="shared" si="67"/>
        <v>0</v>
      </c>
      <c r="BA102" s="66">
        <f t="shared" si="68"/>
        <v>0</v>
      </c>
      <c r="BB102" s="66">
        <f t="shared" si="69"/>
        <v>0</v>
      </c>
      <c r="BC102" s="66">
        <f t="shared" si="70"/>
        <v>0</v>
      </c>
      <c r="BD102" s="66">
        <f t="shared" si="71"/>
        <v>0</v>
      </c>
      <c r="BE102" s="66">
        <f t="shared" si="72"/>
        <v>0</v>
      </c>
      <c r="BF102" s="66">
        <f t="shared" si="73"/>
        <v>0</v>
      </c>
      <c r="BG102" s="66">
        <f t="shared" si="74"/>
        <v>0</v>
      </c>
      <c r="BH102" s="66">
        <f t="shared" si="75"/>
        <v>0</v>
      </c>
      <c r="BI102" s="66">
        <f t="shared" si="76"/>
        <v>0</v>
      </c>
      <c r="BJ102" s="66">
        <f t="shared" si="77"/>
        <v>0</v>
      </c>
      <c r="BK102" s="66">
        <f t="shared" si="78"/>
        <v>0</v>
      </c>
      <c r="BL102" s="66">
        <f t="shared" si="79"/>
        <v>0</v>
      </c>
      <c r="BM102" s="66">
        <f t="shared" si="80"/>
        <v>0</v>
      </c>
      <c r="BN102" s="66">
        <f t="shared" si="81"/>
        <v>0</v>
      </c>
      <c r="BO102" s="66">
        <f t="shared" si="82"/>
        <v>0</v>
      </c>
      <c r="BP102" s="66">
        <f t="shared" si="83"/>
        <v>0</v>
      </c>
      <c r="BQ102" s="66">
        <f t="shared" si="84"/>
        <v>0</v>
      </c>
      <c r="BR102" s="66">
        <f t="shared" si="85"/>
        <v>0</v>
      </c>
      <c r="BS102" s="66">
        <f t="shared" si="86"/>
        <v>0</v>
      </c>
      <c r="BT102" s="66">
        <f t="shared" si="87"/>
        <v>0</v>
      </c>
      <c r="BU102" s="66">
        <f t="shared" si="88"/>
        <v>0</v>
      </c>
      <c r="BV102" s="66">
        <f t="shared" si="89"/>
        <v>0</v>
      </c>
      <c r="BX102" s="66">
        <f t="shared" si="90"/>
        <v>0</v>
      </c>
      <c r="BY102" s="66">
        <f t="shared" si="52"/>
        <v>0</v>
      </c>
      <c r="BZ102" s="66">
        <f t="shared" si="53"/>
        <v>0</v>
      </c>
      <c r="CA102" s="66">
        <f t="shared" si="54"/>
        <v>0</v>
      </c>
      <c r="CB102" s="66">
        <f t="shared" si="55"/>
        <v>0</v>
      </c>
      <c r="CC102" s="66">
        <f t="shared" si="56"/>
        <v>0</v>
      </c>
      <c r="CD102" s="66">
        <f t="shared" si="57"/>
        <v>0</v>
      </c>
    </row>
    <row r="103" spans="1:82">
      <c r="A103" s="96">
        <f t="shared" si="58"/>
        <v>0</v>
      </c>
      <c r="B103" s="109">
        <f>Scoresheet!B103</f>
        <v>0</v>
      </c>
      <c r="C103" s="66">
        <f>IF(Scoresheet!C103=0,0,Scoresheet!C103/(Scoresheet!C103+Scoresheet!D103))</f>
        <v>0</v>
      </c>
      <c r="D103" s="109">
        <f>IF(Scoresheet!D103=0,0,Scoresheet!D103/(Scoresheet!C103+Scoresheet!D103))</f>
        <v>0</v>
      </c>
      <c r="E103" s="66">
        <f>IF(Scoresheet!E103=0,0,Scoresheet!E103/(Scoresheet!E103+Scoresheet!F103))</f>
        <v>0</v>
      </c>
      <c r="F103" s="66">
        <f>IF(Scoresheet!G103=0,0,Scoresheet!G103/(Scoresheet!G103+Scoresheet!H103)*(IF(Result!E103=0,1,Result!E103)))</f>
        <v>0</v>
      </c>
      <c r="G103" s="66">
        <f>IF(Scoresheet!I103=0,0,Scoresheet!I103/(Scoresheet!I103+Scoresheet!J103)*(IF(Result!E103=0,1,Result!E103)))</f>
        <v>0</v>
      </c>
      <c r="H103" s="66">
        <f>IF(Scoresheet!K103=0,0,Scoresheet!K103/(Scoresheet!L103+Scoresheet!K103)*(IF(Result!E103=0,1,Result!E103)))</f>
        <v>0</v>
      </c>
      <c r="I103" s="66">
        <f>IF(Scoresheet!L103=0,0,Scoresheet!L103/(Scoresheet!K103+Scoresheet!L103)*(IF(Result!E103=0,1,Result!E103)))</f>
        <v>0</v>
      </c>
      <c r="J103" s="109">
        <f>IF(Scoresheet!M103=0,0,Scoresheet!M103/(Scoresheet!M103+Scoresheet!N103))</f>
        <v>0</v>
      </c>
      <c r="K103" s="66">
        <f>(IF(OR(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2,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0),(IF((Scoresheet!$O103+Scoresheet!$P103+Scoresheet!$Q103+Scoresheet!$R103+Scoresheet!$S103+Scoresheet!$T103+Scoresheet!$U103+Scoresheet!$V103+Scoresheet!$W103)=0,0,ROUND(Scoresheet!O103/(Scoresheet!$O103+Scoresheet!$P103+Scoresheet!$Q103+Scoresheet!$R103+Scoresheet!$S103+Scoresheet!$T103+Scoresheet!$U103+Scoresheet!$V103+Scoresheet!$W103),2))),"ERR!"))</f>
        <v>0</v>
      </c>
      <c r="L103" s="66">
        <f>(IF(OR(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2,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0),(IF((Scoresheet!$O103+Scoresheet!$P103+Scoresheet!$Q103+Scoresheet!$R103+Scoresheet!$S103+Scoresheet!$T103+Scoresheet!$U103+Scoresheet!$V103+Scoresheet!$W103)=0,0,ROUND(Scoresheet!P103/(Scoresheet!$O103+Scoresheet!$P103+Scoresheet!$Q103+Scoresheet!$R103+Scoresheet!$S103+Scoresheet!$T103+Scoresheet!$U103+Scoresheet!$V103+Scoresheet!$W103),2))),"ERR!"))</f>
        <v>0</v>
      </c>
      <c r="M103" s="66">
        <f>(IF(OR(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2,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0),(IF((Scoresheet!$O103+Scoresheet!$P103+Scoresheet!$Q103+Scoresheet!$R103+Scoresheet!$S103+Scoresheet!$T103+Scoresheet!$U103+Scoresheet!$V103+Scoresheet!$W103)=0,0,ROUND(Scoresheet!Q103/(Scoresheet!$O103+Scoresheet!$P103+Scoresheet!$Q103+Scoresheet!$R103+Scoresheet!$S103+Scoresheet!$T103+Scoresheet!$U103+Scoresheet!$V103+Scoresheet!$W103),2))),"ERR!"))</f>
        <v>0</v>
      </c>
      <c r="N103" s="66">
        <f>(IF(OR(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2,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0),(IF((Scoresheet!$O103+Scoresheet!$P103+Scoresheet!$Q103+Scoresheet!$R103+Scoresheet!$S103+Scoresheet!$T103+Scoresheet!$U103+Scoresheet!$V103+Scoresheet!$W103)=0,0,ROUND(Scoresheet!R103/(Scoresheet!$O103+Scoresheet!$P103+Scoresheet!$Q103+Scoresheet!$R103+Scoresheet!$S103+Scoresheet!$T103+Scoresheet!$U103+Scoresheet!$V103+Scoresheet!$W103),2))),"ERR!"))</f>
        <v>0</v>
      </c>
      <c r="O103" s="66">
        <f>(IF(OR(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2,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0),(IF((Scoresheet!$O103+Scoresheet!$P103+Scoresheet!$Q103+Scoresheet!$R103+Scoresheet!$S103+Scoresheet!$T103+Scoresheet!$U103+Scoresheet!$V103+Scoresheet!$W103)=0,0,ROUND(Scoresheet!S103/(Scoresheet!$O103+Scoresheet!$P103+Scoresheet!$Q103+Scoresheet!$R103+Scoresheet!$S103+Scoresheet!$T103+Scoresheet!$U103+Scoresheet!$V103+Scoresheet!$W103),2))),"ERR!"))</f>
        <v>0</v>
      </c>
      <c r="P103" s="66">
        <f>(IF(OR(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2,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0),(IF((Scoresheet!$O103+Scoresheet!$P103+Scoresheet!$Q103+Scoresheet!$R103+Scoresheet!$S103+Scoresheet!$T103+Scoresheet!$U103+Scoresheet!$V103+Scoresheet!$W103)=0,0,ROUND(Scoresheet!T103/(Scoresheet!$O103+Scoresheet!$P103+Scoresheet!$Q103+Scoresheet!$R103+Scoresheet!$S103+Scoresheet!$T103+Scoresheet!$U103+Scoresheet!$V103+Scoresheet!$W103),2))),"ERR!"))</f>
        <v>0</v>
      </c>
      <c r="Q103" s="66">
        <f>(IF(OR(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2,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0),(IF((Scoresheet!$O103+Scoresheet!$P103+Scoresheet!$Q103+Scoresheet!$R103+Scoresheet!$S103+Scoresheet!$T103+Scoresheet!$U103+Scoresheet!$V103+Scoresheet!$W103)=0,0,ROUND(Scoresheet!U103/(Scoresheet!$O103+Scoresheet!$P103+Scoresheet!$Q103+Scoresheet!$R103+Scoresheet!$S103+Scoresheet!$T103+Scoresheet!$U103+Scoresheet!$V103+Scoresheet!$W103),2))),"ERR!"))</f>
        <v>0</v>
      </c>
      <c r="R103" s="66">
        <f>(IF(OR(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2,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0),(IF((Scoresheet!$O103+Scoresheet!$P103+Scoresheet!$Q103+Scoresheet!$R103+Scoresheet!$S103+Scoresheet!$T103+Scoresheet!$U103+Scoresheet!$V103+Scoresheet!$W103)=0,0,ROUND(Scoresheet!V103/(Scoresheet!$O103+Scoresheet!$P103+Scoresheet!$Q103+Scoresheet!$R103+Scoresheet!$S103+Scoresheet!$T103+Scoresheet!$U103+Scoresheet!$V103+Scoresheet!$W103),2))),"ERR!"))</f>
        <v>0</v>
      </c>
      <c r="S103" s="114">
        <f>(IF(OR(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2,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0),(IF((Scoresheet!$O103+Scoresheet!$P103+Scoresheet!$Q103+Scoresheet!$R103+Scoresheet!$S103+Scoresheet!$T103+Scoresheet!$U103+Scoresheet!$V103+Scoresheet!$W103)=0,0,ROUND(Scoresheet!W103/(Scoresheet!$O103+Scoresheet!$P103+Scoresheet!$Q103+Scoresheet!$R103+Scoresheet!$S103+Scoresheet!$T103+Scoresheet!$U103+Scoresheet!$V103+Scoresheet!$W103),2))),"ERR!"))</f>
        <v>0</v>
      </c>
      <c r="T103" s="66">
        <f>Scoresheet!X103</f>
        <v>0</v>
      </c>
      <c r="U103" s="66">
        <f>IF((Scoresheet!$Y103+Scoresheet!$Z103+Scoresheet!$AA103)=0,0,FLOOR(Scoresheet!Y103/(Scoresheet!$Y103+Scoresheet!$Z103+Scoresheet!$AA103),0.01))</f>
        <v>0</v>
      </c>
      <c r="V103" s="66">
        <f>IF((Scoresheet!$Y103+Scoresheet!$Z103+Scoresheet!$AA103)=0,0,FLOOR(Scoresheet!Z103/(Scoresheet!$Y103+Scoresheet!$Z103+Scoresheet!$AA103),0.01))</f>
        <v>0</v>
      </c>
      <c r="W103" s="109">
        <f>IF((Scoresheet!$Y103+Scoresheet!$Z103+Scoresheet!$AA103)=0,0,FLOOR(Scoresheet!AA103/(Scoresheet!$Y103+Scoresheet!$Z103+Scoresheet!$AA103),0.01))</f>
        <v>0</v>
      </c>
      <c r="X103" s="66">
        <f>IF((Scoresheet!$AB103+Scoresheet!$AC103+Scoresheet!$AD103)=0,0,FLOOR(Scoresheet!AB103/(Scoresheet!$AB103+Scoresheet!$AC103+Scoresheet!$AD103),0.01))</f>
        <v>0</v>
      </c>
      <c r="Y103" s="66">
        <f>IF((Scoresheet!$AB103+Scoresheet!$AC103+Scoresheet!$AD103)=0,0,FLOOR(Scoresheet!AC103/(Scoresheet!$AB103+Scoresheet!$AC103+Scoresheet!$AD103),0.01))</f>
        <v>0</v>
      </c>
      <c r="Z103" s="115">
        <f>IF((Scoresheet!$AB103+Scoresheet!$AC103+Scoresheet!$AD103)=0,0,FLOOR(Scoresheet!AD103/(Scoresheet!$AB103+Scoresheet!$AC103+Scoresheet!$AD103),0.01))</f>
        <v>0</v>
      </c>
      <c r="AA103" s="116">
        <f>IF(OR((Scoresheet!$AE103+ABS(Scoresheet!$AF103-Scoresheet!$AE103)+ABS(Scoresheet!$AG103-Scoresheet!$AF103)+ABS(Scoresheet!$AH103-Scoresheet!$AG103)+ABS(Scoresheet!$AI103-Scoresheet!$AH103)+Scoresheet!$AI103)=2,(Scoresheet!$AE103+ABS(Scoresheet!$AF103-Scoresheet!$AE103)+ABS(Scoresheet!$AG103-Scoresheet!$AF103)+ABS(Scoresheet!$AH103-Scoresheet!$AG103)+ABS(Scoresheet!$AI103-Scoresheet!$AH103)+Scoresheet!$AI103)=0),(IF((Scoresheet!$AE103+Scoresheet!$AF103+Scoresheet!$AG103+Scoresheet!$AH103+Scoresheet!$AI103)=0,0,ROUND(Scoresheet!AE103/(Scoresheet!$AE103+Scoresheet!$AF103+Scoresheet!$AG103+Scoresheet!$AH103+Scoresheet!$AI103),2))),"ERR!")</f>
        <v>0</v>
      </c>
      <c r="AB103" s="115">
        <f>IF(OR((Scoresheet!$AE103+ABS(Scoresheet!$AF103-Scoresheet!$AE103)+ABS(Scoresheet!$AG103-Scoresheet!$AF103)+ABS(Scoresheet!$AH103-Scoresheet!$AG103)+ABS(Scoresheet!$AI103-Scoresheet!$AH103)+Scoresheet!$AI103)=2,(Scoresheet!$AE103+ABS(Scoresheet!$AF103-Scoresheet!$AE103)+ABS(Scoresheet!$AG103-Scoresheet!$AF103)+ABS(Scoresheet!$AH103-Scoresheet!$AG103)+ABS(Scoresheet!$AI103-Scoresheet!$AH103)+Scoresheet!$AI103)=0),(IF((Scoresheet!$AE103+Scoresheet!$AF103+Scoresheet!$AG103+Scoresheet!$AH103+Scoresheet!$AI103)=0,0,ROUND(Scoresheet!AF103/(Scoresheet!$AE103+Scoresheet!$AF103+Scoresheet!$AG103+Scoresheet!$AH103+Scoresheet!$AI103),2))),"ERR!")</f>
        <v>0</v>
      </c>
      <c r="AC103" s="115">
        <f>IF(OR((Scoresheet!$AE103+ABS(Scoresheet!$AF103-Scoresheet!$AE103)+ABS(Scoresheet!$AG103-Scoresheet!$AF103)+ABS(Scoresheet!$AH103-Scoresheet!$AG103)+ABS(Scoresheet!$AI103-Scoresheet!$AH103)+Scoresheet!$AI103)=2,(Scoresheet!$AE103+ABS(Scoresheet!$AF103-Scoresheet!$AE103)+ABS(Scoresheet!$AG103-Scoresheet!$AF103)+ABS(Scoresheet!$AH103-Scoresheet!$AG103)+ABS(Scoresheet!$AI103-Scoresheet!$AH103)+Scoresheet!$AI103)=0),(IF((Scoresheet!$AE103+Scoresheet!$AF103+Scoresheet!$AG103+Scoresheet!$AH103+Scoresheet!$AI103)=0,0,ROUND(Scoresheet!AG103/(Scoresheet!$AE103+Scoresheet!$AF103+Scoresheet!$AG103+Scoresheet!$AH103+Scoresheet!$AI103),2))),"ERR!")</f>
        <v>0</v>
      </c>
      <c r="AD103" s="115">
        <f>IF(OR((Scoresheet!$AE103+ABS(Scoresheet!$AF103-Scoresheet!$AE103)+ABS(Scoresheet!$AG103-Scoresheet!$AF103)+ABS(Scoresheet!$AH103-Scoresheet!$AG103)+ABS(Scoresheet!$AI103-Scoresheet!$AH103)+Scoresheet!$AI103)=2,(Scoresheet!$AE103+ABS(Scoresheet!$AF103-Scoresheet!$AE103)+ABS(Scoresheet!$AG103-Scoresheet!$AF103)+ABS(Scoresheet!$AH103-Scoresheet!$AG103)+ABS(Scoresheet!$AI103-Scoresheet!$AH103)+Scoresheet!$AI103)=0),(IF((Scoresheet!$AE103+Scoresheet!$AF103+Scoresheet!$AG103+Scoresheet!$AH103+Scoresheet!$AI103)=0,0,ROUND(Scoresheet!AH103/(Scoresheet!$AE103+Scoresheet!$AF103+Scoresheet!$AG103+Scoresheet!$AH103+Scoresheet!$AI103),2))),"ERR!")</f>
        <v>0</v>
      </c>
      <c r="AE103" s="114">
        <f>IF(OR((Scoresheet!$AE103+ABS(Scoresheet!$AF103-Scoresheet!$AE103)+ABS(Scoresheet!$AG103-Scoresheet!$AF103)+ABS(Scoresheet!$AH103-Scoresheet!$AG103)+ABS(Scoresheet!$AI103-Scoresheet!$AH103)+Scoresheet!$AI103)=2,(Scoresheet!$AE103+ABS(Scoresheet!$AF103-Scoresheet!$AE103)+ABS(Scoresheet!$AG103-Scoresheet!$AF103)+ABS(Scoresheet!$AH103-Scoresheet!$AG103)+ABS(Scoresheet!$AI103-Scoresheet!$AH103)+Scoresheet!$AI103)=0),(IF((Scoresheet!$AE103+Scoresheet!$AF103+Scoresheet!$AG103+Scoresheet!$AH103+Scoresheet!$AI103)=0,0,ROUND(Scoresheet!AI103/(Scoresheet!$AE103+Scoresheet!$AF103+Scoresheet!$AG103+Scoresheet!$AH103+Scoresheet!$AI103),2))),"ERR!")</f>
        <v>0</v>
      </c>
      <c r="AF103" s="66">
        <f>IF((Scoresheet!$AJ103+Scoresheet!$AK103+Scoresheet!$AL103)=0,0,FLOOR(Scoresheet!AJ103/(Scoresheet!$AJ103+Scoresheet!$AK103+Scoresheet!$AL103),0.01))</f>
        <v>0</v>
      </c>
      <c r="AG103" s="66">
        <f>IF((Scoresheet!$AJ103+Scoresheet!$AK103+Scoresheet!$AL103)=0,0,FLOOR(Scoresheet!AK103/(Scoresheet!$AJ103+Scoresheet!$AK103+Scoresheet!$AL103),0.01))</f>
        <v>0</v>
      </c>
      <c r="AH103" s="109">
        <f>IF((Scoresheet!$AJ103+Scoresheet!$AK103+Scoresheet!$AL103)=0,0,FLOOR(Scoresheet!AL103/(Scoresheet!$AJ103+Scoresheet!$AK103+Scoresheet!$AL103),0.01))</f>
        <v>0</v>
      </c>
      <c r="AI103" s="95"/>
      <c r="AJ103" s="95"/>
      <c r="AK103" s="95"/>
      <c r="AL103" s="95"/>
      <c r="AM103" s="95"/>
      <c r="AN103" s="95"/>
      <c r="AP103" s="96"/>
      <c r="AQ103" s="66">
        <f t="shared" si="51"/>
        <v>0</v>
      </c>
      <c r="AR103" s="66">
        <f t="shared" si="59"/>
        <v>0</v>
      </c>
      <c r="AS103" s="66">
        <f t="shared" si="60"/>
        <v>0</v>
      </c>
      <c r="AT103" s="66">
        <f t="shared" si="61"/>
        <v>0</v>
      </c>
      <c r="AU103" s="66">
        <f t="shared" si="62"/>
        <v>0</v>
      </c>
      <c r="AV103" s="66">
        <f t="shared" si="63"/>
        <v>0</v>
      </c>
      <c r="AW103" s="66">
        <f t="shared" si="64"/>
        <v>0</v>
      </c>
      <c r="AX103" s="66">
        <f t="shared" si="65"/>
        <v>0</v>
      </c>
      <c r="AY103" s="66">
        <f t="shared" si="66"/>
        <v>0</v>
      </c>
      <c r="AZ103" s="66">
        <f t="shared" si="67"/>
        <v>0</v>
      </c>
      <c r="BA103" s="66">
        <f t="shared" si="68"/>
        <v>0</v>
      </c>
      <c r="BB103" s="66">
        <f t="shared" si="69"/>
        <v>0</v>
      </c>
      <c r="BC103" s="66">
        <f t="shared" si="70"/>
        <v>0</v>
      </c>
      <c r="BD103" s="66">
        <f t="shared" si="71"/>
        <v>0</v>
      </c>
      <c r="BE103" s="66">
        <f t="shared" si="72"/>
        <v>0</v>
      </c>
      <c r="BF103" s="66">
        <f t="shared" si="73"/>
        <v>0</v>
      </c>
      <c r="BG103" s="66">
        <f t="shared" si="74"/>
        <v>0</v>
      </c>
      <c r="BH103" s="66">
        <f t="shared" si="75"/>
        <v>0</v>
      </c>
      <c r="BI103" s="66">
        <f t="shared" si="76"/>
        <v>0</v>
      </c>
      <c r="BJ103" s="66">
        <f t="shared" si="77"/>
        <v>0</v>
      </c>
      <c r="BK103" s="66">
        <f t="shared" si="78"/>
        <v>0</v>
      </c>
      <c r="BL103" s="66">
        <f t="shared" si="79"/>
        <v>0</v>
      </c>
      <c r="BM103" s="66">
        <f t="shared" si="80"/>
        <v>0</v>
      </c>
      <c r="BN103" s="66">
        <f t="shared" si="81"/>
        <v>0</v>
      </c>
      <c r="BO103" s="66">
        <f t="shared" si="82"/>
        <v>0</v>
      </c>
      <c r="BP103" s="66">
        <f t="shared" si="83"/>
        <v>0</v>
      </c>
      <c r="BQ103" s="66">
        <f t="shared" si="84"/>
        <v>0</v>
      </c>
      <c r="BR103" s="66">
        <f t="shared" si="85"/>
        <v>0</v>
      </c>
      <c r="BS103" s="66">
        <f t="shared" si="86"/>
        <v>0</v>
      </c>
      <c r="BT103" s="66">
        <f t="shared" si="87"/>
        <v>0</v>
      </c>
      <c r="BU103" s="66">
        <f t="shared" si="88"/>
        <v>0</v>
      </c>
      <c r="BV103" s="66">
        <f t="shared" si="89"/>
        <v>0</v>
      </c>
      <c r="BX103" s="66">
        <f t="shared" si="90"/>
        <v>0</v>
      </c>
      <c r="BY103" s="66">
        <f t="shared" si="52"/>
        <v>0</v>
      </c>
      <c r="BZ103" s="66">
        <f t="shared" si="53"/>
        <v>0</v>
      </c>
      <c r="CA103" s="66">
        <f t="shared" si="54"/>
        <v>0</v>
      </c>
      <c r="CB103" s="66">
        <f t="shared" si="55"/>
        <v>0</v>
      </c>
      <c r="CC103" s="66">
        <f t="shared" si="56"/>
        <v>0</v>
      </c>
      <c r="CD103" s="66">
        <f t="shared" si="57"/>
        <v>0</v>
      </c>
    </row>
    <row r="104" spans="1:82">
      <c r="A104" s="96">
        <f t="shared" si="58"/>
        <v>0</v>
      </c>
      <c r="B104" s="109">
        <f>Scoresheet!B104</f>
        <v>0</v>
      </c>
      <c r="C104" s="66">
        <f>IF(Scoresheet!C104=0,0,Scoresheet!C104/(Scoresheet!C104+Scoresheet!D104))</f>
        <v>0</v>
      </c>
      <c r="D104" s="109">
        <f>IF(Scoresheet!D104=0,0,Scoresheet!D104/(Scoresheet!C104+Scoresheet!D104))</f>
        <v>0</v>
      </c>
      <c r="E104" s="66">
        <f>IF(Scoresheet!E104=0,0,Scoresheet!E104/(Scoresheet!E104+Scoresheet!F104))</f>
        <v>0</v>
      </c>
      <c r="F104" s="66">
        <f>IF(Scoresheet!G104=0,0,Scoresheet!G104/(Scoresheet!G104+Scoresheet!H104)*(IF(Result!E104=0,1,Result!E104)))</f>
        <v>0</v>
      </c>
      <c r="G104" s="66">
        <f>IF(Scoresheet!I104=0,0,Scoresheet!I104/(Scoresheet!I104+Scoresheet!J104)*(IF(Result!E104=0,1,Result!E104)))</f>
        <v>0</v>
      </c>
      <c r="H104" s="66">
        <f>IF(Scoresheet!K104=0,0,Scoresheet!K104/(Scoresheet!L104+Scoresheet!K104)*(IF(Result!E104=0,1,Result!E104)))</f>
        <v>0</v>
      </c>
      <c r="I104" s="66">
        <f>IF(Scoresheet!L104=0,0,Scoresheet!L104/(Scoresheet!K104+Scoresheet!L104)*(IF(Result!E104=0,1,Result!E104)))</f>
        <v>0</v>
      </c>
      <c r="J104" s="109">
        <f>IF(Scoresheet!M104=0,0,Scoresheet!M104/(Scoresheet!M104+Scoresheet!N104))</f>
        <v>0</v>
      </c>
      <c r="K104" s="66">
        <f>(IF(OR(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2,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0),(IF((Scoresheet!$O104+Scoresheet!$P104+Scoresheet!$Q104+Scoresheet!$R104+Scoresheet!$S104+Scoresheet!$T104+Scoresheet!$U104+Scoresheet!$V104+Scoresheet!$W104)=0,0,ROUND(Scoresheet!O104/(Scoresheet!$O104+Scoresheet!$P104+Scoresheet!$Q104+Scoresheet!$R104+Scoresheet!$S104+Scoresheet!$T104+Scoresheet!$U104+Scoresheet!$V104+Scoresheet!$W104),2))),"ERR!"))</f>
        <v>0</v>
      </c>
      <c r="L104" s="66">
        <f>(IF(OR(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2,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0),(IF((Scoresheet!$O104+Scoresheet!$P104+Scoresheet!$Q104+Scoresheet!$R104+Scoresheet!$S104+Scoresheet!$T104+Scoresheet!$U104+Scoresheet!$V104+Scoresheet!$W104)=0,0,ROUND(Scoresheet!P104/(Scoresheet!$O104+Scoresheet!$P104+Scoresheet!$Q104+Scoresheet!$R104+Scoresheet!$S104+Scoresheet!$T104+Scoresheet!$U104+Scoresheet!$V104+Scoresheet!$W104),2))),"ERR!"))</f>
        <v>0</v>
      </c>
      <c r="M104" s="66">
        <f>(IF(OR(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2,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0),(IF((Scoresheet!$O104+Scoresheet!$P104+Scoresheet!$Q104+Scoresheet!$R104+Scoresheet!$S104+Scoresheet!$T104+Scoresheet!$U104+Scoresheet!$V104+Scoresheet!$W104)=0,0,ROUND(Scoresheet!Q104/(Scoresheet!$O104+Scoresheet!$P104+Scoresheet!$Q104+Scoresheet!$R104+Scoresheet!$S104+Scoresheet!$T104+Scoresheet!$U104+Scoresheet!$V104+Scoresheet!$W104),2))),"ERR!"))</f>
        <v>0</v>
      </c>
      <c r="N104" s="66">
        <f>(IF(OR(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2,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0),(IF((Scoresheet!$O104+Scoresheet!$P104+Scoresheet!$Q104+Scoresheet!$R104+Scoresheet!$S104+Scoresheet!$T104+Scoresheet!$U104+Scoresheet!$V104+Scoresheet!$W104)=0,0,ROUND(Scoresheet!R104/(Scoresheet!$O104+Scoresheet!$P104+Scoresheet!$Q104+Scoresheet!$R104+Scoresheet!$S104+Scoresheet!$T104+Scoresheet!$U104+Scoresheet!$V104+Scoresheet!$W104),2))),"ERR!"))</f>
        <v>0</v>
      </c>
      <c r="O104" s="66">
        <f>(IF(OR(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2,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0),(IF((Scoresheet!$O104+Scoresheet!$P104+Scoresheet!$Q104+Scoresheet!$R104+Scoresheet!$S104+Scoresheet!$T104+Scoresheet!$U104+Scoresheet!$V104+Scoresheet!$W104)=0,0,ROUND(Scoresheet!S104/(Scoresheet!$O104+Scoresheet!$P104+Scoresheet!$Q104+Scoresheet!$R104+Scoresheet!$S104+Scoresheet!$T104+Scoresheet!$U104+Scoresheet!$V104+Scoresheet!$W104),2))),"ERR!"))</f>
        <v>0</v>
      </c>
      <c r="P104" s="66">
        <f>(IF(OR(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2,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0),(IF((Scoresheet!$O104+Scoresheet!$P104+Scoresheet!$Q104+Scoresheet!$R104+Scoresheet!$S104+Scoresheet!$T104+Scoresheet!$U104+Scoresheet!$V104+Scoresheet!$W104)=0,0,ROUND(Scoresheet!T104/(Scoresheet!$O104+Scoresheet!$P104+Scoresheet!$Q104+Scoresheet!$R104+Scoresheet!$S104+Scoresheet!$T104+Scoresheet!$U104+Scoresheet!$V104+Scoresheet!$W104),2))),"ERR!"))</f>
        <v>0</v>
      </c>
      <c r="Q104" s="66">
        <f>(IF(OR(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2,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0),(IF((Scoresheet!$O104+Scoresheet!$P104+Scoresheet!$Q104+Scoresheet!$R104+Scoresheet!$S104+Scoresheet!$T104+Scoresheet!$U104+Scoresheet!$V104+Scoresheet!$W104)=0,0,ROUND(Scoresheet!U104/(Scoresheet!$O104+Scoresheet!$P104+Scoresheet!$Q104+Scoresheet!$R104+Scoresheet!$S104+Scoresheet!$T104+Scoresheet!$U104+Scoresheet!$V104+Scoresheet!$W104),2))),"ERR!"))</f>
        <v>0</v>
      </c>
      <c r="R104" s="66">
        <f>(IF(OR(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2,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0),(IF((Scoresheet!$O104+Scoresheet!$P104+Scoresheet!$Q104+Scoresheet!$R104+Scoresheet!$S104+Scoresheet!$T104+Scoresheet!$U104+Scoresheet!$V104+Scoresheet!$W104)=0,0,ROUND(Scoresheet!V104/(Scoresheet!$O104+Scoresheet!$P104+Scoresheet!$Q104+Scoresheet!$R104+Scoresheet!$S104+Scoresheet!$T104+Scoresheet!$U104+Scoresheet!$V104+Scoresheet!$W104),2))),"ERR!"))</f>
        <v>0</v>
      </c>
      <c r="S104" s="114">
        <f>(IF(OR(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2,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0),(IF((Scoresheet!$O104+Scoresheet!$P104+Scoresheet!$Q104+Scoresheet!$R104+Scoresheet!$S104+Scoresheet!$T104+Scoresheet!$U104+Scoresheet!$V104+Scoresheet!$W104)=0,0,ROUND(Scoresheet!W104/(Scoresheet!$O104+Scoresheet!$P104+Scoresheet!$Q104+Scoresheet!$R104+Scoresheet!$S104+Scoresheet!$T104+Scoresheet!$U104+Scoresheet!$V104+Scoresheet!$W104),2))),"ERR!"))</f>
        <v>0</v>
      </c>
      <c r="T104" s="66">
        <f>Scoresheet!X104</f>
        <v>0</v>
      </c>
      <c r="U104" s="66">
        <f>IF((Scoresheet!$Y104+Scoresheet!$Z104+Scoresheet!$AA104)=0,0,FLOOR(Scoresheet!Y104/(Scoresheet!$Y104+Scoresheet!$Z104+Scoresheet!$AA104),0.01))</f>
        <v>0</v>
      </c>
      <c r="V104" s="66">
        <f>IF((Scoresheet!$Y104+Scoresheet!$Z104+Scoresheet!$AA104)=0,0,FLOOR(Scoresheet!Z104/(Scoresheet!$Y104+Scoresheet!$Z104+Scoresheet!$AA104),0.01))</f>
        <v>0</v>
      </c>
      <c r="W104" s="109">
        <f>IF((Scoresheet!$Y104+Scoresheet!$Z104+Scoresheet!$AA104)=0,0,FLOOR(Scoresheet!AA104/(Scoresheet!$Y104+Scoresheet!$Z104+Scoresheet!$AA104),0.01))</f>
        <v>0</v>
      </c>
      <c r="X104" s="66">
        <f>IF((Scoresheet!$AB104+Scoresheet!$AC104+Scoresheet!$AD104)=0,0,FLOOR(Scoresheet!AB104/(Scoresheet!$AB104+Scoresheet!$AC104+Scoresheet!$AD104),0.01))</f>
        <v>0</v>
      </c>
      <c r="Y104" s="66">
        <f>IF((Scoresheet!$AB104+Scoresheet!$AC104+Scoresheet!$AD104)=0,0,FLOOR(Scoresheet!AC104/(Scoresheet!$AB104+Scoresheet!$AC104+Scoresheet!$AD104),0.01))</f>
        <v>0</v>
      </c>
      <c r="Z104" s="115">
        <f>IF((Scoresheet!$AB104+Scoresheet!$AC104+Scoresheet!$AD104)=0,0,FLOOR(Scoresheet!AD104/(Scoresheet!$AB104+Scoresheet!$AC104+Scoresheet!$AD104),0.01))</f>
        <v>0</v>
      </c>
      <c r="AA104" s="116">
        <f>IF(OR((Scoresheet!$AE104+ABS(Scoresheet!$AF104-Scoresheet!$AE104)+ABS(Scoresheet!$AG104-Scoresheet!$AF104)+ABS(Scoresheet!$AH104-Scoresheet!$AG104)+ABS(Scoresheet!$AI104-Scoresheet!$AH104)+Scoresheet!$AI104)=2,(Scoresheet!$AE104+ABS(Scoresheet!$AF104-Scoresheet!$AE104)+ABS(Scoresheet!$AG104-Scoresheet!$AF104)+ABS(Scoresheet!$AH104-Scoresheet!$AG104)+ABS(Scoresheet!$AI104-Scoresheet!$AH104)+Scoresheet!$AI104)=0),(IF((Scoresheet!$AE104+Scoresheet!$AF104+Scoresheet!$AG104+Scoresheet!$AH104+Scoresheet!$AI104)=0,0,ROUND(Scoresheet!AE104/(Scoresheet!$AE104+Scoresheet!$AF104+Scoresheet!$AG104+Scoresheet!$AH104+Scoresheet!$AI104),2))),"ERR!")</f>
        <v>0</v>
      </c>
      <c r="AB104" s="115">
        <f>IF(OR((Scoresheet!$AE104+ABS(Scoresheet!$AF104-Scoresheet!$AE104)+ABS(Scoresheet!$AG104-Scoresheet!$AF104)+ABS(Scoresheet!$AH104-Scoresheet!$AG104)+ABS(Scoresheet!$AI104-Scoresheet!$AH104)+Scoresheet!$AI104)=2,(Scoresheet!$AE104+ABS(Scoresheet!$AF104-Scoresheet!$AE104)+ABS(Scoresheet!$AG104-Scoresheet!$AF104)+ABS(Scoresheet!$AH104-Scoresheet!$AG104)+ABS(Scoresheet!$AI104-Scoresheet!$AH104)+Scoresheet!$AI104)=0),(IF((Scoresheet!$AE104+Scoresheet!$AF104+Scoresheet!$AG104+Scoresheet!$AH104+Scoresheet!$AI104)=0,0,ROUND(Scoresheet!AF104/(Scoresheet!$AE104+Scoresheet!$AF104+Scoresheet!$AG104+Scoresheet!$AH104+Scoresheet!$AI104),2))),"ERR!")</f>
        <v>0</v>
      </c>
      <c r="AC104" s="115">
        <f>IF(OR((Scoresheet!$AE104+ABS(Scoresheet!$AF104-Scoresheet!$AE104)+ABS(Scoresheet!$AG104-Scoresheet!$AF104)+ABS(Scoresheet!$AH104-Scoresheet!$AG104)+ABS(Scoresheet!$AI104-Scoresheet!$AH104)+Scoresheet!$AI104)=2,(Scoresheet!$AE104+ABS(Scoresheet!$AF104-Scoresheet!$AE104)+ABS(Scoresheet!$AG104-Scoresheet!$AF104)+ABS(Scoresheet!$AH104-Scoresheet!$AG104)+ABS(Scoresheet!$AI104-Scoresheet!$AH104)+Scoresheet!$AI104)=0),(IF((Scoresheet!$AE104+Scoresheet!$AF104+Scoresheet!$AG104+Scoresheet!$AH104+Scoresheet!$AI104)=0,0,ROUND(Scoresheet!AG104/(Scoresheet!$AE104+Scoresheet!$AF104+Scoresheet!$AG104+Scoresheet!$AH104+Scoresheet!$AI104),2))),"ERR!")</f>
        <v>0</v>
      </c>
      <c r="AD104" s="115">
        <f>IF(OR((Scoresheet!$AE104+ABS(Scoresheet!$AF104-Scoresheet!$AE104)+ABS(Scoresheet!$AG104-Scoresheet!$AF104)+ABS(Scoresheet!$AH104-Scoresheet!$AG104)+ABS(Scoresheet!$AI104-Scoresheet!$AH104)+Scoresheet!$AI104)=2,(Scoresheet!$AE104+ABS(Scoresheet!$AF104-Scoresheet!$AE104)+ABS(Scoresheet!$AG104-Scoresheet!$AF104)+ABS(Scoresheet!$AH104-Scoresheet!$AG104)+ABS(Scoresheet!$AI104-Scoresheet!$AH104)+Scoresheet!$AI104)=0),(IF((Scoresheet!$AE104+Scoresheet!$AF104+Scoresheet!$AG104+Scoresheet!$AH104+Scoresheet!$AI104)=0,0,ROUND(Scoresheet!AH104/(Scoresheet!$AE104+Scoresheet!$AF104+Scoresheet!$AG104+Scoresheet!$AH104+Scoresheet!$AI104),2))),"ERR!")</f>
        <v>0</v>
      </c>
      <c r="AE104" s="114">
        <f>IF(OR((Scoresheet!$AE104+ABS(Scoresheet!$AF104-Scoresheet!$AE104)+ABS(Scoresheet!$AG104-Scoresheet!$AF104)+ABS(Scoresheet!$AH104-Scoresheet!$AG104)+ABS(Scoresheet!$AI104-Scoresheet!$AH104)+Scoresheet!$AI104)=2,(Scoresheet!$AE104+ABS(Scoresheet!$AF104-Scoresheet!$AE104)+ABS(Scoresheet!$AG104-Scoresheet!$AF104)+ABS(Scoresheet!$AH104-Scoresheet!$AG104)+ABS(Scoresheet!$AI104-Scoresheet!$AH104)+Scoresheet!$AI104)=0),(IF((Scoresheet!$AE104+Scoresheet!$AF104+Scoresheet!$AG104+Scoresheet!$AH104+Scoresheet!$AI104)=0,0,ROUND(Scoresheet!AI104/(Scoresheet!$AE104+Scoresheet!$AF104+Scoresheet!$AG104+Scoresheet!$AH104+Scoresheet!$AI104),2))),"ERR!")</f>
        <v>0</v>
      </c>
      <c r="AF104" s="66">
        <f>IF((Scoresheet!$AJ104+Scoresheet!$AK104+Scoresheet!$AL104)=0,0,FLOOR(Scoresheet!AJ104/(Scoresheet!$AJ104+Scoresheet!$AK104+Scoresheet!$AL104),0.01))</f>
        <v>0</v>
      </c>
      <c r="AG104" s="66">
        <f>IF((Scoresheet!$AJ104+Scoresheet!$AK104+Scoresheet!$AL104)=0,0,FLOOR(Scoresheet!AK104/(Scoresheet!$AJ104+Scoresheet!$AK104+Scoresheet!$AL104),0.01))</f>
        <v>0</v>
      </c>
      <c r="AH104" s="109">
        <f>IF((Scoresheet!$AJ104+Scoresheet!$AK104+Scoresheet!$AL104)=0,0,FLOOR(Scoresheet!AL104/(Scoresheet!$AJ104+Scoresheet!$AK104+Scoresheet!$AL104),0.01))</f>
        <v>0</v>
      </c>
      <c r="AI104" s="95"/>
      <c r="AJ104" s="95"/>
      <c r="AK104" s="95"/>
      <c r="AL104" s="95"/>
      <c r="AM104" s="95"/>
      <c r="AN104" s="95"/>
      <c r="AP104" s="96"/>
      <c r="AQ104" s="66">
        <f>IF((B104)&gt;0,1,0)</f>
        <v>0</v>
      </c>
      <c r="AR104" s="66">
        <f t="shared" si="59"/>
        <v>0</v>
      </c>
      <c r="AS104" s="66">
        <f t="shared" si="60"/>
        <v>0</v>
      </c>
      <c r="AT104" s="66">
        <f t="shared" si="61"/>
        <v>0</v>
      </c>
      <c r="AU104" s="66">
        <f t="shared" si="62"/>
        <v>0</v>
      </c>
      <c r="AV104" s="66">
        <f t="shared" si="63"/>
        <v>0</v>
      </c>
      <c r="AW104" s="66">
        <f t="shared" si="64"/>
        <v>0</v>
      </c>
      <c r="AX104" s="66">
        <f t="shared" si="65"/>
        <v>0</v>
      </c>
      <c r="AY104" s="66">
        <f t="shared" si="66"/>
        <v>0</v>
      </c>
      <c r="AZ104" s="66">
        <f t="shared" si="67"/>
        <v>0</v>
      </c>
      <c r="BA104" s="66">
        <f t="shared" si="68"/>
        <v>0</v>
      </c>
      <c r="BB104" s="66">
        <f t="shared" si="69"/>
        <v>0</v>
      </c>
      <c r="BC104" s="66">
        <f t="shared" si="70"/>
        <v>0</v>
      </c>
      <c r="BD104" s="66">
        <f t="shared" si="71"/>
        <v>0</v>
      </c>
      <c r="BE104" s="66">
        <f t="shared" si="72"/>
        <v>0</v>
      </c>
      <c r="BF104" s="66">
        <f t="shared" si="73"/>
        <v>0</v>
      </c>
      <c r="BG104" s="66">
        <f t="shared" si="74"/>
        <v>0</v>
      </c>
      <c r="BH104" s="66">
        <f t="shared" si="75"/>
        <v>0</v>
      </c>
      <c r="BI104" s="66">
        <f t="shared" si="76"/>
        <v>0</v>
      </c>
      <c r="BJ104" s="66">
        <f t="shared" si="77"/>
        <v>0</v>
      </c>
      <c r="BK104" s="66">
        <f t="shared" si="78"/>
        <v>0</v>
      </c>
      <c r="BL104" s="66">
        <f t="shared" si="79"/>
        <v>0</v>
      </c>
      <c r="BM104" s="66">
        <f t="shared" si="80"/>
        <v>0</v>
      </c>
      <c r="BN104" s="66">
        <f t="shared" si="81"/>
        <v>0</v>
      </c>
      <c r="BO104" s="66">
        <f t="shared" si="82"/>
        <v>0</v>
      </c>
      <c r="BP104" s="66">
        <f t="shared" si="83"/>
        <v>0</v>
      </c>
      <c r="BQ104" s="66">
        <f t="shared" si="84"/>
        <v>0</v>
      </c>
      <c r="BR104" s="66">
        <f t="shared" si="85"/>
        <v>0</v>
      </c>
      <c r="BS104" s="66">
        <f t="shared" si="86"/>
        <v>0</v>
      </c>
      <c r="BT104" s="66">
        <f t="shared" si="87"/>
        <v>0</v>
      </c>
      <c r="BU104" s="66">
        <f t="shared" si="88"/>
        <v>0</v>
      </c>
      <c r="BV104" s="66">
        <f t="shared" si="89"/>
        <v>0</v>
      </c>
      <c r="BX104" s="66">
        <f t="shared" si="90"/>
        <v>0</v>
      </c>
      <c r="BY104" s="66">
        <f>IF(AS104+AT104+AU104+AV104+AW104+AX104&gt;0,1,0)</f>
        <v>0</v>
      </c>
      <c r="BZ104" s="66">
        <f>IF(AY104+AZ104+BA104+BB104+BC104+BD104+BE104+BF104+BG104&gt;0,1,0)</f>
        <v>0</v>
      </c>
      <c r="CA104" s="66">
        <f>IF(BH104+BI104+BJ104+BK104&gt;0,1,0)</f>
        <v>0</v>
      </c>
      <c r="CB104" s="66">
        <f>IF(BL104+BM104+BN104&gt;0,1,0)</f>
        <v>0</v>
      </c>
      <c r="CC104" s="66">
        <f>IF(BO104+BP104+BQ104+BR104+BS104&gt;0,1,0)</f>
        <v>0</v>
      </c>
      <c r="CD104" s="66">
        <f>IF(BT104+BU104+BV104&gt;0,1,0)</f>
        <v>0</v>
      </c>
    </row>
    <row r="105" spans="1:82">
      <c r="A105" s="96">
        <f t="shared" si="58"/>
        <v>0</v>
      </c>
      <c r="B105" s="109">
        <f>Scoresheet!B105</f>
        <v>0</v>
      </c>
      <c r="C105" s="66">
        <f>IF(Scoresheet!C105=0,0,Scoresheet!C105/(Scoresheet!C105+Scoresheet!D105))</f>
        <v>0</v>
      </c>
      <c r="D105" s="109">
        <f>IF(Scoresheet!D105=0,0,Scoresheet!D105/(Scoresheet!C105+Scoresheet!D105))</f>
        <v>0</v>
      </c>
      <c r="E105" s="66">
        <f>IF(Scoresheet!E105=0,0,Scoresheet!E105/(Scoresheet!E105+Scoresheet!F105))</f>
        <v>0</v>
      </c>
      <c r="F105" s="66">
        <f>IF(Scoresheet!G105=0,0,Scoresheet!G105/(Scoresheet!G105+Scoresheet!H105)*(IF(Result!E105=0,1,Result!E105)))</f>
        <v>0</v>
      </c>
      <c r="G105" s="66">
        <f>IF(Scoresheet!I105=0,0,Scoresheet!I105/(Scoresheet!I105+Scoresheet!J105)*(IF(Result!E105=0,1,Result!E105)))</f>
        <v>0</v>
      </c>
      <c r="H105" s="66">
        <f>IF(Scoresheet!K105=0,0,Scoresheet!K105/(Scoresheet!L105+Scoresheet!K105)*(IF(Result!E105=0,1,Result!E105)))</f>
        <v>0</v>
      </c>
      <c r="I105" s="66">
        <f>IF(Scoresheet!L105=0,0,Scoresheet!L105/(Scoresheet!K105+Scoresheet!L105)*(IF(Result!E105=0,1,Result!E105)))</f>
        <v>0</v>
      </c>
      <c r="J105" s="109">
        <f>IF(Scoresheet!M105=0,0,Scoresheet!M105/(Scoresheet!M105+Scoresheet!N105))</f>
        <v>0</v>
      </c>
      <c r="K105" s="66">
        <f>(IF(OR(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2,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0),(IF((Scoresheet!$O105+Scoresheet!$P105+Scoresheet!$Q105+Scoresheet!$R105+Scoresheet!$S105+Scoresheet!$T105+Scoresheet!$U105+Scoresheet!$V105+Scoresheet!$W105)=0,0,ROUND(Scoresheet!O105/(Scoresheet!$O105+Scoresheet!$P105+Scoresheet!$Q105+Scoresheet!$R105+Scoresheet!$S105+Scoresheet!$T105+Scoresheet!$U105+Scoresheet!$V105+Scoresheet!$W105),2))),"ERR!"))</f>
        <v>0</v>
      </c>
      <c r="L105" s="66">
        <f>(IF(OR(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2,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0),(IF((Scoresheet!$O105+Scoresheet!$P105+Scoresheet!$Q105+Scoresheet!$R105+Scoresheet!$S105+Scoresheet!$T105+Scoresheet!$U105+Scoresheet!$V105+Scoresheet!$W105)=0,0,ROUND(Scoresheet!P105/(Scoresheet!$O105+Scoresheet!$P105+Scoresheet!$Q105+Scoresheet!$R105+Scoresheet!$S105+Scoresheet!$T105+Scoresheet!$U105+Scoresheet!$V105+Scoresheet!$W105),2))),"ERR!"))</f>
        <v>0</v>
      </c>
      <c r="M105" s="66">
        <f>(IF(OR(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2,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0),(IF((Scoresheet!$O105+Scoresheet!$P105+Scoresheet!$Q105+Scoresheet!$R105+Scoresheet!$S105+Scoresheet!$T105+Scoresheet!$U105+Scoresheet!$V105+Scoresheet!$W105)=0,0,ROUND(Scoresheet!Q105/(Scoresheet!$O105+Scoresheet!$P105+Scoresheet!$Q105+Scoresheet!$R105+Scoresheet!$S105+Scoresheet!$T105+Scoresheet!$U105+Scoresheet!$V105+Scoresheet!$W105),2))),"ERR!"))</f>
        <v>0</v>
      </c>
      <c r="N105" s="66">
        <f>(IF(OR(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2,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0),(IF((Scoresheet!$O105+Scoresheet!$P105+Scoresheet!$Q105+Scoresheet!$R105+Scoresheet!$S105+Scoresheet!$T105+Scoresheet!$U105+Scoresheet!$V105+Scoresheet!$W105)=0,0,ROUND(Scoresheet!R105/(Scoresheet!$O105+Scoresheet!$P105+Scoresheet!$Q105+Scoresheet!$R105+Scoresheet!$S105+Scoresheet!$T105+Scoresheet!$U105+Scoresheet!$V105+Scoresheet!$W105),2))),"ERR!"))</f>
        <v>0</v>
      </c>
      <c r="O105" s="66">
        <f>(IF(OR(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2,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0),(IF((Scoresheet!$O105+Scoresheet!$P105+Scoresheet!$Q105+Scoresheet!$R105+Scoresheet!$S105+Scoresheet!$T105+Scoresheet!$U105+Scoresheet!$V105+Scoresheet!$W105)=0,0,ROUND(Scoresheet!S105/(Scoresheet!$O105+Scoresheet!$P105+Scoresheet!$Q105+Scoresheet!$R105+Scoresheet!$S105+Scoresheet!$T105+Scoresheet!$U105+Scoresheet!$V105+Scoresheet!$W105),2))),"ERR!"))</f>
        <v>0</v>
      </c>
      <c r="P105" s="66">
        <f>(IF(OR(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2,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0),(IF((Scoresheet!$O105+Scoresheet!$P105+Scoresheet!$Q105+Scoresheet!$R105+Scoresheet!$S105+Scoresheet!$T105+Scoresheet!$U105+Scoresheet!$V105+Scoresheet!$W105)=0,0,ROUND(Scoresheet!T105/(Scoresheet!$O105+Scoresheet!$P105+Scoresheet!$Q105+Scoresheet!$R105+Scoresheet!$S105+Scoresheet!$T105+Scoresheet!$U105+Scoresheet!$V105+Scoresheet!$W105),2))),"ERR!"))</f>
        <v>0</v>
      </c>
      <c r="Q105" s="66">
        <f>(IF(OR(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2,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0),(IF((Scoresheet!$O105+Scoresheet!$P105+Scoresheet!$Q105+Scoresheet!$R105+Scoresheet!$S105+Scoresheet!$T105+Scoresheet!$U105+Scoresheet!$V105+Scoresheet!$W105)=0,0,ROUND(Scoresheet!U105/(Scoresheet!$O105+Scoresheet!$P105+Scoresheet!$Q105+Scoresheet!$R105+Scoresheet!$S105+Scoresheet!$T105+Scoresheet!$U105+Scoresheet!$V105+Scoresheet!$W105),2))),"ERR!"))</f>
        <v>0</v>
      </c>
      <c r="R105" s="66">
        <f>(IF(OR(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2,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0),(IF((Scoresheet!$O105+Scoresheet!$P105+Scoresheet!$Q105+Scoresheet!$R105+Scoresheet!$S105+Scoresheet!$T105+Scoresheet!$U105+Scoresheet!$V105+Scoresheet!$W105)=0,0,ROUND(Scoresheet!V105/(Scoresheet!$O105+Scoresheet!$P105+Scoresheet!$Q105+Scoresheet!$R105+Scoresheet!$S105+Scoresheet!$T105+Scoresheet!$U105+Scoresheet!$V105+Scoresheet!$W105),2))),"ERR!"))</f>
        <v>0</v>
      </c>
      <c r="S105" s="114">
        <f>(IF(OR(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2,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0),(IF((Scoresheet!$O105+Scoresheet!$P105+Scoresheet!$Q105+Scoresheet!$R105+Scoresheet!$S105+Scoresheet!$T105+Scoresheet!$U105+Scoresheet!$V105+Scoresheet!$W105)=0,0,ROUND(Scoresheet!W105/(Scoresheet!$O105+Scoresheet!$P105+Scoresheet!$Q105+Scoresheet!$R105+Scoresheet!$S105+Scoresheet!$T105+Scoresheet!$U105+Scoresheet!$V105+Scoresheet!$W105),2))),"ERR!"))</f>
        <v>0</v>
      </c>
      <c r="T105" s="66">
        <f>Scoresheet!X105</f>
        <v>0</v>
      </c>
      <c r="U105" s="66">
        <f>IF((Scoresheet!$Y105+Scoresheet!$Z105+Scoresheet!$AA105)=0,0,FLOOR(Scoresheet!Y105/(Scoresheet!$Y105+Scoresheet!$Z105+Scoresheet!$AA105),0.01))</f>
        <v>0</v>
      </c>
      <c r="V105" s="66">
        <f>IF((Scoresheet!$Y105+Scoresheet!$Z105+Scoresheet!$AA105)=0,0,FLOOR(Scoresheet!Z105/(Scoresheet!$Y105+Scoresheet!$Z105+Scoresheet!$AA105),0.01))</f>
        <v>0</v>
      </c>
      <c r="W105" s="109">
        <f>IF((Scoresheet!$Y105+Scoresheet!$Z105+Scoresheet!$AA105)=0,0,FLOOR(Scoresheet!AA105/(Scoresheet!$Y105+Scoresheet!$Z105+Scoresheet!$AA105),0.01))</f>
        <v>0</v>
      </c>
      <c r="X105" s="66">
        <f>IF((Scoresheet!$AB105+Scoresheet!$AC105+Scoresheet!$AD105)=0,0,FLOOR(Scoresheet!AB105/(Scoresheet!$AB105+Scoresheet!$AC105+Scoresheet!$AD105),0.01))</f>
        <v>0</v>
      </c>
      <c r="Y105" s="66">
        <f>IF((Scoresheet!$AB105+Scoresheet!$AC105+Scoresheet!$AD105)=0,0,FLOOR(Scoresheet!AC105/(Scoresheet!$AB105+Scoresheet!$AC105+Scoresheet!$AD105),0.01))</f>
        <v>0</v>
      </c>
      <c r="Z105" s="115">
        <f>IF((Scoresheet!$AB105+Scoresheet!$AC105+Scoresheet!$AD105)=0,0,FLOOR(Scoresheet!AD105/(Scoresheet!$AB105+Scoresheet!$AC105+Scoresheet!$AD105),0.01))</f>
        <v>0</v>
      </c>
      <c r="AA105" s="116">
        <f>IF(OR((Scoresheet!$AE105+ABS(Scoresheet!$AF105-Scoresheet!$AE105)+ABS(Scoresheet!$AG105-Scoresheet!$AF105)+ABS(Scoresheet!$AH105-Scoresheet!$AG105)+ABS(Scoresheet!$AI105-Scoresheet!$AH105)+Scoresheet!$AI105)=2,(Scoresheet!$AE105+ABS(Scoresheet!$AF105-Scoresheet!$AE105)+ABS(Scoresheet!$AG105-Scoresheet!$AF105)+ABS(Scoresheet!$AH105-Scoresheet!$AG105)+ABS(Scoresheet!$AI105-Scoresheet!$AH105)+Scoresheet!$AI105)=0),(IF((Scoresheet!$AE105+Scoresheet!$AF105+Scoresheet!$AG105+Scoresheet!$AH105+Scoresheet!$AI105)=0,0,ROUND(Scoresheet!AE105/(Scoresheet!$AE105+Scoresheet!$AF105+Scoresheet!$AG105+Scoresheet!$AH105+Scoresheet!$AI105),2))),"ERR!")</f>
        <v>0</v>
      </c>
      <c r="AB105" s="115">
        <f>IF(OR((Scoresheet!$AE105+ABS(Scoresheet!$AF105-Scoresheet!$AE105)+ABS(Scoresheet!$AG105-Scoresheet!$AF105)+ABS(Scoresheet!$AH105-Scoresheet!$AG105)+ABS(Scoresheet!$AI105-Scoresheet!$AH105)+Scoresheet!$AI105)=2,(Scoresheet!$AE105+ABS(Scoresheet!$AF105-Scoresheet!$AE105)+ABS(Scoresheet!$AG105-Scoresheet!$AF105)+ABS(Scoresheet!$AH105-Scoresheet!$AG105)+ABS(Scoresheet!$AI105-Scoresheet!$AH105)+Scoresheet!$AI105)=0),(IF((Scoresheet!$AE105+Scoresheet!$AF105+Scoresheet!$AG105+Scoresheet!$AH105+Scoresheet!$AI105)=0,0,ROUND(Scoresheet!AF105/(Scoresheet!$AE105+Scoresheet!$AF105+Scoresheet!$AG105+Scoresheet!$AH105+Scoresheet!$AI105),2))),"ERR!")</f>
        <v>0</v>
      </c>
      <c r="AC105" s="115">
        <f>IF(OR((Scoresheet!$AE105+ABS(Scoresheet!$AF105-Scoresheet!$AE105)+ABS(Scoresheet!$AG105-Scoresheet!$AF105)+ABS(Scoresheet!$AH105-Scoresheet!$AG105)+ABS(Scoresheet!$AI105-Scoresheet!$AH105)+Scoresheet!$AI105)=2,(Scoresheet!$AE105+ABS(Scoresheet!$AF105-Scoresheet!$AE105)+ABS(Scoresheet!$AG105-Scoresheet!$AF105)+ABS(Scoresheet!$AH105-Scoresheet!$AG105)+ABS(Scoresheet!$AI105-Scoresheet!$AH105)+Scoresheet!$AI105)=0),(IF((Scoresheet!$AE105+Scoresheet!$AF105+Scoresheet!$AG105+Scoresheet!$AH105+Scoresheet!$AI105)=0,0,ROUND(Scoresheet!AG105/(Scoresheet!$AE105+Scoresheet!$AF105+Scoresheet!$AG105+Scoresheet!$AH105+Scoresheet!$AI105),2))),"ERR!")</f>
        <v>0</v>
      </c>
      <c r="AD105" s="115">
        <f>IF(OR((Scoresheet!$AE105+ABS(Scoresheet!$AF105-Scoresheet!$AE105)+ABS(Scoresheet!$AG105-Scoresheet!$AF105)+ABS(Scoresheet!$AH105-Scoresheet!$AG105)+ABS(Scoresheet!$AI105-Scoresheet!$AH105)+Scoresheet!$AI105)=2,(Scoresheet!$AE105+ABS(Scoresheet!$AF105-Scoresheet!$AE105)+ABS(Scoresheet!$AG105-Scoresheet!$AF105)+ABS(Scoresheet!$AH105-Scoresheet!$AG105)+ABS(Scoresheet!$AI105-Scoresheet!$AH105)+Scoresheet!$AI105)=0),(IF((Scoresheet!$AE105+Scoresheet!$AF105+Scoresheet!$AG105+Scoresheet!$AH105+Scoresheet!$AI105)=0,0,ROUND(Scoresheet!AH105/(Scoresheet!$AE105+Scoresheet!$AF105+Scoresheet!$AG105+Scoresheet!$AH105+Scoresheet!$AI105),2))),"ERR!")</f>
        <v>0</v>
      </c>
      <c r="AE105" s="114">
        <f>IF(OR((Scoresheet!$AE105+ABS(Scoresheet!$AF105-Scoresheet!$AE105)+ABS(Scoresheet!$AG105-Scoresheet!$AF105)+ABS(Scoresheet!$AH105-Scoresheet!$AG105)+ABS(Scoresheet!$AI105-Scoresheet!$AH105)+Scoresheet!$AI105)=2,(Scoresheet!$AE105+ABS(Scoresheet!$AF105-Scoresheet!$AE105)+ABS(Scoresheet!$AG105-Scoresheet!$AF105)+ABS(Scoresheet!$AH105-Scoresheet!$AG105)+ABS(Scoresheet!$AI105-Scoresheet!$AH105)+Scoresheet!$AI105)=0),(IF((Scoresheet!$AE105+Scoresheet!$AF105+Scoresheet!$AG105+Scoresheet!$AH105+Scoresheet!$AI105)=0,0,ROUND(Scoresheet!AI105/(Scoresheet!$AE105+Scoresheet!$AF105+Scoresheet!$AG105+Scoresheet!$AH105+Scoresheet!$AI105),2))),"ERR!")</f>
        <v>0</v>
      </c>
      <c r="AF105" s="66">
        <f>IF((Scoresheet!$AJ105+Scoresheet!$AK105+Scoresheet!$AL105)=0,0,FLOOR(Scoresheet!AJ105/(Scoresheet!$AJ105+Scoresheet!$AK105+Scoresheet!$AL105),0.01))</f>
        <v>0</v>
      </c>
      <c r="AG105" s="66">
        <f>IF((Scoresheet!$AJ105+Scoresheet!$AK105+Scoresheet!$AL105)=0,0,FLOOR(Scoresheet!AK105/(Scoresheet!$AJ105+Scoresheet!$AK105+Scoresheet!$AL105),0.01))</f>
        <v>0</v>
      </c>
      <c r="AH105" s="109">
        <f>IF((Scoresheet!$AJ105+Scoresheet!$AK105+Scoresheet!$AL105)=0,0,FLOOR(Scoresheet!AL105/(Scoresheet!$AJ105+Scoresheet!$AK105+Scoresheet!$AL105),0.01))</f>
        <v>0</v>
      </c>
      <c r="AI105" s="95"/>
      <c r="AJ105" s="95"/>
      <c r="AK105" s="95"/>
      <c r="AL105" s="95"/>
      <c r="AM105" s="95"/>
      <c r="AN105" s="95"/>
      <c r="AP105" s="96"/>
      <c r="AQ105" s="66">
        <f>IF((B105)&gt;0,1,0)</f>
        <v>0</v>
      </c>
      <c r="AR105" s="66">
        <f t="shared" si="59"/>
        <v>0</v>
      </c>
      <c r="AS105" s="66">
        <f t="shared" si="60"/>
        <v>0</v>
      </c>
      <c r="AT105" s="66">
        <f t="shared" si="61"/>
        <v>0</v>
      </c>
      <c r="AU105" s="66">
        <f t="shared" si="62"/>
        <v>0</v>
      </c>
      <c r="AV105" s="66">
        <f t="shared" si="63"/>
        <v>0</v>
      </c>
      <c r="AW105" s="66">
        <f t="shared" si="64"/>
        <v>0</v>
      </c>
      <c r="AX105" s="66">
        <f t="shared" si="65"/>
        <v>0</v>
      </c>
      <c r="AY105" s="66">
        <f t="shared" si="66"/>
        <v>0</v>
      </c>
      <c r="AZ105" s="66">
        <f t="shared" si="67"/>
        <v>0</v>
      </c>
      <c r="BA105" s="66">
        <f t="shared" si="68"/>
        <v>0</v>
      </c>
      <c r="BB105" s="66">
        <f t="shared" si="69"/>
        <v>0</v>
      </c>
      <c r="BC105" s="66">
        <f t="shared" si="70"/>
        <v>0</v>
      </c>
      <c r="BD105" s="66">
        <f t="shared" si="71"/>
        <v>0</v>
      </c>
      <c r="BE105" s="66">
        <f t="shared" si="72"/>
        <v>0</v>
      </c>
      <c r="BF105" s="66">
        <f t="shared" si="73"/>
        <v>0</v>
      </c>
      <c r="BG105" s="66">
        <f t="shared" si="74"/>
        <v>0</v>
      </c>
      <c r="BH105" s="66">
        <f t="shared" si="75"/>
        <v>0</v>
      </c>
      <c r="BI105" s="66">
        <f t="shared" si="76"/>
        <v>0</v>
      </c>
      <c r="BJ105" s="66">
        <f t="shared" si="77"/>
        <v>0</v>
      </c>
      <c r="BK105" s="66">
        <f t="shared" si="78"/>
        <v>0</v>
      </c>
      <c r="BL105" s="66">
        <f t="shared" si="79"/>
        <v>0</v>
      </c>
      <c r="BM105" s="66">
        <f t="shared" si="80"/>
        <v>0</v>
      </c>
      <c r="BN105" s="66">
        <f t="shared" si="81"/>
        <v>0</v>
      </c>
      <c r="BO105" s="66">
        <f t="shared" si="82"/>
        <v>0</v>
      </c>
      <c r="BP105" s="66">
        <f t="shared" si="83"/>
        <v>0</v>
      </c>
      <c r="BQ105" s="66">
        <f t="shared" si="84"/>
        <v>0</v>
      </c>
      <c r="BR105" s="66">
        <f t="shared" si="85"/>
        <v>0</v>
      </c>
      <c r="BS105" s="66">
        <f t="shared" si="86"/>
        <v>0</v>
      </c>
      <c r="BT105" s="66">
        <f t="shared" si="87"/>
        <v>0</v>
      </c>
      <c r="BU105" s="66">
        <f t="shared" si="88"/>
        <v>0</v>
      </c>
      <c r="BV105" s="66">
        <f t="shared" si="89"/>
        <v>0</v>
      </c>
      <c r="BX105" s="66">
        <f t="shared" si="90"/>
        <v>0</v>
      </c>
      <c r="BY105" s="66">
        <f>IF(AS105+AT105+AU105+AV105+AW105+AX105&gt;0,1,0)</f>
        <v>0</v>
      </c>
      <c r="BZ105" s="66">
        <f>IF(AY105+AZ105+BA105+BB105+BC105+BD105+BE105+BF105+BG105&gt;0,1,0)</f>
        <v>0</v>
      </c>
      <c r="CA105" s="66">
        <f>IF(BH105+BI105+BJ105+BK105&gt;0,1,0)</f>
        <v>0</v>
      </c>
      <c r="CB105" s="66">
        <f>IF(BL105+BM105+BN105&gt;0,1,0)</f>
        <v>0</v>
      </c>
      <c r="CC105" s="66">
        <f>IF(BO105+BP105+BQ105+BR105+BS105&gt;0,1,0)</f>
        <v>0</v>
      </c>
      <c r="CD105" s="66">
        <f>IF(BT105+BU105+BV105&gt;0,1,0)</f>
        <v>0</v>
      </c>
    </row>
    <row r="106" spans="1:82">
      <c r="A106" s="96">
        <f>IF(B106&gt;0,(ROW(A106)-6),0)</f>
        <v>0</v>
      </c>
      <c r="B106" s="109">
        <f>Scoresheet!B106</f>
        <v>0</v>
      </c>
      <c r="C106" s="66">
        <f>IF(Scoresheet!C106=0,0,Scoresheet!C106/(Scoresheet!C106+Scoresheet!D106))</f>
        <v>0</v>
      </c>
      <c r="D106" s="110">
        <f>IF(Scoresheet!D106=0,0,Scoresheet!D106/(Scoresheet!C106+Scoresheet!D106))</f>
        <v>0</v>
      </c>
      <c r="E106" s="66">
        <f>IF(Scoresheet!E106=0,0,Scoresheet!E106/(Scoresheet!E106+Scoresheet!F106))</f>
        <v>0</v>
      </c>
      <c r="F106" s="66">
        <f>IF(Scoresheet!G106=0,0,Scoresheet!G106/(Scoresheet!G106+Scoresheet!H106)*(IF(Result!E106=0,1,Result!E106)))</f>
        <v>0</v>
      </c>
      <c r="G106" s="66">
        <f>IF(Scoresheet!I106=0,0,Scoresheet!I106/(Scoresheet!I106+Scoresheet!J106)*(IF(Result!E106=0,1,Result!E106)))</f>
        <v>0</v>
      </c>
      <c r="H106" s="66">
        <f>IF(Scoresheet!K106=0,0,Scoresheet!K106/(Scoresheet!L106+Scoresheet!K106)*(IF(Result!E106=0,1,Result!E106)))</f>
        <v>0</v>
      </c>
      <c r="I106" s="66">
        <f>IF(Scoresheet!L106=0,0,Scoresheet!L106/(Scoresheet!K106+Scoresheet!L106)*(IF(Result!E106=0,1,Result!E106)))</f>
        <v>0</v>
      </c>
      <c r="J106" s="110">
        <f>IF(Scoresheet!M106=0,0,Scoresheet!M106/(Scoresheet!M106+Scoresheet!N106))</f>
        <v>0</v>
      </c>
      <c r="K106" s="66">
        <f>(IF(OR(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2,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0),(IF((Scoresheet!$O106+Scoresheet!$P106+Scoresheet!$Q106+Scoresheet!$R106+Scoresheet!$S106+Scoresheet!$T106+Scoresheet!$U106+Scoresheet!$V106+Scoresheet!$W106)=0,0,ROUND(Scoresheet!O106/(Scoresheet!$O106+Scoresheet!$P106+Scoresheet!$Q106+Scoresheet!$R106+Scoresheet!$S106+Scoresheet!$T106+Scoresheet!$U106+Scoresheet!$V106+Scoresheet!$W106),2))),"ERR!"))</f>
        <v>0</v>
      </c>
      <c r="L106" s="66">
        <f>(IF(OR(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2,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0),(IF((Scoresheet!$O106+Scoresheet!$P106+Scoresheet!$Q106+Scoresheet!$R106+Scoresheet!$S106+Scoresheet!$T106+Scoresheet!$U106+Scoresheet!$V106+Scoresheet!$W106)=0,0,ROUND(Scoresheet!P106/(Scoresheet!$O106+Scoresheet!$P106+Scoresheet!$Q106+Scoresheet!$R106+Scoresheet!$S106+Scoresheet!$T106+Scoresheet!$U106+Scoresheet!$V106+Scoresheet!$W106),2))),"ERR!"))</f>
        <v>0</v>
      </c>
      <c r="M106" s="66">
        <f>(IF(OR(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2,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0),(IF((Scoresheet!$O106+Scoresheet!$P106+Scoresheet!$Q106+Scoresheet!$R106+Scoresheet!$S106+Scoresheet!$T106+Scoresheet!$U106+Scoresheet!$V106+Scoresheet!$W106)=0,0,ROUND(Scoresheet!Q106/(Scoresheet!$O106+Scoresheet!$P106+Scoresheet!$Q106+Scoresheet!$R106+Scoresheet!$S106+Scoresheet!$T106+Scoresheet!$U106+Scoresheet!$V106+Scoresheet!$W106),2))),"ERR!"))</f>
        <v>0</v>
      </c>
      <c r="N106" s="66">
        <f>(IF(OR(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2,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0),(IF((Scoresheet!$O106+Scoresheet!$P106+Scoresheet!$Q106+Scoresheet!$R106+Scoresheet!$S106+Scoresheet!$T106+Scoresheet!$U106+Scoresheet!$V106+Scoresheet!$W106)=0,0,ROUND(Scoresheet!R106/(Scoresheet!$O106+Scoresheet!$P106+Scoresheet!$Q106+Scoresheet!$R106+Scoresheet!$S106+Scoresheet!$T106+Scoresheet!$U106+Scoresheet!$V106+Scoresheet!$W106),2))),"ERR!"))</f>
        <v>0</v>
      </c>
      <c r="O106" s="66">
        <f>(IF(OR(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2,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0),(IF((Scoresheet!$O106+Scoresheet!$P106+Scoresheet!$Q106+Scoresheet!$R106+Scoresheet!$S106+Scoresheet!$T106+Scoresheet!$U106+Scoresheet!$V106+Scoresheet!$W106)=0,0,ROUND(Scoresheet!S106/(Scoresheet!$O106+Scoresheet!$P106+Scoresheet!$Q106+Scoresheet!$R106+Scoresheet!$S106+Scoresheet!$T106+Scoresheet!$U106+Scoresheet!$V106+Scoresheet!$W106),2))),"ERR!"))</f>
        <v>0</v>
      </c>
      <c r="P106" s="66">
        <f>(IF(OR(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2,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0),(IF((Scoresheet!$O106+Scoresheet!$P106+Scoresheet!$Q106+Scoresheet!$R106+Scoresheet!$S106+Scoresheet!$T106+Scoresheet!$U106+Scoresheet!$V106+Scoresheet!$W106)=0,0,ROUND(Scoresheet!T106/(Scoresheet!$O106+Scoresheet!$P106+Scoresheet!$Q106+Scoresheet!$R106+Scoresheet!$S106+Scoresheet!$T106+Scoresheet!$U106+Scoresheet!$V106+Scoresheet!$W106),2))),"ERR!"))</f>
        <v>0</v>
      </c>
      <c r="Q106" s="66">
        <f>(IF(OR(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2,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0),(IF((Scoresheet!$O106+Scoresheet!$P106+Scoresheet!$Q106+Scoresheet!$R106+Scoresheet!$S106+Scoresheet!$T106+Scoresheet!$U106+Scoresheet!$V106+Scoresheet!$W106)=0,0,ROUND(Scoresheet!U106/(Scoresheet!$O106+Scoresheet!$P106+Scoresheet!$Q106+Scoresheet!$R106+Scoresheet!$S106+Scoresheet!$T106+Scoresheet!$U106+Scoresheet!$V106+Scoresheet!$W106),2))),"ERR!"))</f>
        <v>0</v>
      </c>
      <c r="R106" s="66">
        <f>(IF(OR(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2,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0),(IF((Scoresheet!$O106+Scoresheet!$P106+Scoresheet!$Q106+Scoresheet!$R106+Scoresheet!$S106+Scoresheet!$T106+Scoresheet!$U106+Scoresheet!$V106+Scoresheet!$W106)=0,0,ROUND(Scoresheet!V106/(Scoresheet!$O106+Scoresheet!$P106+Scoresheet!$Q106+Scoresheet!$R106+Scoresheet!$S106+Scoresheet!$T106+Scoresheet!$U106+Scoresheet!$V106+Scoresheet!$W106),2))),"ERR!"))</f>
        <v>0</v>
      </c>
      <c r="S106" s="111">
        <f>(IF(OR(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2,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0),(IF((Scoresheet!$O106+Scoresheet!$P106+Scoresheet!$Q106+Scoresheet!$R106+Scoresheet!$S106+Scoresheet!$T106+Scoresheet!$U106+Scoresheet!$V106+Scoresheet!$W106)=0,0,ROUND(Scoresheet!W106/(Scoresheet!$O106+Scoresheet!$P106+Scoresheet!$Q106+Scoresheet!$R106+Scoresheet!$S106+Scoresheet!$T106+Scoresheet!$U106+Scoresheet!$V106+Scoresheet!$W106),2))),"ERR!"))</f>
        <v>0</v>
      </c>
      <c r="T106" s="66">
        <f>Scoresheet!X106</f>
        <v>0</v>
      </c>
      <c r="U106" s="66">
        <f>IF((Scoresheet!$Y106+Scoresheet!$Z106+Scoresheet!$AA106)=0,0,FLOOR(Scoresheet!Y106/(Scoresheet!$Y106+Scoresheet!$Z106+Scoresheet!$AA106),0.01))</f>
        <v>0</v>
      </c>
      <c r="V106" s="66">
        <f>IF((Scoresheet!$Y106+Scoresheet!$Z106+Scoresheet!$AA106)=0,0,FLOOR(Scoresheet!Z106/(Scoresheet!$Y106+Scoresheet!$Z106+Scoresheet!$AA106),0.01))</f>
        <v>0</v>
      </c>
      <c r="W106" s="110">
        <f>IF((Scoresheet!$Y106+Scoresheet!$Z106+Scoresheet!$AA106)=0,0,FLOOR(Scoresheet!AA106/(Scoresheet!$Y106+Scoresheet!$Z106+Scoresheet!$AA106),0.01))</f>
        <v>0</v>
      </c>
      <c r="X106" s="66">
        <f>IF((Scoresheet!$AB106+Scoresheet!$AC106+Scoresheet!$AD106)=0,0,FLOOR(Scoresheet!AB106/(Scoresheet!$AB106+Scoresheet!$AC106+Scoresheet!$AD106),0.01))</f>
        <v>0</v>
      </c>
      <c r="Y106" s="66">
        <f>IF((Scoresheet!$AB106+Scoresheet!$AC106+Scoresheet!$AD106)=0,0,FLOOR(Scoresheet!AC106/(Scoresheet!$AB106+Scoresheet!$AC106+Scoresheet!$AD106),0.01))</f>
        <v>0</v>
      </c>
      <c r="Z106" s="112">
        <f>IF((Scoresheet!$AB106+Scoresheet!$AC106+Scoresheet!$AD106)=0,0,FLOOR(Scoresheet!AD106/(Scoresheet!$AB106+Scoresheet!$AC106+Scoresheet!$AD106),0.01))</f>
        <v>0</v>
      </c>
      <c r="AA106" s="113">
        <f>IF(OR((Scoresheet!$AE106+ABS(Scoresheet!$AF106-Scoresheet!$AE106)+ABS(Scoresheet!$AG106-Scoresheet!$AF106)+ABS(Scoresheet!$AH106-Scoresheet!$AG106)+ABS(Scoresheet!$AI106-Scoresheet!$AH106)+Scoresheet!$AI106)=2,(Scoresheet!$AE106+ABS(Scoresheet!$AF106-Scoresheet!$AE106)+ABS(Scoresheet!$AG106-Scoresheet!$AF106)+ABS(Scoresheet!$AH106-Scoresheet!$AG106)+ABS(Scoresheet!$AI106-Scoresheet!$AH106)+Scoresheet!$AI106)=0),(IF((Scoresheet!$AE106+Scoresheet!$AF106+Scoresheet!$AG106+Scoresheet!$AH106+Scoresheet!$AI106)=0,0,ROUND(Scoresheet!AE106/(Scoresheet!$AE106+Scoresheet!$AF106+Scoresheet!$AG106+Scoresheet!$AH106+Scoresheet!$AI106),2))),"ERR!")</f>
        <v>0</v>
      </c>
      <c r="AB106" s="112">
        <f>IF(OR((Scoresheet!$AE106+ABS(Scoresheet!$AF106-Scoresheet!$AE106)+ABS(Scoresheet!$AG106-Scoresheet!$AF106)+ABS(Scoresheet!$AH106-Scoresheet!$AG106)+ABS(Scoresheet!$AI106-Scoresheet!$AH106)+Scoresheet!$AI106)=2,(Scoresheet!$AE106+ABS(Scoresheet!$AF106-Scoresheet!$AE106)+ABS(Scoresheet!$AG106-Scoresheet!$AF106)+ABS(Scoresheet!$AH106-Scoresheet!$AG106)+ABS(Scoresheet!$AI106-Scoresheet!$AH106)+Scoresheet!$AI106)=0),(IF((Scoresheet!$AE106+Scoresheet!$AF106+Scoresheet!$AG106+Scoresheet!$AH106+Scoresheet!$AI106)=0,0,ROUND(Scoresheet!AF106/(Scoresheet!$AE106+Scoresheet!$AF106+Scoresheet!$AG106+Scoresheet!$AH106+Scoresheet!$AI106),2))),"ERR!")</f>
        <v>0</v>
      </c>
      <c r="AC106" s="112">
        <f>IF(OR((Scoresheet!$AE106+ABS(Scoresheet!$AF106-Scoresheet!$AE106)+ABS(Scoresheet!$AG106-Scoresheet!$AF106)+ABS(Scoresheet!$AH106-Scoresheet!$AG106)+ABS(Scoresheet!$AI106-Scoresheet!$AH106)+Scoresheet!$AI106)=2,(Scoresheet!$AE106+ABS(Scoresheet!$AF106-Scoresheet!$AE106)+ABS(Scoresheet!$AG106-Scoresheet!$AF106)+ABS(Scoresheet!$AH106-Scoresheet!$AG106)+ABS(Scoresheet!$AI106-Scoresheet!$AH106)+Scoresheet!$AI106)=0),(IF((Scoresheet!$AE106+Scoresheet!$AF106+Scoresheet!$AG106+Scoresheet!$AH106+Scoresheet!$AI106)=0,0,ROUND(Scoresheet!AG106/(Scoresheet!$AE106+Scoresheet!$AF106+Scoresheet!$AG106+Scoresheet!$AH106+Scoresheet!$AI106),2))),"ERR!")</f>
        <v>0</v>
      </c>
      <c r="AD106" s="112">
        <f>IF(OR((Scoresheet!$AE106+ABS(Scoresheet!$AF106-Scoresheet!$AE106)+ABS(Scoresheet!$AG106-Scoresheet!$AF106)+ABS(Scoresheet!$AH106-Scoresheet!$AG106)+ABS(Scoresheet!$AI106-Scoresheet!$AH106)+Scoresheet!$AI106)=2,(Scoresheet!$AE106+ABS(Scoresheet!$AF106-Scoresheet!$AE106)+ABS(Scoresheet!$AG106-Scoresheet!$AF106)+ABS(Scoresheet!$AH106-Scoresheet!$AG106)+ABS(Scoresheet!$AI106-Scoresheet!$AH106)+Scoresheet!$AI106)=0),(IF((Scoresheet!$AE106+Scoresheet!$AF106+Scoresheet!$AG106+Scoresheet!$AH106+Scoresheet!$AI106)=0,0,ROUND(Scoresheet!AH106/(Scoresheet!$AE106+Scoresheet!$AF106+Scoresheet!$AG106+Scoresheet!$AH106+Scoresheet!$AI106),2))),"ERR!")</f>
        <v>0</v>
      </c>
      <c r="AE106" s="111">
        <f>IF(OR((Scoresheet!$AE106+ABS(Scoresheet!$AF106-Scoresheet!$AE106)+ABS(Scoresheet!$AG106-Scoresheet!$AF106)+ABS(Scoresheet!$AH106-Scoresheet!$AG106)+ABS(Scoresheet!$AI106-Scoresheet!$AH106)+Scoresheet!$AI106)=2,(Scoresheet!$AE106+ABS(Scoresheet!$AF106-Scoresheet!$AE106)+ABS(Scoresheet!$AG106-Scoresheet!$AF106)+ABS(Scoresheet!$AH106-Scoresheet!$AG106)+ABS(Scoresheet!$AI106-Scoresheet!$AH106)+Scoresheet!$AI106)=0),(IF((Scoresheet!$AE106+Scoresheet!$AF106+Scoresheet!$AG106+Scoresheet!$AH106+Scoresheet!$AI106)=0,0,ROUND(Scoresheet!AI106/(Scoresheet!$AE106+Scoresheet!$AF106+Scoresheet!$AG106+Scoresheet!$AH106+Scoresheet!$AI106),2))),"ERR!")</f>
        <v>0</v>
      </c>
      <c r="AF106" s="66">
        <f>IF((Scoresheet!$AJ106+Scoresheet!$AK106+Scoresheet!$AL106)=0,0,FLOOR(Scoresheet!AJ106/(Scoresheet!$AJ106+Scoresheet!$AK106+Scoresheet!$AL106),0.01))</f>
        <v>0</v>
      </c>
      <c r="AG106" s="66">
        <f>IF((Scoresheet!$AJ106+Scoresheet!$AK106+Scoresheet!$AL106)=0,0,FLOOR(Scoresheet!AK106/(Scoresheet!$AJ106+Scoresheet!$AK106+Scoresheet!$AL106),0.01))</f>
        <v>0</v>
      </c>
      <c r="AH106" s="110">
        <f>IF((Scoresheet!$AJ106+Scoresheet!$AK106+Scoresheet!$AL106)=0,0,FLOOR(Scoresheet!AL106/(Scoresheet!$AJ106+Scoresheet!$AK106+Scoresheet!$AL106),0.01))</f>
        <v>0</v>
      </c>
      <c r="AJ106" s="95"/>
      <c r="AK106" s="95"/>
      <c r="AL106" s="95"/>
      <c r="AM106" s="95"/>
      <c r="AN106" s="95"/>
      <c r="AQ106" s="66">
        <f t="shared" ref="AQ106:AQ169" si="91">IF((B106)&gt;0,1,0)</f>
        <v>0</v>
      </c>
      <c r="AR106" s="66">
        <f>IF(C106+D106&gt;0,1,0)</f>
        <v>0</v>
      </c>
      <c r="AS106" s="66">
        <f t="shared" si="60"/>
        <v>0</v>
      </c>
      <c r="AT106" s="66">
        <f t="shared" si="61"/>
        <v>0</v>
      </c>
      <c r="AU106" s="66">
        <f t="shared" si="62"/>
        <v>0</v>
      </c>
      <c r="AV106" s="66">
        <f t="shared" si="63"/>
        <v>0</v>
      </c>
      <c r="AW106" s="66">
        <f t="shared" si="64"/>
        <v>0</v>
      </c>
      <c r="AX106" s="66">
        <f t="shared" si="65"/>
        <v>0</v>
      </c>
      <c r="AY106" s="66">
        <f t="shared" si="66"/>
        <v>0</v>
      </c>
      <c r="AZ106" s="66">
        <f t="shared" si="67"/>
        <v>0</v>
      </c>
      <c r="BA106" s="66">
        <f t="shared" si="68"/>
        <v>0</v>
      </c>
      <c r="BB106" s="66">
        <f t="shared" si="69"/>
        <v>0</v>
      </c>
      <c r="BC106" s="66">
        <f t="shared" si="70"/>
        <v>0</v>
      </c>
      <c r="BD106" s="66">
        <f t="shared" si="71"/>
        <v>0</v>
      </c>
      <c r="BE106" s="66">
        <f t="shared" si="72"/>
        <v>0</v>
      </c>
      <c r="BF106" s="66">
        <f t="shared" si="73"/>
        <v>0</v>
      </c>
      <c r="BG106" s="66">
        <f t="shared" si="74"/>
        <v>0</v>
      </c>
      <c r="BH106" s="66">
        <f>IF(T106&gt;0,1,0)</f>
        <v>0</v>
      </c>
      <c r="BI106" s="66">
        <f t="shared" si="76"/>
        <v>0</v>
      </c>
      <c r="BJ106" s="66">
        <f t="shared" si="77"/>
        <v>0</v>
      </c>
      <c r="BK106" s="66">
        <f t="shared" si="78"/>
        <v>0</v>
      </c>
      <c r="BL106" s="66">
        <f t="shared" si="79"/>
        <v>0</v>
      </c>
      <c r="BM106" s="66">
        <f t="shared" si="80"/>
        <v>0</v>
      </c>
      <c r="BN106" s="66">
        <f t="shared" si="81"/>
        <v>0</v>
      </c>
      <c r="BO106" s="66">
        <f t="shared" si="82"/>
        <v>0</v>
      </c>
      <c r="BP106" s="66">
        <f t="shared" si="83"/>
        <v>0</v>
      </c>
      <c r="BQ106" s="66">
        <f t="shared" si="84"/>
        <v>0</v>
      </c>
      <c r="BR106" s="66">
        <f t="shared" si="85"/>
        <v>0</v>
      </c>
      <c r="BS106" s="66">
        <f t="shared" si="86"/>
        <v>0</v>
      </c>
      <c r="BT106" s="66">
        <f t="shared" si="87"/>
        <v>0</v>
      </c>
      <c r="BU106" s="66">
        <f t="shared" si="88"/>
        <v>0</v>
      </c>
      <c r="BV106" s="66">
        <f t="shared" si="89"/>
        <v>0</v>
      </c>
      <c r="BX106" s="66">
        <f>AR106</f>
        <v>0</v>
      </c>
      <c r="BY106" s="66">
        <f t="shared" ref="BY106:BY169" si="92">IF(AS106+AT106+AU106+AV106+AW106+AX106&gt;0,1,0)</f>
        <v>0</v>
      </c>
      <c r="BZ106" s="66">
        <f t="shared" ref="BZ106:BZ169" si="93">IF(AY106+AZ106+BA106+BB106+BC106+BD106+BE106+BF106+BG106&gt;0,1,0)</f>
        <v>0</v>
      </c>
      <c r="CA106" s="66">
        <f t="shared" ref="CA106:CA169" si="94">IF(BH106+BI106+BJ106+BK106&gt;0,1,0)</f>
        <v>0</v>
      </c>
      <c r="CB106" s="66">
        <f t="shared" ref="CB106:CB169" si="95">IF(BL106+BM106+BN106&gt;0,1,0)</f>
        <v>0</v>
      </c>
      <c r="CC106" s="66">
        <f t="shared" ref="CC106:CC169" si="96">IF(BO106+BP106+BQ106+BR106+BS106&gt;0,1,0)</f>
        <v>0</v>
      </c>
      <c r="CD106" s="66">
        <f t="shared" ref="CD106:CD169" si="97">IF(BT106+BU106+BV106&gt;0,1,0)</f>
        <v>0</v>
      </c>
    </row>
    <row r="107" spans="1:82">
      <c r="A107" s="96">
        <f t="shared" ref="A107:A170" si="98">IF(B107&gt;0,(ROW(A107)-6),0)</f>
        <v>0</v>
      </c>
      <c r="B107" s="109">
        <f>Scoresheet!B107</f>
        <v>0</v>
      </c>
      <c r="C107" s="66">
        <f>IF(Scoresheet!C107=0,0,Scoresheet!C107/(Scoresheet!C107+Scoresheet!D107))</f>
        <v>0</v>
      </c>
      <c r="D107" s="109">
        <f>IF(Scoresheet!D107=0,0,Scoresheet!D107/(Scoresheet!C107+Scoresheet!D107))</f>
        <v>0</v>
      </c>
      <c r="E107" s="66">
        <f>IF(Scoresheet!E107=0,0,Scoresheet!E107/(Scoresheet!E107+Scoresheet!F107))</f>
        <v>0</v>
      </c>
      <c r="F107" s="66">
        <f>IF(Scoresheet!G107=0,0,Scoresheet!G107/(Scoresheet!G107+Scoresheet!H107)*(IF(Result!E107=0,1,Result!E107)))</f>
        <v>0</v>
      </c>
      <c r="G107" s="66">
        <f>IF(Scoresheet!I107=0,0,Scoresheet!I107/(Scoresheet!I107+Scoresheet!J107)*(IF(Result!E107=0,1,Result!E107)))</f>
        <v>0</v>
      </c>
      <c r="H107" s="66">
        <f>IF(Scoresheet!K107=0,0,Scoresheet!K107/(Scoresheet!L107+Scoresheet!K107)*(IF(Result!E107=0,1,Result!E107)))</f>
        <v>0</v>
      </c>
      <c r="I107" s="66">
        <f>IF(Scoresheet!L107=0,0,Scoresheet!L107/(Scoresheet!K107+Scoresheet!L107)*(IF(Result!E107=0,1,Result!E107)))</f>
        <v>0</v>
      </c>
      <c r="J107" s="109">
        <f>IF(Scoresheet!M107=0,0,Scoresheet!M107/(Scoresheet!M107+Scoresheet!N107))</f>
        <v>0</v>
      </c>
      <c r="K107" s="66">
        <f>(IF(OR(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2,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0),(IF((Scoresheet!$O107+Scoresheet!$P107+Scoresheet!$Q107+Scoresheet!$R107+Scoresheet!$S107+Scoresheet!$T107+Scoresheet!$U107+Scoresheet!$V107+Scoresheet!$W107)=0,0,ROUND(Scoresheet!O107/(Scoresheet!$O107+Scoresheet!$P107+Scoresheet!$Q107+Scoresheet!$R107+Scoresheet!$S107+Scoresheet!$T107+Scoresheet!$U107+Scoresheet!$V107+Scoresheet!$W107),2))),"ERR!"))</f>
        <v>0</v>
      </c>
      <c r="L107" s="66">
        <f>(IF(OR(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2,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0),(IF((Scoresheet!$O107+Scoresheet!$P107+Scoresheet!$Q107+Scoresheet!$R107+Scoresheet!$S107+Scoresheet!$T107+Scoresheet!$U107+Scoresheet!$V107+Scoresheet!$W107)=0,0,ROUND(Scoresheet!P107/(Scoresheet!$O107+Scoresheet!$P107+Scoresheet!$Q107+Scoresheet!$R107+Scoresheet!$S107+Scoresheet!$T107+Scoresheet!$U107+Scoresheet!$V107+Scoresheet!$W107),2))),"ERR!"))</f>
        <v>0</v>
      </c>
      <c r="M107" s="66">
        <f>(IF(OR(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2,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0),(IF((Scoresheet!$O107+Scoresheet!$P107+Scoresheet!$Q107+Scoresheet!$R107+Scoresheet!$S107+Scoresheet!$T107+Scoresheet!$U107+Scoresheet!$V107+Scoresheet!$W107)=0,0,ROUND(Scoresheet!Q107/(Scoresheet!$O107+Scoresheet!$P107+Scoresheet!$Q107+Scoresheet!$R107+Scoresheet!$S107+Scoresheet!$T107+Scoresheet!$U107+Scoresheet!$V107+Scoresheet!$W107),2))),"ERR!"))</f>
        <v>0</v>
      </c>
      <c r="N107" s="66">
        <f>(IF(OR(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2,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0),(IF((Scoresheet!$O107+Scoresheet!$P107+Scoresheet!$Q107+Scoresheet!$R107+Scoresheet!$S107+Scoresheet!$T107+Scoresheet!$U107+Scoresheet!$V107+Scoresheet!$W107)=0,0,ROUND(Scoresheet!R107/(Scoresheet!$O107+Scoresheet!$P107+Scoresheet!$Q107+Scoresheet!$R107+Scoresheet!$S107+Scoresheet!$T107+Scoresheet!$U107+Scoresheet!$V107+Scoresheet!$W107),2))),"ERR!"))</f>
        <v>0</v>
      </c>
      <c r="O107" s="66">
        <f>(IF(OR(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2,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0),(IF((Scoresheet!$O107+Scoresheet!$P107+Scoresheet!$Q107+Scoresheet!$R107+Scoresheet!$S107+Scoresheet!$T107+Scoresheet!$U107+Scoresheet!$V107+Scoresheet!$W107)=0,0,ROUND(Scoresheet!S107/(Scoresheet!$O107+Scoresheet!$P107+Scoresheet!$Q107+Scoresheet!$R107+Scoresheet!$S107+Scoresheet!$T107+Scoresheet!$U107+Scoresheet!$V107+Scoresheet!$W107),2))),"ERR!"))</f>
        <v>0</v>
      </c>
      <c r="P107" s="66">
        <f>(IF(OR(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2,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0),(IF((Scoresheet!$O107+Scoresheet!$P107+Scoresheet!$Q107+Scoresheet!$R107+Scoresheet!$S107+Scoresheet!$T107+Scoresheet!$U107+Scoresheet!$V107+Scoresheet!$W107)=0,0,ROUND(Scoresheet!T107/(Scoresheet!$O107+Scoresheet!$P107+Scoresheet!$Q107+Scoresheet!$R107+Scoresheet!$S107+Scoresheet!$T107+Scoresheet!$U107+Scoresheet!$V107+Scoresheet!$W107),2))),"ERR!"))</f>
        <v>0</v>
      </c>
      <c r="Q107" s="66">
        <f>(IF(OR(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2,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0),(IF((Scoresheet!$O107+Scoresheet!$P107+Scoresheet!$Q107+Scoresheet!$R107+Scoresheet!$S107+Scoresheet!$T107+Scoresheet!$U107+Scoresheet!$V107+Scoresheet!$W107)=0,0,ROUND(Scoresheet!U107/(Scoresheet!$O107+Scoresheet!$P107+Scoresheet!$Q107+Scoresheet!$R107+Scoresheet!$S107+Scoresheet!$T107+Scoresheet!$U107+Scoresheet!$V107+Scoresheet!$W107),2))),"ERR!"))</f>
        <v>0</v>
      </c>
      <c r="R107" s="66">
        <f>(IF(OR(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2,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0),(IF((Scoresheet!$O107+Scoresheet!$P107+Scoresheet!$Q107+Scoresheet!$R107+Scoresheet!$S107+Scoresheet!$T107+Scoresheet!$U107+Scoresheet!$V107+Scoresheet!$W107)=0,0,ROUND(Scoresheet!V107/(Scoresheet!$O107+Scoresheet!$P107+Scoresheet!$Q107+Scoresheet!$R107+Scoresheet!$S107+Scoresheet!$T107+Scoresheet!$U107+Scoresheet!$V107+Scoresheet!$W107),2))),"ERR!"))</f>
        <v>0</v>
      </c>
      <c r="S107" s="114">
        <f>(IF(OR(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2,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0),(IF((Scoresheet!$O107+Scoresheet!$P107+Scoresheet!$Q107+Scoresheet!$R107+Scoresheet!$S107+Scoresheet!$T107+Scoresheet!$U107+Scoresheet!$V107+Scoresheet!$W107)=0,0,ROUND(Scoresheet!W107/(Scoresheet!$O107+Scoresheet!$P107+Scoresheet!$Q107+Scoresheet!$R107+Scoresheet!$S107+Scoresheet!$T107+Scoresheet!$U107+Scoresheet!$V107+Scoresheet!$W107),2))),"ERR!"))</f>
        <v>0</v>
      </c>
      <c r="T107" s="66">
        <f>Scoresheet!X107</f>
        <v>0</v>
      </c>
      <c r="U107" s="66">
        <f>IF((Scoresheet!$Y107+Scoresheet!$Z107+Scoresheet!$AA107)=0,0,FLOOR(Scoresheet!Y107/(Scoresheet!$Y107+Scoresheet!$Z107+Scoresheet!$AA107),0.01))</f>
        <v>0</v>
      </c>
      <c r="V107" s="66">
        <f>IF((Scoresheet!$Y107+Scoresheet!$Z107+Scoresheet!$AA107)=0,0,FLOOR(Scoresheet!Z107/(Scoresheet!$Y107+Scoresheet!$Z107+Scoresheet!$AA107),0.01))</f>
        <v>0</v>
      </c>
      <c r="W107" s="109">
        <f>IF((Scoresheet!$Y107+Scoresheet!$Z107+Scoresheet!$AA107)=0,0,FLOOR(Scoresheet!AA107/(Scoresheet!$Y107+Scoresheet!$Z107+Scoresheet!$AA107),0.01))</f>
        <v>0</v>
      </c>
      <c r="X107" s="66">
        <f>IF((Scoresheet!$AB107+Scoresheet!$AC107+Scoresheet!$AD107)=0,0,FLOOR(Scoresheet!AB107/(Scoresheet!$AB107+Scoresheet!$AC107+Scoresheet!$AD107),0.01))</f>
        <v>0</v>
      </c>
      <c r="Y107" s="66">
        <f>IF((Scoresheet!$AB107+Scoresheet!$AC107+Scoresheet!$AD107)=0,0,FLOOR(Scoresheet!AC107/(Scoresheet!$AB107+Scoresheet!$AC107+Scoresheet!$AD107),0.01))</f>
        <v>0</v>
      </c>
      <c r="Z107" s="115">
        <f>IF((Scoresheet!$AB107+Scoresheet!$AC107+Scoresheet!$AD107)=0,0,FLOOR(Scoresheet!AD107/(Scoresheet!$AB107+Scoresheet!$AC107+Scoresheet!$AD107),0.01))</f>
        <v>0</v>
      </c>
      <c r="AA107" s="116">
        <f>IF(OR((Scoresheet!$AE107+ABS(Scoresheet!$AF107-Scoresheet!$AE107)+ABS(Scoresheet!$AG107-Scoresheet!$AF107)+ABS(Scoresheet!$AH107-Scoresheet!$AG107)+ABS(Scoresheet!$AI107-Scoresheet!$AH107)+Scoresheet!$AI107)=2,(Scoresheet!$AE107+ABS(Scoresheet!$AF107-Scoresheet!$AE107)+ABS(Scoresheet!$AG107-Scoresheet!$AF107)+ABS(Scoresheet!$AH107-Scoresheet!$AG107)+ABS(Scoresheet!$AI107-Scoresheet!$AH107)+Scoresheet!$AI107)=0),(IF((Scoresheet!$AE107+Scoresheet!$AF107+Scoresheet!$AG107+Scoresheet!$AH107+Scoresheet!$AI107)=0,0,ROUND(Scoresheet!AE107/(Scoresheet!$AE107+Scoresheet!$AF107+Scoresheet!$AG107+Scoresheet!$AH107+Scoresheet!$AI107),2))),"ERR!")</f>
        <v>0</v>
      </c>
      <c r="AB107" s="115">
        <f>IF(OR((Scoresheet!$AE107+ABS(Scoresheet!$AF107-Scoresheet!$AE107)+ABS(Scoresheet!$AG107-Scoresheet!$AF107)+ABS(Scoresheet!$AH107-Scoresheet!$AG107)+ABS(Scoresheet!$AI107-Scoresheet!$AH107)+Scoresheet!$AI107)=2,(Scoresheet!$AE107+ABS(Scoresheet!$AF107-Scoresheet!$AE107)+ABS(Scoresheet!$AG107-Scoresheet!$AF107)+ABS(Scoresheet!$AH107-Scoresheet!$AG107)+ABS(Scoresheet!$AI107-Scoresheet!$AH107)+Scoresheet!$AI107)=0),(IF((Scoresheet!$AE107+Scoresheet!$AF107+Scoresheet!$AG107+Scoresheet!$AH107+Scoresheet!$AI107)=0,0,ROUND(Scoresheet!AF107/(Scoresheet!$AE107+Scoresheet!$AF107+Scoresheet!$AG107+Scoresheet!$AH107+Scoresheet!$AI107),2))),"ERR!")</f>
        <v>0</v>
      </c>
      <c r="AC107" s="115">
        <f>IF(OR((Scoresheet!$AE107+ABS(Scoresheet!$AF107-Scoresheet!$AE107)+ABS(Scoresheet!$AG107-Scoresheet!$AF107)+ABS(Scoresheet!$AH107-Scoresheet!$AG107)+ABS(Scoresheet!$AI107-Scoresheet!$AH107)+Scoresheet!$AI107)=2,(Scoresheet!$AE107+ABS(Scoresheet!$AF107-Scoresheet!$AE107)+ABS(Scoresheet!$AG107-Scoresheet!$AF107)+ABS(Scoresheet!$AH107-Scoresheet!$AG107)+ABS(Scoresheet!$AI107-Scoresheet!$AH107)+Scoresheet!$AI107)=0),(IF((Scoresheet!$AE107+Scoresheet!$AF107+Scoresheet!$AG107+Scoresheet!$AH107+Scoresheet!$AI107)=0,0,ROUND(Scoresheet!AG107/(Scoresheet!$AE107+Scoresheet!$AF107+Scoresheet!$AG107+Scoresheet!$AH107+Scoresheet!$AI107),2))),"ERR!")</f>
        <v>0</v>
      </c>
      <c r="AD107" s="115">
        <f>IF(OR((Scoresheet!$AE107+ABS(Scoresheet!$AF107-Scoresheet!$AE107)+ABS(Scoresheet!$AG107-Scoresheet!$AF107)+ABS(Scoresheet!$AH107-Scoresheet!$AG107)+ABS(Scoresheet!$AI107-Scoresheet!$AH107)+Scoresheet!$AI107)=2,(Scoresheet!$AE107+ABS(Scoresheet!$AF107-Scoresheet!$AE107)+ABS(Scoresheet!$AG107-Scoresheet!$AF107)+ABS(Scoresheet!$AH107-Scoresheet!$AG107)+ABS(Scoresheet!$AI107-Scoresheet!$AH107)+Scoresheet!$AI107)=0),(IF((Scoresheet!$AE107+Scoresheet!$AF107+Scoresheet!$AG107+Scoresheet!$AH107+Scoresheet!$AI107)=0,0,ROUND(Scoresheet!AH107/(Scoresheet!$AE107+Scoresheet!$AF107+Scoresheet!$AG107+Scoresheet!$AH107+Scoresheet!$AI107),2))),"ERR!")</f>
        <v>0</v>
      </c>
      <c r="AE107" s="114">
        <f>IF(OR((Scoresheet!$AE107+ABS(Scoresheet!$AF107-Scoresheet!$AE107)+ABS(Scoresheet!$AG107-Scoresheet!$AF107)+ABS(Scoresheet!$AH107-Scoresheet!$AG107)+ABS(Scoresheet!$AI107-Scoresheet!$AH107)+Scoresheet!$AI107)=2,(Scoresheet!$AE107+ABS(Scoresheet!$AF107-Scoresheet!$AE107)+ABS(Scoresheet!$AG107-Scoresheet!$AF107)+ABS(Scoresheet!$AH107-Scoresheet!$AG107)+ABS(Scoresheet!$AI107-Scoresheet!$AH107)+Scoresheet!$AI107)=0),(IF((Scoresheet!$AE107+Scoresheet!$AF107+Scoresheet!$AG107+Scoresheet!$AH107+Scoresheet!$AI107)=0,0,ROUND(Scoresheet!AI107/(Scoresheet!$AE107+Scoresheet!$AF107+Scoresheet!$AG107+Scoresheet!$AH107+Scoresheet!$AI107),2))),"ERR!")</f>
        <v>0</v>
      </c>
      <c r="AF107" s="66">
        <f>IF((Scoresheet!$AJ107+Scoresheet!$AK107+Scoresheet!$AL107)=0,0,FLOOR(Scoresheet!AJ107/(Scoresheet!$AJ107+Scoresheet!$AK107+Scoresheet!$AL107),0.01))</f>
        <v>0</v>
      </c>
      <c r="AG107" s="66">
        <f>IF((Scoresheet!$AJ107+Scoresheet!$AK107+Scoresheet!$AL107)=0,0,FLOOR(Scoresheet!AK107/(Scoresheet!$AJ107+Scoresheet!$AK107+Scoresheet!$AL107),0.01))</f>
        <v>0</v>
      </c>
      <c r="AH107" s="109">
        <f>IF((Scoresheet!$AJ107+Scoresheet!$AK107+Scoresheet!$AL107)=0,0,FLOOR(Scoresheet!AL107/(Scoresheet!$AJ107+Scoresheet!$AK107+Scoresheet!$AL107),0.01))</f>
        <v>0</v>
      </c>
      <c r="AJ107" s="95"/>
      <c r="AK107" s="95"/>
      <c r="AL107" s="95"/>
      <c r="AM107" s="95"/>
      <c r="AN107" s="95"/>
      <c r="AQ107" s="66">
        <f t="shared" si="91"/>
        <v>0</v>
      </c>
      <c r="AR107" s="66">
        <f t="shared" ref="AR107:AR170" si="99">IF(C107+D107&gt;0,1,0)</f>
        <v>0</v>
      </c>
      <c r="AS107" s="66">
        <f t="shared" si="60"/>
        <v>0</v>
      </c>
      <c r="AT107" s="66">
        <f t="shared" si="61"/>
        <v>0</v>
      </c>
      <c r="AU107" s="66">
        <f t="shared" si="62"/>
        <v>0</v>
      </c>
      <c r="AV107" s="66">
        <f t="shared" si="63"/>
        <v>0</v>
      </c>
      <c r="AW107" s="66">
        <f t="shared" si="64"/>
        <v>0</v>
      </c>
      <c r="AX107" s="66">
        <f t="shared" si="65"/>
        <v>0</v>
      </c>
      <c r="AY107" s="66">
        <f t="shared" si="66"/>
        <v>0</v>
      </c>
      <c r="AZ107" s="66">
        <f t="shared" si="67"/>
        <v>0</v>
      </c>
      <c r="BA107" s="66">
        <f t="shared" si="68"/>
        <v>0</v>
      </c>
      <c r="BB107" s="66">
        <f t="shared" si="69"/>
        <v>0</v>
      </c>
      <c r="BC107" s="66">
        <f t="shared" si="70"/>
        <v>0</v>
      </c>
      <c r="BD107" s="66">
        <f t="shared" si="71"/>
        <v>0</v>
      </c>
      <c r="BE107" s="66">
        <f t="shared" si="72"/>
        <v>0</v>
      </c>
      <c r="BF107" s="66">
        <f t="shared" si="73"/>
        <v>0</v>
      </c>
      <c r="BG107" s="66">
        <f t="shared" si="74"/>
        <v>0</v>
      </c>
      <c r="BH107" s="66">
        <f t="shared" ref="BH107:BH170" si="100">IF(T107&gt;0,1,0)</f>
        <v>0</v>
      </c>
      <c r="BI107" s="66">
        <f t="shared" si="76"/>
        <v>0</v>
      </c>
      <c r="BJ107" s="66">
        <f t="shared" si="77"/>
        <v>0</v>
      </c>
      <c r="BK107" s="66">
        <f t="shared" si="78"/>
        <v>0</v>
      </c>
      <c r="BL107" s="66">
        <f t="shared" si="79"/>
        <v>0</v>
      </c>
      <c r="BM107" s="66">
        <f t="shared" si="80"/>
        <v>0</v>
      </c>
      <c r="BN107" s="66">
        <f t="shared" si="81"/>
        <v>0</v>
      </c>
      <c r="BO107" s="66">
        <f t="shared" si="82"/>
        <v>0</v>
      </c>
      <c r="BP107" s="66">
        <f t="shared" si="83"/>
        <v>0</v>
      </c>
      <c r="BQ107" s="66">
        <f t="shared" si="84"/>
        <v>0</v>
      </c>
      <c r="BR107" s="66">
        <f t="shared" si="85"/>
        <v>0</v>
      </c>
      <c r="BS107" s="66">
        <f t="shared" si="86"/>
        <v>0</v>
      </c>
      <c r="BT107" s="66">
        <f t="shared" si="87"/>
        <v>0</v>
      </c>
      <c r="BU107" s="66">
        <f t="shared" si="88"/>
        <v>0</v>
      </c>
      <c r="BV107" s="66">
        <f t="shared" si="89"/>
        <v>0</v>
      </c>
      <c r="BX107" s="66">
        <f t="shared" ref="BX107:BX170" si="101">AR107</f>
        <v>0</v>
      </c>
      <c r="BY107" s="66">
        <f t="shared" si="92"/>
        <v>0</v>
      </c>
      <c r="BZ107" s="66">
        <f t="shared" si="93"/>
        <v>0</v>
      </c>
      <c r="CA107" s="66">
        <f t="shared" si="94"/>
        <v>0</v>
      </c>
      <c r="CB107" s="66">
        <f t="shared" si="95"/>
        <v>0</v>
      </c>
      <c r="CC107" s="66">
        <f t="shared" si="96"/>
        <v>0</v>
      </c>
      <c r="CD107" s="66">
        <f t="shared" si="97"/>
        <v>0</v>
      </c>
    </row>
    <row r="108" spans="1:82">
      <c r="A108" s="96">
        <f t="shared" si="98"/>
        <v>0</v>
      </c>
      <c r="B108" s="109">
        <f>Scoresheet!B108</f>
        <v>0</v>
      </c>
      <c r="C108" s="66">
        <f>IF(Scoresheet!C108=0,0,Scoresheet!C108/(Scoresheet!C108+Scoresheet!D108))</f>
        <v>0</v>
      </c>
      <c r="D108" s="109">
        <f>IF(Scoresheet!D108=0,0,Scoresheet!D108/(Scoresheet!C108+Scoresheet!D108))</f>
        <v>0</v>
      </c>
      <c r="E108" s="66">
        <f>IF(Scoresheet!E108=0,0,Scoresheet!E108/(Scoresheet!E108+Scoresheet!F108))</f>
        <v>0</v>
      </c>
      <c r="F108" s="66">
        <f>IF(Scoresheet!G108=0,0,Scoresheet!G108/(Scoresheet!G108+Scoresheet!H108)*(IF(Result!E108=0,1,Result!E108)))</f>
        <v>0</v>
      </c>
      <c r="G108" s="66">
        <f>IF(Scoresheet!I108=0,0,Scoresheet!I108/(Scoresheet!I108+Scoresheet!J108)*(IF(Result!E108=0,1,Result!E108)))</f>
        <v>0</v>
      </c>
      <c r="H108" s="66">
        <f>IF(Scoresheet!K108=0,0,Scoresheet!K108/(Scoresheet!L108+Scoresheet!K108)*(IF(Result!E108=0,1,Result!E108)))</f>
        <v>0</v>
      </c>
      <c r="I108" s="66">
        <f>IF(Scoresheet!L108=0,0,Scoresheet!L108/(Scoresheet!K108+Scoresheet!L108)*(IF(Result!E108=0,1,Result!E108)))</f>
        <v>0</v>
      </c>
      <c r="J108" s="109">
        <f>IF(Scoresheet!M108=0,0,Scoresheet!M108/(Scoresheet!M108+Scoresheet!N108))</f>
        <v>0</v>
      </c>
      <c r="K108" s="66">
        <f>(IF(OR((Scoresheet!$O108+ABS(Scoresheet!$P108-Scoresheet!$O108)+ABS(Scoresheet!$Q108-Scoresheet!$P108)+ABS(Scoresheet!$R108-Scoresheet!$Q108)+ABS(Scoresheet!$S108-Scoresheet!$R108)+ABS(Scoresheet!$T108-Scoresheet!$S108)+ABS(Scoresheet!$U108-Scoresheet!$T108)+ABS(Scoresheet!$V108-Scoresheet!$U108)+ABS(Scoresheet!$W108-Scoresheet!$V108)+Scoresheet!$W108)=2,(Scoresheet!$O108+ABS(Scoresheet!$P108-Scoresheet!$O108)+ABS(Scoresheet!$Q108-Scoresheet!$P108)+ABS(Scoresheet!$R108-Scoresheet!$Q108)+ABS(Scoresheet!$S108-Scoresheet!$R108)+ABS(Scoresheet!$T108-Scoresheet!$S108)+ABS(Scoresheet!$U108-Scoresheet!$T108)+ABS(Scoresheet!$V108-Scoresheet!$U108)+ABS(Scoresheet!$W108-Scoresheet!$V108)+Scoresheet!$W108)=0),(IF((Scoresheet!$O108+Scoresheet!$P108+Scoresheet!$Q108+Scoresheet!$R108+Scoresheet!$S108+Scoresheet!$T108+Scoresheet!$U108+Scoresheet!$V108+Scoresheet!$W108)=0,0,ROUND(Scoresheet!O108/(Scoresheet!$O108+Scoresheet!$P108+Scoresheet!$Q108+Scoresheet!$R108+Scoresheet!$S108+Scoresheet!$T108+Scoresheet!$U108+Scoresheet!$V108+Scoresheet!$W108),2))),"ERR!"))</f>
        <v>0</v>
      </c>
      <c r="L108" s="66">
        <f>(IF(OR((Scoresheet!$O108+ABS(Scoresheet!$P108-Scoresheet!$O108)+ABS(Scoresheet!$Q108-Scoresheet!$P108)+ABS(Scoresheet!$R108-Scoresheet!$Q108)+ABS(Scoresheet!$S108-Scoresheet!$R108)+ABS(Scoresheet!$T108-Scoresheet!$S108)+ABS(Scoresheet!$U108-Scoresheet!$T108)+ABS(Scoresheet!$V108-Scoresheet!$U108)+ABS(Scoresheet!$W108-Scoresheet!$V108)+Scoresheet!$W108)=2,(Scoresheet!$O108+ABS(Scoresheet!$P108-Scoresheet!$O108)+ABS(Scoresheet!$Q108-Scoresheet!$P108)+ABS(Scoresheet!$R108-Scoresheet!$Q108)+ABS(Scoresheet!$S108-Scoresheet!$R108)+ABS(Scoresheet!$T108-Scoresheet!$S108)+ABS(Scoresheet!$U108-Scoresheet!$T108)+ABS(Scoresheet!$V108-Scoresheet!$U108)+ABS(Scoresheet!$W108-Scoresheet!$V108)+Scoresheet!$W108)=0),(IF((Scoresheet!$O108+Scoresheet!$P108+Scoresheet!$Q108+Scoresheet!$R108+Scoresheet!$S108+Scoresheet!$T108+Scoresheet!$U108+Scoresheet!$V108+Scoresheet!$W108)=0,0,ROUND(Scoresheet!P108/(Scoresheet!$O108+Scoresheet!$P108+Scoresheet!$Q108+Scoresheet!$R108+Scoresheet!$S108+Scoresheet!$T108+Scoresheet!$U108+Scoresheet!$V108+Scoresheet!$W108),2))),"ERR!"))</f>
        <v>0</v>
      </c>
      <c r="M108" s="66">
        <f>(IF(OR((Scoresheet!$O108+ABS(Scoresheet!$P108-Scoresheet!$O108)+ABS(Scoresheet!$Q108-Scoresheet!$P108)+ABS(Scoresheet!$R108-Scoresheet!$Q108)+ABS(Scoresheet!$S108-Scoresheet!$R108)+ABS(Scoresheet!$T108-Scoresheet!$S108)+ABS(Scoresheet!$U108-Scoresheet!$T108)+ABS(Scoresheet!$V108-Scoresheet!$U108)+ABS(Scoresheet!$W108-Scoresheet!$V108)+Scoresheet!$W108)=2,(Scoresheet!$O108+ABS(Scoresheet!$P108-Scoresheet!$O108)+ABS(Scoresheet!$Q108-Scoresheet!$P108)+ABS(Scoresheet!$R108-Scoresheet!$Q108)+ABS(Scoresheet!$S108-Scoresheet!$R108)+ABS(Scoresheet!$T108-Scoresheet!$S108)+ABS(Scoresheet!$U108-Scoresheet!$T108)+ABS(Scoresheet!$V108-Scoresheet!$U108)+ABS(Scoresheet!$W108-Scoresheet!$V108)+Scoresheet!$W108)=0),(IF((Scoresheet!$O108+Scoresheet!$P108+Scoresheet!$Q108+Scoresheet!$R108+Scoresheet!$S108+Scoresheet!$T108+Scoresheet!$U108+Scoresheet!$V108+Scoresheet!$W108)=0,0,ROUND(Scoresheet!Q108/(Scoresheet!$O108+Scoresheet!$P108+Scoresheet!$Q108+Scoresheet!$R108+Scoresheet!$S108+Scoresheet!$T108+Scoresheet!$U108+Scoresheet!$V108+Scoresheet!$W108),2))),"ERR!"))</f>
        <v>0</v>
      </c>
      <c r="N108" s="66">
        <f>(IF(OR((Scoresheet!$O108+ABS(Scoresheet!$P108-Scoresheet!$O108)+ABS(Scoresheet!$Q108-Scoresheet!$P108)+ABS(Scoresheet!$R108-Scoresheet!$Q108)+ABS(Scoresheet!$S108-Scoresheet!$R108)+ABS(Scoresheet!$T108-Scoresheet!$S108)+ABS(Scoresheet!$U108-Scoresheet!$T108)+ABS(Scoresheet!$V108-Scoresheet!$U108)+ABS(Scoresheet!$W108-Scoresheet!$V108)+Scoresheet!$W108)=2,(Scoresheet!$O108+ABS(Scoresheet!$P108-Scoresheet!$O108)+ABS(Scoresheet!$Q108-Scoresheet!$P108)+ABS(Scoresheet!$R108-Scoresheet!$Q108)+ABS(Scoresheet!$S108-Scoresheet!$R108)+ABS(Scoresheet!$T108-Scoresheet!$S108)+ABS(Scoresheet!$U108-Scoresheet!$T108)+ABS(Scoresheet!$V108-Scoresheet!$U108)+ABS(Scoresheet!$W108-Scoresheet!$V108)+Scoresheet!$W108)=0),(IF((Scoresheet!$O108+Scoresheet!$P108+Scoresheet!$Q108+Scoresheet!$R108+Scoresheet!$S108+Scoresheet!$T108+Scoresheet!$U108+Scoresheet!$V108+Scoresheet!$W108)=0,0,ROUND(Scoresheet!R108/(Scoresheet!$O108+Scoresheet!$P108+Scoresheet!$Q108+Scoresheet!$R108+Scoresheet!$S108+Scoresheet!$T108+Scoresheet!$U108+Scoresheet!$V108+Scoresheet!$W108),2))),"ERR!"))</f>
        <v>0</v>
      </c>
      <c r="O108" s="66">
        <f>(IF(OR((Scoresheet!$O108+ABS(Scoresheet!$P108-Scoresheet!$O108)+ABS(Scoresheet!$Q108-Scoresheet!$P108)+ABS(Scoresheet!$R108-Scoresheet!$Q108)+ABS(Scoresheet!$S108-Scoresheet!$R108)+ABS(Scoresheet!$T108-Scoresheet!$S108)+ABS(Scoresheet!$U108-Scoresheet!$T108)+ABS(Scoresheet!$V108-Scoresheet!$U108)+ABS(Scoresheet!$W108-Scoresheet!$V108)+Scoresheet!$W108)=2,(Scoresheet!$O108+ABS(Scoresheet!$P108-Scoresheet!$O108)+ABS(Scoresheet!$Q108-Scoresheet!$P108)+ABS(Scoresheet!$R108-Scoresheet!$Q108)+ABS(Scoresheet!$S108-Scoresheet!$R108)+ABS(Scoresheet!$T108-Scoresheet!$S108)+ABS(Scoresheet!$U108-Scoresheet!$T108)+ABS(Scoresheet!$V108-Scoresheet!$U108)+ABS(Scoresheet!$W108-Scoresheet!$V108)+Scoresheet!$W108)=0),(IF((Scoresheet!$O108+Scoresheet!$P108+Scoresheet!$Q108+Scoresheet!$R108+Scoresheet!$S108+Scoresheet!$T108+Scoresheet!$U108+Scoresheet!$V108+Scoresheet!$W108)=0,0,ROUND(Scoresheet!S108/(Scoresheet!$O108+Scoresheet!$P108+Scoresheet!$Q108+Scoresheet!$R108+Scoresheet!$S108+Scoresheet!$T108+Scoresheet!$U108+Scoresheet!$V108+Scoresheet!$W108),2))),"ERR!"))</f>
        <v>0</v>
      </c>
      <c r="P108" s="66">
        <f>(IF(OR((Scoresheet!$O108+ABS(Scoresheet!$P108-Scoresheet!$O108)+ABS(Scoresheet!$Q108-Scoresheet!$P108)+ABS(Scoresheet!$R108-Scoresheet!$Q108)+ABS(Scoresheet!$S108-Scoresheet!$R108)+ABS(Scoresheet!$T108-Scoresheet!$S108)+ABS(Scoresheet!$U108-Scoresheet!$T108)+ABS(Scoresheet!$V108-Scoresheet!$U108)+ABS(Scoresheet!$W108-Scoresheet!$V108)+Scoresheet!$W108)=2,(Scoresheet!$O108+ABS(Scoresheet!$P108-Scoresheet!$O108)+ABS(Scoresheet!$Q108-Scoresheet!$P108)+ABS(Scoresheet!$R108-Scoresheet!$Q108)+ABS(Scoresheet!$S108-Scoresheet!$R108)+ABS(Scoresheet!$T108-Scoresheet!$S108)+ABS(Scoresheet!$U108-Scoresheet!$T108)+ABS(Scoresheet!$V108-Scoresheet!$U108)+ABS(Scoresheet!$W108-Scoresheet!$V108)+Scoresheet!$W108)=0),(IF((Scoresheet!$O108+Scoresheet!$P108+Scoresheet!$Q108+Scoresheet!$R108+Scoresheet!$S108+Scoresheet!$T108+Scoresheet!$U108+Scoresheet!$V108+Scoresheet!$W108)=0,0,ROUND(Scoresheet!T108/(Scoresheet!$O108+Scoresheet!$P108+Scoresheet!$Q108+Scoresheet!$R108+Scoresheet!$S108+Scoresheet!$T108+Scoresheet!$U108+Scoresheet!$V108+Scoresheet!$W108),2))),"ERR!"))</f>
        <v>0</v>
      </c>
      <c r="Q108" s="66">
        <f>(IF(OR((Scoresheet!$O108+ABS(Scoresheet!$P108-Scoresheet!$O108)+ABS(Scoresheet!$Q108-Scoresheet!$P108)+ABS(Scoresheet!$R108-Scoresheet!$Q108)+ABS(Scoresheet!$S108-Scoresheet!$R108)+ABS(Scoresheet!$T108-Scoresheet!$S108)+ABS(Scoresheet!$U108-Scoresheet!$T108)+ABS(Scoresheet!$V108-Scoresheet!$U108)+ABS(Scoresheet!$W108-Scoresheet!$V108)+Scoresheet!$W108)=2,(Scoresheet!$O108+ABS(Scoresheet!$P108-Scoresheet!$O108)+ABS(Scoresheet!$Q108-Scoresheet!$P108)+ABS(Scoresheet!$R108-Scoresheet!$Q108)+ABS(Scoresheet!$S108-Scoresheet!$R108)+ABS(Scoresheet!$T108-Scoresheet!$S108)+ABS(Scoresheet!$U108-Scoresheet!$T108)+ABS(Scoresheet!$V108-Scoresheet!$U108)+ABS(Scoresheet!$W108-Scoresheet!$V108)+Scoresheet!$W108)=0),(IF((Scoresheet!$O108+Scoresheet!$P108+Scoresheet!$Q108+Scoresheet!$R108+Scoresheet!$S108+Scoresheet!$T108+Scoresheet!$U108+Scoresheet!$V108+Scoresheet!$W108)=0,0,ROUND(Scoresheet!U108/(Scoresheet!$O108+Scoresheet!$P108+Scoresheet!$Q108+Scoresheet!$R108+Scoresheet!$S108+Scoresheet!$T108+Scoresheet!$U108+Scoresheet!$V108+Scoresheet!$W108),2))),"ERR!"))</f>
        <v>0</v>
      </c>
      <c r="R108" s="66">
        <f>(IF(OR((Scoresheet!$O108+ABS(Scoresheet!$P108-Scoresheet!$O108)+ABS(Scoresheet!$Q108-Scoresheet!$P108)+ABS(Scoresheet!$R108-Scoresheet!$Q108)+ABS(Scoresheet!$S108-Scoresheet!$R108)+ABS(Scoresheet!$T108-Scoresheet!$S108)+ABS(Scoresheet!$U108-Scoresheet!$T108)+ABS(Scoresheet!$V108-Scoresheet!$U108)+ABS(Scoresheet!$W108-Scoresheet!$V108)+Scoresheet!$W108)=2,(Scoresheet!$O108+ABS(Scoresheet!$P108-Scoresheet!$O108)+ABS(Scoresheet!$Q108-Scoresheet!$P108)+ABS(Scoresheet!$R108-Scoresheet!$Q108)+ABS(Scoresheet!$S108-Scoresheet!$R108)+ABS(Scoresheet!$T108-Scoresheet!$S108)+ABS(Scoresheet!$U108-Scoresheet!$T108)+ABS(Scoresheet!$V108-Scoresheet!$U108)+ABS(Scoresheet!$W108-Scoresheet!$V108)+Scoresheet!$W108)=0),(IF((Scoresheet!$O108+Scoresheet!$P108+Scoresheet!$Q108+Scoresheet!$R108+Scoresheet!$S108+Scoresheet!$T108+Scoresheet!$U108+Scoresheet!$V108+Scoresheet!$W108)=0,0,ROUND(Scoresheet!V108/(Scoresheet!$O108+Scoresheet!$P108+Scoresheet!$Q108+Scoresheet!$R108+Scoresheet!$S108+Scoresheet!$T108+Scoresheet!$U108+Scoresheet!$V108+Scoresheet!$W108),2))),"ERR!"))</f>
        <v>0</v>
      </c>
      <c r="S108" s="114">
        <f>(IF(OR((Scoresheet!$O108+ABS(Scoresheet!$P108-Scoresheet!$O108)+ABS(Scoresheet!$Q108-Scoresheet!$P108)+ABS(Scoresheet!$R108-Scoresheet!$Q108)+ABS(Scoresheet!$S108-Scoresheet!$R108)+ABS(Scoresheet!$T108-Scoresheet!$S108)+ABS(Scoresheet!$U108-Scoresheet!$T108)+ABS(Scoresheet!$V108-Scoresheet!$U108)+ABS(Scoresheet!$W108-Scoresheet!$V108)+Scoresheet!$W108)=2,(Scoresheet!$O108+ABS(Scoresheet!$P108-Scoresheet!$O108)+ABS(Scoresheet!$Q108-Scoresheet!$P108)+ABS(Scoresheet!$R108-Scoresheet!$Q108)+ABS(Scoresheet!$S108-Scoresheet!$R108)+ABS(Scoresheet!$T108-Scoresheet!$S108)+ABS(Scoresheet!$U108-Scoresheet!$T108)+ABS(Scoresheet!$V108-Scoresheet!$U108)+ABS(Scoresheet!$W108-Scoresheet!$V108)+Scoresheet!$W108)=0),(IF((Scoresheet!$O108+Scoresheet!$P108+Scoresheet!$Q108+Scoresheet!$R108+Scoresheet!$S108+Scoresheet!$T108+Scoresheet!$U108+Scoresheet!$V108+Scoresheet!$W108)=0,0,ROUND(Scoresheet!W108/(Scoresheet!$O108+Scoresheet!$P108+Scoresheet!$Q108+Scoresheet!$R108+Scoresheet!$S108+Scoresheet!$T108+Scoresheet!$U108+Scoresheet!$V108+Scoresheet!$W108),2))),"ERR!"))</f>
        <v>0</v>
      </c>
      <c r="T108" s="66">
        <f>Scoresheet!X108</f>
        <v>0</v>
      </c>
      <c r="U108" s="66">
        <f>IF((Scoresheet!$Y108+Scoresheet!$Z108+Scoresheet!$AA108)=0,0,FLOOR(Scoresheet!Y108/(Scoresheet!$Y108+Scoresheet!$Z108+Scoresheet!$AA108),0.01))</f>
        <v>0</v>
      </c>
      <c r="V108" s="66">
        <f>IF((Scoresheet!$Y108+Scoresheet!$Z108+Scoresheet!$AA108)=0,0,FLOOR(Scoresheet!Z108/(Scoresheet!$Y108+Scoresheet!$Z108+Scoresheet!$AA108),0.01))</f>
        <v>0</v>
      </c>
      <c r="W108" s="109">
        <f>IF((Scoresheet!$Y108+Scoresheet!$Z108+Scoresheet!$AA108)=0,0,FLOOR(Scoresheet!AA108/(Scoresheet!$Y108+Scoresheet!$Z108+Scoresheet!$AA108),0.01))</f>
        <v>0</v>
      </c>
      <c r="X108" s="66">
        <f>IF((Scoresheet!$AB108+Scoresheet!$AC108+Scoresheet!$AD108)=0,0,FLOOR(Scoresheet!AB108/(Scoresheet!$AB108+Scoresheet!$AC108+Scoresheet!$AD108),0.01))</f>
        <v>0</v>
      </c>
      <c r="Y108" s="66">
        <f>IF((Scoresheet!$AB108+Scoresheet!$AC108+Scoresheet!$AD108)=0,0,FLOOR(Scoresheet!AC108/(Scoresheet!$AB108+Scoresheet!$AC108+Scoresheet!$AD108),0.01))</f>
        <v>0</v>
      </c>
      <c r="Z108" s="115">
        <f>IF((Scoresheet!$AB108+Scoresheet!$AC108+Scoresheet!$AD108)=0,0,FLOOR(Scoresheet!AD108/(Scoresheet!$AB108+Scoresheet!$AC108+Scoresheet!$AD108),0.01))</f>
        <v>0</v>
      </c>
      <c r="AA108" s="116">
        <f>IF(OR((Scoresheet!$AE108+ABS(Scoresheet!$AF108-Scoresheet!$AE108)+ABS(Scoresheet!$AG108-Scoresheet!$AF108)+ABS(Scoresheet!$AH108-Scoresheet!$AG108)+ABS(Scoresheet!$AI108-Scoresheet!$AH108)+Scoresheet!$AI108)=2,(Scoresheet!$AE108+ABS(Scoresheet!$AF108-Scoresheet!$AE108)+ABS(Scoresheet!$AG108-Scoresheet!$AF108)+ABS(Scoresheet!$AH108-Scoresheet!$AG108)+ABS(Scoresheet!$AI108-Scoresheet!$AH108)+Scoresheet!$AI108)=0),(IF((Scoresheet!$AE108+Scoresheet!$AF108+Scoresheet!$AG108+Scoresheet!$AH108+Scoresheet!$AI108)=0,0,ROUND(Scoresheet!AE108/(Scoresheet!$AE108+Scoresheet!$AF108+Scoresheet!$AG108+Scoresheet!$AH108+Scoresheet!$AI108),2))),"ERR!")</f>
        <v>0</v>
      </c>
      <c r="AB108" s="115">
        <f>IF(OR((Scoresheet!$AE108+ABS(Scoresheet!$AF108-Scoresheet!$AE108)+ABS(Scoresheet!$AG108-Scoresheet!$AF108)+ABS(Scoresheet!$AH108-Scoresheet!$AG108)+ABS(Scoresheet!$AI108-Scoresheet!$AH108)+Scoresheet!$AI108)=2,(Scoresheet!$AE108+ABS(Scoresheet!$AF108-Scoresheet!$AE108)+ABS(Scoresheet!$AG108-Scoresheet!$AF108)+ABS(Scoresheet!$AH108-Scoresheet!$AG108)+ABS(Scoresheet!$AI108-Scoresheet!$AH108)+Scoresheet!$AI108)=0),(IF((Scoresheet!$AE108+Scoresheet!$AF108+Scoresheet!$AG108+Scoresheet!$AH108+Scoresheet!$AI108)=0,0,ROUND(Scoresheet!AF108/(Scoresheet!$AE108+Scoresheet!$AF108+Scoresheet!$AG108+Scoresheet!$AH108+Scoresheet!$AI108),2))),"ERR!")</f>
        <v>0</v>
      </c>
      <c r="AC108" s="115">
        <f>IF(OR((Scoresheet!$AE108+ABS(Scoresheet!$AF108-Scoresheet!$AE108)+ABS(Scoresheet!$AG108-Scoresheet!$AF108)+ABS(Scoresheet!$AH108-Scoresheet!$AG108)+ABS(Scoresheet!$AI108-Scoresheet!$AH108)+Scoresheet!$AI108)=2,(Scoresheet!$AE108+ABS(Scoresheet!$AF108-Scoresheet!$AE108)+ABS(Scoresheet!$AG108-Scoresheet!$AF108)+ABS(Scoresheet!$AH108-Scoresheet!$AG108)+ABS(Scoresheet!$AI108-Scoresheet!$AH108)+Scoresheet!$AI108)=0),(IF((Scoresheet!$AE108+Scoresheet!$AF108+Scoresheet!$AG108+Scoresheet!$AH108+Scoresheet!$AI108)=0,0,ROUND(Scoresheet!AG108/(Scoresheet!$AE108+Scoresheet!$AF108+Scoresheet!$AG108+Scoresheet!$AH108+Scoresheet!$AI108),2))),"ERR!")</f>
        <v>0</v>
      </c>
      <c r="AD108" s="115">
        <f>IF(OR((Scoresheet!$AE108+ABS(Scoresheet!$AF108-Scoresheet!$AE108)+ABS(Scoresheet!$AG108-Scoresheet!$AF108)+ABS(Scoresheet!$AH108-Scoresheet!$AG108)+ABS(Scoresheet!$AI108-Scoresheet!$AH108)+Scoresheet!$AI108)=2,(Scoresheet!$AE108+ABS(Scoresheet!$AF108-Scoresheet!$AE108)+ABS(Scoresheet!$AG108-Scoresheet!$AF108)+ABS(Scoresheet!$AH108-Scoresheet!$AG108)+ABS(Scoresheet!$AI108-Scoresheet!$AH108)+Scoresheet!$AI108)=0),(IF((Scoresheet!$AE108+Scoresheet!$AF108+Scoresheet!$AG108+Scoresheet!$AH108+Scoresheet!$AI108)=0,0,ROUND(Scoresheet!AH108/(Scoresheet!$AE108+Scoresheet!$AF108+Scoresheet!$AG108+Scoresheet!$AH108+Scoresheet!$AI108),2))),"ERR!")</f>
        <v>0</v>
      </c>
      <c r="AE108" s="114">
        <f>IF(OR((Scoresheet!$AE108+ABS(Scoresheet!$AF108-Scoresheet!$AE108)+ABS(Scoresheet!$AG108-Scoresheet!$AF108)+ABS(Scoresheet!$AH108-Scoresheet!$AG108)+ABS(Scoresheet!$AI108-Scoresheet!$AH108)+Scoresheet!$AI108)=2,(Scoresheet!$AE108+ABS(Scoresheet!$AF108-Scoresheet!$AE108)+ABS(Scoresheet!$AG108-Scoresheet!$AF108)+ABS(Scoresheet!$AH108-Scoresheet!$AG108)+ABS(Scoresheet!$AI108-Scoresheet!$AH108)+Scoresheet!$AI108)=0),(IF((Scoresheet!$AE108+Scoresheet!$AF108+Scoresheet!$AG108+Scoresheet!$AH108+Scoresheet!$AI108)=0,0,ROUND(Scoresheet!AI108/(Scoresheet!$AE108+Scoresheet!$AF108+Scoresheet!$AG108+Scoresheet!$AH108+Scoresheet!$AI108),2))),"ERR!")</f>
        <v>0</v>
      </c>
      <c r="AF108" s="66">
        <f>IF((Scoresheet!$AJ108+Scoresheet!$AK108+Scoresheet!$AL108)=0,0,FLOOR(Scoresheet!AJ108/(Scoresheet!$AJ108+Scoresheet!$AK108+Scoresheet!$AL108),0.01))</f>
        <v>0</v>
      </c>
      <c r="AG108" s="66">
        <f>IF((Scoresheet!$AJ108+Scoresheet!$AK108+Scoresheet!$AL108)=0,0,FLOOR(Scoresheet!AK108/(Scoresheet!$AJ108+Scoresheet!$AK108+Scoresheet!$AL108),0.01))</f>
        <v>0</v>
      </c>
      <c r="AH108" s="109">
        <f>IF((Scoresheet!$AJ108+Scoresheet!$AK108+Scoresheet!$AL108)=0,0,FLOOR(Scoresheet!AL108/(Scoresheet!$AJ108+Scoresheet!$AK108+Scoresheet!$AL108),0.01))</f>
        <v>0</v>
      </c>
      <c r="AJ108" s="95"/>
      <c r="AK108" s="95"/>
      <c r="AL108" s="95"/>
      <c r="AM108" s="95"/>
      <c r="AN108" s="95"/>
      <c r="AQ108" s="66">
        <f t="shared" si="91"/>
        <v>0</v>
      </c>
      <c r="AR108" s="66">
        <f t="shared" si="99"/>
        <v>0</v>
      </c>
      <c r="AS108" s="66">
        <f t="shared" si="60"/>
        <v>0</v>
      </c>
      <c r="AT108" s="66">
        <f t="shared" si="61"/>
        <v>0</v>
      </c>
      <c r="AU108" s="66">
        <f t="shared" si="62"/>
        <v>0</v>
      </c>
      <c r="AV108" s="66">
        <f t="shared" si="63"/>
        <v>0</v>
      </c>
      <c r="AW108" s="66">
        <f t="shared" si="64"/>
        <v>0</v>
      </c>
      <c r="AX108" s="66">
        <f t="shared" si="65"/>
        <v>0</v>
      </c>
      <c r="AY108" s="66">
        <f t="shared" si="66"/>
        <v>0</v>
      </c>
      <c r="AZ108" s="66">
        <f t="shared" si="67"/>
        <v>0</v>
      </c>
      <c r="BA108" s="66">
        <f t="shared" si="68"/>
        <v>0</v>
      </c>
      <c r="BB108" s="66">
        <f t="shared" si="69"/>
        <v>0</v>
      </c>
      <c r="BC108" s="66">
        <f t="shared" si="70"/>
        <v>0</v>
      </c>
      <c r="BD108" s="66">
        <f t="shared" si="71"/>
        <v>0</v>
      </c>
      <c r="BE108" s="66">
        <f t="shared" si="72"/>
        <v>0</v>
      </c>
      <c r="BF108" s="66">
        <f t="shared" si="73"/>
        <v>0</v>
      </c>
      <c r="BG108" s="66">
        <f t="shared" si="74"/>
        <v>0</v>
      </c>
      <c r="BH108" s="66">
        <f t="shared" si="100"/>
        <v>0</v>
      </c>
      <c r="BI108" s="66">
        <f t="shared" si="76"/>
        <v>0</v>
      </c>
      <c r="BJ108" s="66">
        <f t="shared" si="77"/>
        <v>0</v>
      </c>
      <c r="BK108" s="66">
        <f t="shared" si="78"/>
        <v>0</v>
      </c>
      <c r="BL108" s="66">
        <f t="shared" si="79"/>
        <v>0</v>
      </c>
      <c r="BM108" s="66">
        <f t="shared" si="80"/>
        <v>0</v>
      </c>
      <c r="BN108" s="66">
        <f t="shared" si="81"/>
        <v>0</v>
      </c>
      <c r="BO108" s="66">
        <f t="shared" si="82"/>
        <v>0</v>
      </c>
      <c r="BP108" s="66">
        <f t="shared" si="83"/>
        <v>0</v>
      </c>
      <c r="BQ108" s="66">
        <f t="shared" si="84"/>
        <v>0</v>
      </c>
      <c r="BR108" s="66">
        <f t="shared" si="85"/>
        <v>0</v>
      </c>
      <c r="BS108" s="66">
        <f t="shared" si="86"/>
        <v>0</v>
      </c>
      <c r="BT108" s="66">
        <f t="shared" si="87"/>
        <v>0</v>
      </c>
      <c r="BU108" s="66">
        <f t="shared" si="88"/>
        <v>0</v>
      </c>
      <c r="BV108" s="66">
        <f t="shared" si="89"/>
        <v>0</v>
      </c>
      <c r="BX108" s="66">
        <f t="shared" si="101"/>
        <v>0</v>
      </c>
      <c r="BY108" s="66">
        <f t="shared" si="92"/>
        <v>0</v>
      </c>
      <c r="BZ108" s="66">
        <f t="shared" si="93"/>
        <v>0</v>
      </c>
      <c r="CA108" s="66">
        <f t="shared" si="94"/>
        <v>0</v>
      </c>
      <c r="CB108" s="66">
        <f t="shared" si="95"/>
        <v>0</v>
      </c>
      <c r="CC108" s="66">
        <f t="shared" si="96"/>
        <v>0</v>
      </c>
      <c r="CD108" s="66">
        <f t="shared" si="97"/>
        <v>0</v>
      </c>
    </row>
    <row r="109" spans="1:82">
      <c r="A109" s="96">
        <f t="shared" si="98"/>
        <v>0</v>
      </c>
      <c r="B109" s="109">
        <f>Scoresheet!B109</f>
        <v>0</v>
      </c>
      <c r="C109" s="66">
        <f>IF(Scoresheet!C109=0,0,Scoresheet!C109/(Scoresheet!C109+Scoresheet!D109))</f>
        <v>0</v>
      </c>
      <c r="D109" s="109">
        <f>IF(Scoresheet!D109=0,0,Scoresheet!D109/(Scoresheet!C109+Scoresheet!D109))</f>
        <v>0</v>
      </c>
      <c r="E109" s="66">
        <f>IF(Scoresheet!E109=0,0,Scoresheet!E109/(Scoresheet!E109+Scoresheet!F109))</f>
        <v>0</v>
      </c>
      <c r="F109" s="66">
        <f>IF(Scoresheet!G109=0,0,Scoresheet!G109/(Scoresheet!G109+Scoresheet!H109)*(IF(Result!E109=0,1,Result!E109)))</f>
        <v>0</v>
      </c>
      <c r="G109" s="66">
        <f>IF(Scoresheet!I109=0,0,Scoresheet!I109/(Scoresheet!I109+Scoresheet!J109)*(IF(Result!E109=0,1,Result!E109)))</f>
        <v>0</v>
      </c>
      <c r="H109" s="66">
        <f>IF(Scoresheet!K109=0,0,Scoresheet!K109/(Scoresheet!L109+Scoresheet!K109)*(IF(Result!E109=0,1,Result!E109)))</f>
        <v>0</v>
      </c>
      <c r="I109" s="66">
        <f>IF(Scoresheet!L109=0,0,Scoresheet!L109/(Scoresheet!K109+Scoresheet!L109)*(IF(Result!E109=0,1,Result!E109)))</f>
        <v>0</v>
      </c>
      <c r="J109" s="109">
        <f>IF(Scoresheet!M109=0,0,Scoresheet!M109/(Scoresheet!M109+Scoresheet!N109))</f>
        <v>0</v>
      </c>
      <c r="K109" s="66">
        <f>(IF(OR((Scoresheet!$O109+ABS(Scoresheet!$P109-Scoresheet!$O109)+ABS(Scoresheet!$Q109-Scoresheet!$P109)+ABS(Scoresheet!$R109-Scoresheet!$Q109)+ABS(Scoresheet!$S109-Scoresheet!$R109)+ABS(Scoresheet!$T109-Scoresheet!$S109)+ABS(Scoresheet!$U109-Scoresheet!$T109)+ABS(Scoresheet!$V109-Scoresheet!$U109)+ABS(Scoresheet!$W109-Scoresheet!$V109)+Scoresheet!$W109)=2,(Scoresheet!$O109+ABS(Scoresheet!$P109-Scoresheet!$O109)+ABS(Scoresheet!$Q109-Scoresheet!$P109)+ABS(Scoresheet!$R109-Scoresheet!$Q109)+ABS(Scoresheet!$S109-Scoresheet!$R109)+ABS(Scoresheet!$T109-Scoresheet!$S109)+ABS(Scoresheet!$U109-Scoresheet!$T109)+ABS(Scoresheet!$V109-Scoresheet!$U109)+ABS(Scoresheet!$W109-Scoresheet!$V109)+Scoresheet!$W109)=0),(IF((Scoresheet!$O109+Scoresheet!$P109+Scoresheet!$Q109+Scoresheet!$R109+Scoresheet!$S109+Scoresheet!$T109+Scoresheet!$U109+Scoresheet!$V109+Scoresheet!$W109)=0,0,ROUND(Scoresheet!O109/(Scoresheet!$O109+Scoresheet!$P109+Scoresheet!$Q109+Scoresheet!$R109+Scoresheet!$S109+Scoresheet!$T109+Scoresheet!$U109+Scoresheet!$V109+Scoresheet!$W109),2))),"ERR!"))</f>
        <v>0</v>
      </c>
      <c r="L109" s="66">
        <f>(IF(OR((Scoresheet!$O109+ABS(Scoresheet!$P109-Scoresheet!$O109)+ABS(Scoresheet!$Q109-Scoresheet!$P109)+ABS(Scoresheet!$R109-Scoresheet!$Q109)+ABS(Scoresheet!$S109-Scoresheet!$R109)+ABS(Scoresheet!$T109-Scoresheet!$S109)+ABS(Scoresheet!$U109-Scoresheet!$T109)+ABS(Scoresheet!$V109-Scoresheet!$U109)+ABS(Scoresheet!$W109-Scoresheet!$V109)+Scoresheet!$W109)=2,(Scoresheet!$O109+ABS(Scoresheet!$P109-Scoresheet!$O109)+ABS(Scoresheet!$Q109-Scoresheet!$P109)+ABS(Scoresheet!$R109-Scoresheet!$Q109)+ABS(Scoresheet!$S109-Scoresheet!$R109)+ABS(Scoresheet!$T109-Scoresheet!$S109)+ABS(Scoresheet!$U109-Scoresheet!$T109)+ABS(Scoresheet!$V109-Scoresheet!$U109)+ABS(Scoresheet!$W109-Scoresheet!$V109)+Scoresheet!$W109)=0),(IF((Scoresheet!$O109+Scoresheet!$P109+Scoresheet!$Q109+Scoresheet!$R109+Scoresheet!$S109+Scoresheet!$T109+Scoresheet!$U109+Scoresheet!$V109+Scoresheet!$W109)=0,0,ROUND(Scoresheet!P109/(Scoresheet!$O109+Scoresheet!$P109+Scoresheet!$Q109+Scoresheet!$R109+Scoresheet!$S109+Scoresheet!$T109+Scoresheet!$U109+Scoresheet!$V109+Scoresheet!$W109),2))),"ERR!"))</f>
        <v>0</v>
      </c>
      <c r="M109" s="66">
        <f>(IF(OR((Scoresheet!$O109+ABS(Scoresheet!$P109-Scoresheet!$O109)+ABS(Scoresheet!$Q109-Scoresheet!$P109)+ABS(Scoresheet!$R109-Scoresheet!$Q109)+ABS(Scoresheet!$S109-Scoresheet!$R109)+ABS(Scoresheet!$T109-Scoresheet!$S109)+ABS(Scoresheet!$U109-Scoresheet!$T109)+ABS(Scoresheet!$V109-Scoresheet!$U109)+ABS(Scoresheet!$W109-Scoresheet!$V109)+Scoresheet!$W109)=2,(Scoresheet!$O109+ABS(Scoresheet!$P109-Scoresheet!$O109)+ABS(Scoresheet!$Q109-Scoresheet!$P109)+ABS(Scoresheet!$R109-Scoresheet!$Q109)+ABS(Scoresheet!$S109-Scoresheet!$R109)+ABS(Scoresheet!$T109-Scoresheet!$S109)+ABS(Scoresheet!$U109-Scoresheet!$T109)+ABS(Scoresheet!$V109-Scoresheet!$U109)+ABS(Scoresheet!$W109-Scoresheet!$V109)+Scoresheet!$W109)=0),(IF((Scoresheet!$O109+Scoresheet!$P109+Scoresheet!$Q109+Scoresheet!$R109+Scoresheet!$S109+Scoresheet!$T109+Scoresheet!$U109+Scoresheet!$V109+Scoresheet!$W109)=0,0,ROUND(Scoresheet!Q109/(Scoresheet!$O109+Scoresheet!$P109+Scoresheet!$Q109+Scoresheet!$R109+Scoresheet!$S109+Scoresheet!$T109+Scoresheet!$U109+Scoresheet!$V109+Scoresheet!$W109),2))),"ERR!"))</f>
        <v>0</v>
      </c>
      <c r="N109" s="66">
        <f>(IF(OR((Scoresheet!$O109+ABS(Scoresheet!$P109-Scoresheet!$O109)+ABS(Scoresheet!$Q109-Scoresheet!$P109)+ABS(Scoresheet!$R109-Scoresheet!$Q109)+ABS(Scoresheet!$S109-Scoresheet!$R109)+ABS(Scoresheet!$T109-Scoresheet!$S109)+ABS(Scoresheet!$U109-Scoresheet!$T109)+ABS(Scoresheet!$V109-Scoresheet!$U109)+ABS(Scoresheet!$W109-Scoresheet!$V109)+Scoresheet!$W109)=2,(Scoresheet!$O109+ABS(Scoresheet!$P109-Scoresheet!$O109)+ABS(Scoresheet!$Q109-Scoresheet!$P109)+ABS(Scoresheet!$R109-Scoresheet!$Q109)+ABS(Scoresheet!$S109-Scoresheet!$R109)+ABS(Scoresheet!$T109-Scoresheet!$S109)+ABS(Scoresheet!$U109-Scoresheet!$T109)+ABS(Scoresheet!$V109-Scoresheet!$U109)+ABS(Scoresheet!$W109-Scoresheet!$V109)+Scoresheet!$W109)=0),(IF((Scoresheet!$O109+Scoresheet!$P109+Scoresheet!$Q109+Scoresheet!$R109+Scoresheet!$S109+Scoresheet!$T109+Scoresheet!$U109+Scoresheet!$V109+Scoresheet!$W109)=0,0,ROUND(Scoresheet!R109/(Scoresheet!$O109+Scoresheet!$P109+Scoresheet!$Q109+Scoresheet!$R109+Scoresheet!$S109+Scoresheet!$T109+Scoresheet!$U109+Scoresheet!$V109+Scoresheet!$W109),2))),"ERR!"))</f>
        <v>0</v>
      </c>
      <c r="O109" s="66">
        <f>(IF(OR((Scoresheet!$O109+ABS(Scoresheet!$P109-Scoresheet!$O109)+ABS(Scoresheet!$Q109-Scoresheet!$P109)+ABS(Scoresheet!$R109-Scoresheet!$Q109)+ABS(Scoresheet!$S109-Scoresheet!$R109)+ABS(Scoresheet!$T109-Scoresheet!$S109)+ABS(Scoresheet!$U109-Scoresheet!$T109)+ABS(Scoresheet!$V109-Scoresheet!$U109)+ABS(Scoresheet!$W109-Scoresheet!$V109)+Scoresheet!$W109)=2,(Scoresheet!$O109+ABS(Scoresheet!$P109-Scoresheet!$O109)+ABS(Scoresheet!$Q109-Scoresheet!$P109)+ABS(Scoresheet!$R109-Scoresheet!$Q109)+ABS(Scoresheet!$S109-Scoresheet!$R109)+ABS(Scoresheet!$T109-Scoresheet!$S109)+ABS(Scoresheet!$U109-Scoresheet!$T109)+ABS(Scoresheet!$V109-Scoresheet!$U109)+ABS(Scoresheet!$W109-Scoresheet!$V109)+Scoresheet!$W109)=0),(IF((Scoresheet!$O109+Scoresheet!$P109+Scoresheet!$Q109+Scoresheet!$R109+Scoresheet!$S109+Scoresheet!$T109+Scoresheet!$U109+Scoresheet!$V109+Scoresheet!$W109)=0,0,ROUND(Scoresheet!S109/(Scoresheet!$O109+Scoresheet!$P109+Scoresheet!$Q109+Scoresheet!$R109+Scoresheet!$S109+Scoresheet!$T109+Scoresheet!$U109+Scoresheet!$V109+Scoresheet!$W109),2))),"ERR!"))</f>
        <v>0</v>
      </c>
      <c r="P109" s="66">
        <f>(IF(OR((Scoresheet!$O109+ABS(Scoresheet!$P109-Scoresheet!$O109)+ABS(Scoresheet!$Q109-Scoresheet!$P109)+ABS(Scoresheet!$R109-Scoresheet!$Q109)+ABS(Scoresheet!$S109-Scoresheet!$R109)+ABS(Scoresheet!$T109-Scoresheet!$S109)+ABS(Scoresheet!$U109-Scoresheet!$T109)+ABS(Scoresheet!$V109-Scoresheet!$U109)+ABS(Scoresheet!$W109-Scoresheet!$V109)+Scoresheet!$W109)=2,(Scoresheet!$O109+ABS(Scoresheet!$P109-Scoresheet!$O109)+ABS(Scoresheet!$Q109-Scoresheet!$P109)+ABS(Scoresheet!$R109-Scoresheet!$Q109)+ABS(Scoresheet!$S109-Scoresheet!$R109)+ABS(Scoresheet!$T109-Scoresheet!$S109)+ABS(Scoresheet!$U109-Scoresheet!$T109)+ABS(Scoresheet!$V109-Scoresheet!$U109)+ABS(Scoresheet!$W109-Scoresheet!$V109)+Scoresheet!$W109)=0),(IF((Scoresheet!$O109+Scoresheet!$P109+Scoresheet!$Q109+Scoresheet!$R109+Scoresheet!$S109+Scoresheet!$T109+Scoresheet!$U109+Scoresheet!$V109+Scoresheet!$W109)=0,0,ROUND(Scoresheet!T109/(Scoresheet!$O109+Scoresheet!$P109+Scoresheet!$Q109+Scoresheet!$R109+Scoresheet!$S109+Scoresheet!$T109+Scoresheet!$U109+Scoresheet!$V109+Scoresheet!$W109),2))),"ERR!"))</f>
        <v>0</v>
      </c>
      <c r="Q109" s="66">
        <f>(IF(OR((Scoresheet!$O109+ABS(Scoresheet!$P109-Scoresheet!$O109)+ABS(Scoresheet!$Q109-Scoresheet!$P109)+ABS(Scoresheet!$R109-Scoresheet!$Q109)+ABS(Scoresheet!$S109-Scoresheet!$R109)+ABS(Scoresheet!$T109-Scoresheet!$S109)+ABS(Scoresheet!$U109-Scoresheet!$T109)+ABS(Scoresheet!$V109-Scoresheet!$U109)+ABS(Scoresheet!$W109-Scoresheet!$V109)+Scoresheet!$W109)=2,(Scoresheet!$O109+ABS(Scoresheet!$P109-Scoresheet!$O109)+ABS(Scoresheet!$Q109-Scoresheet!$P109)+ABS(Scoresheet!$R109-Scoresheet!$Q109)+ABS(Scoresheet!$S109-Scoresheet!$R109)+ABS(Scoresheet!$T109-Scoresheet!$S109)+ABS(Scoresheet!$U109-Scoresheet!$T109)+ABS(Scoresheet!$V109-Scoresheet!$U109)+ABS(Scoresheet!$W109-Scoresheet!$V109)+Scoresheet!$W109)=0),(IF((Scoresheet!$O109+Scoresheet!$P109+Scoresheet!$Q109+Scoresheet!$R109+Scoresheet!$S109+Scoresheet!$T109+Scoresheet!$U109+Scoresheet!$V109+Scoresheet!$W109)=0,0,ROUND(Scoresheet!U109/(Scoresheet!$O109+Scoresheet!$P109+Scoresheet!$Q109+Scoresheet!$R109+Scoresheet!$S109+Scoresheet!$T109+Scoresheet!$U109+Scoresheet!$V109+Scoresheet!$W109),2))),"ERR!"))</f>
        <v>0</v>
      </c>
      <c r="R109" s="66">
        <f>(IF(OR((Scoresheet!$O109+ABS(Scoresheet!$P109-Scoresheet!$O109)+ABS(Scoresheet!$Q109-Scoresheet!$P109)+ABS(Scoresheet!$R109-Scoresheet!$Q109)+ABS(Scoresheet!$S109-Scoresheet!$R109)+ABS(Scoresheet!$T109-Scoresheet!$S109)+ABS(Scoresheet!$U109-Scoresheet!$T109)+ABS(Scoresheet!$V109-Scoresheet!$U109)+ABS(Scoresheet!$W109-Scoresheet!$V109)+Scoresheet!$W109)=2,(Scoresheet!$O109+ABS(Scoresheet!$P109-Scoresheet!$O109)+ABS(Scoresheet!$Q109-Scoresheet!$P109)+ABS(Scoresheet!$R109-Scoresheet!$Q109)+ABS(Scoresheet!$S109-Scoresheet!$R109)+ABS(Scoresheet!$T109-Scoresheet!$S109)+ABS(Scoresheet!$U109-Scoresheet!$T109)+ABS(Scoresheet!$V109-Scoresheet!$U109)+ABS(Scoresheet!$W109-Scoresheet!$V109)+Scoresheet!$W109)=0),(IF((Scoresheet!$O109+Scoresheet!$P109+Scoresheet!$Q109+Scoresheet!$R109+Scoresheet!$S109+Scoresheet!$T109+Scoresheet!$U109+Scoresheet!$V109+Scoresheet!$W109)=0,0,ROUND(Scoresheet!V109/(Scoresheet!$O109+Scoresheet!$P109+Scoresheet!$Q109+Scoresheet!$R109+Scoresheet!$S109+Scoresheet!$T109+Scoresheet!$U109+Scoresheet!$V109+Scoresheet!$W109),2))),"ERR!"))</f>
        <v>0</v>
      </c>
      <c r="S109" s="114">
        <f>(IF(OR((Scoresheet!$O109+ABS(Scoresheet!$P109-Scoresheet!$O109)+ABS(Scoresheet!$Q109-Scoresheet!$P109)+ABS(Scoresheet!$R109-Scoresheet!$Q109)+ABS(Scoresheet!$S109-Scoresheet!$R109)+ABS(Scoresheet!$T109-Scoresheet!$S109)+ABS(Scoresheet!$U109-Scoresheet!$T109)+ABS(Scoresheet!$V109-Scoresheet!$U109)+ABS(Scoresheet!$W109-Scoresheet!$V109)+Scoresheet!$W109)=2,(Scoresheet!$O109+ABS(Scoresheet!$P109-Scoresheet!$O109)+ABS(Scoresheet!$Q109-Scoresheet!$P109)+ABS(Scoresheet!$R109-Scoresheet!$Q109)+ABS(Scoresheet!$S109-Scoresheet!$R109)+ABS(Scoresheet!$T109-Scoresheet!$S109)+ABS(Scoresheet!$U109-Scoresheet!$T109)+ABS(Scoresheet!$V109-Scoresheet!$U109)+ABS(Scoresheet!$W109-Scoresheet!$V109)+Scoresheet!$W109)=0),(IF((Scoresheet!$O109+Scoresheet!$P109+Scoresheet!$Q109+Scoresheet!$R109+Scoresheet!$S109+Scoresheet!$T109+Scoresheet!$U109+Scoresheet!$V109+Scoresheet!$W109)=0,0,ROUND(Scoresheet!W109/(Scoresheet!$O109+Scoresheet!$P109+Scoresheet!$Q109+Scoresheet!$R109+Scoresheet!$S109+Scoresheet!$T109+Scoresheet!$U109+Scoresheet!$V109+Scoresheet!$W109),2))),"ERR!"))</f>
        <v>0</v>
      </c>
      <c r="T109" s="66">
        <f>Scoresheet!X109</f>
        <v>0</v>
      </c>
      <c r="U109" s="66">
        <f>IF((Scoresheet!$Y109+Scoresheet!$Z109+Scoresheet!$AA109)=0,0,FLOOR(Scoresheet!Y109/(Scoresheet!$Y109+Scoresheet!$Z109+Scoresheet!$AA109),0.01))</f>
        <v>0</v>
      </c>
      <c r="V109" s="66">
        <f>IF((Scoresheet!$Y109+Scoresheet!$Z109+Scoresheet!$AA109)=0,0,FLOOR(Scoresheet!Z109/(Scoresheet!$Y109+Scoresheet!$Z109+Scoresheet!$AA109),0.01))</f>
        <v>0</v>
      </c>
      <c r="W109" s="109">
        <f>IF((Scoresheet!$Y109+Scoresheet!$Z109+Scoresheet!$AA109)=0,0,FLOOR(Scoresheet!AA109/(Scoresheet!$Y109+Scoresheet!$Z109+Scoresheet!$AA109),0.01))</f>
        <v>0</v>
      </c>
      <c r="X109" s="66">
        <f>IF((Scoresheet!$AB109+Scoresheet!$AC109+Scoresheet!$AD109)=0,0,FLOOR(Scoresheet!AB109/(Scoresheet!$AB109+Scoresheet!$AC109+Scoresheet!$AD109),0.01))</f>
        <v>0</v>
      </c>
      <c r="Y109" s="66">
        <f>IF((Scoresheet!$AB109+Scoresheet!$AC109+Scoresheet!$AD109)=0,0,FLOOR(Scoresheet!AC109/(Scoresheet!$AB109+Scoresheet!$AC109+Scoresheet!$AD109),0.01))</f>
        <v>0</v>
      </c>
      <c r="Z109" s="115">
        <f>IF((Scoresheet!$AB109+Scoresheet!$AC109+Scoresheet!$AD109)=0,0,FLOOR(Scoresheet!AD109/(Scoresheet!$AB109+Scoresheet!$AC109+Scoresheet!$AD109),0.01))</f>
        <v>0</v>
      </c>
      <c r="AA109" s="116">
        <f>IF(OR((Scoresheet!$AE109+ABS(Scoresheet!$AF109-Scoresheet!$AE109)+ABS(Scoresheet!$AG109-Scoresheet!$AF109)+ABS(Scoresheet!$AH109-Scoresheet!$AG109)+ABS(Scoresheet!$AI109-Scoresheet!$AH109)+Scoresheet!$AI109)=2,(Scoresheet!$AE109+ABS(Scoresheet!$AF109-Scoresheet!$AE109)+ABS(Scoresheet!$AG109-Scoresheet!$AF109)+ABS(Scoresheet!$AH109-Scoresheet!$AG109)+ABS(Scoresheet!$AI109-Scoresheet!$AH109)+Scoresheet!$AI109)=0),(IF((Scoresheet!$AE109+Scoresheet!$AF109+Scoresheet!$AG109+Scoresheet!$AH109+Scoresheet!$AI109)=0,0,ROUND(Scoresheet!AE109/(Scoresheet!$AE109+Scoresheet!$AF109+Scoresheet!$AG109+Scoresheet!$AH109+Scoresheet!$AI109),2))),"ERR!")</f>
        <v>0</v>
      </c>
      <c r="AB109" s="115">
        <f>IF(OR((Scoresheet!$AE109+ABS(Scoresheet!$AF109-Scoresheet!$AE109)+ABS(Scoresheet!$AG109-Scoresheet!$AF109)+ABS(Scoresheet!$AH109-Scoresheet!$AG109)+ABS(Scoresheet!$AI109-Scoresheet!$AH109)+Scoresheet!$AI109)=2,(Scoresheet!$AE109+ABS(Scoresheet!$AF109-Scoresheet!$AE109)+ABS(Scoresheet!$AG109-Scoresheet!$AF109)+ABS(Scoresheet!$AH109-Scoresheet!$AG109)+ABS(Scoresheet!$AI109-Scoresheet!$AH109)+Scoresheet!$AI109)=0),(IF((Scoresheet!$AE109+Scoresheet!$AF109+Scoresheet!$AG109+Scoresheet!$AH109+Scoresheet!$AI109)=0,0,ROUND(Scoresheet!AF109/(Scoresheet!$AE109+Scoresheet!$AF109+Scoresheet!$AG109+Scoresheet!$AH109+Scoresheet!$AI109),2))),"ERR!")</f>
        <v>0</v>
      </c>
      <c r="AC109" s="115">
        <f>IF(OR((Scoresheet!$AE109+ABS(Scoresheet!$AF109-Scoresheet!$AE109)+ABS(Scoresheet!$AG109-Scoresheet!$AF109)+ABS(Scoresheet!$AH109-Scoresheet!$AG109)+ABS(Scoresheet!$AI109-Scoresheet!$AH109)+Scoresheet!$AI109)=2,(Scoresheet!$AE109+ABS(Scoresheet!$AF109-Scoresheet!$AE109)+ABS(Scoresheet!$AG109-Scoresheet!$AF109)+ABS(Scoresheet!$AH109-Scoresheet!$AG109)+ABS(Scoresheet!$AI109-Scoresheet!$AH109)+Scoresheet!$AI109)=0),(IF((Scoresheet!$AE109+Scoresheet!$AF109+Scoresheet!$AG109+Scoresheet!$AH109+Scoresheet!$AI109)=0,0,ROUND(Scoresheet!AG109/(Scoresheet!$AE109+Scoresheet!$AF109+Scoresheet!$AG109+Scoresheet!$AH109+Scoresheet!$AI109),2))),"ERR!")</f>
        <v>0</v>
      </c>
      <c r="AD109" s="115">
        <f>IF(OR((Scoresheet!$AE109+ABS(Scoresheet!$AF109-Scoresheet!$AE109)+ABS(Scoresheet!$AG109-Scoresheet!$AF109)+ABS(Scoresheet!$AH109-Scoresheet!$AG109)+ABS(Scoresheet!$AI109-Scoresheet!$AH109)+Scoresheet!$AI109)=2,(Scoresheet!$AE109+ABS(Scoresheet!$AF109-Scoresheet!$AE109)+ABS(Scoresheet!$AG109-Scoresheet!$AF109)+ABS(Scoresheet!$AH109-Scoresheet!$AG109)+ABS(Scoresheet!$AI109-Scoresheet!$AH109)+Scoresheet!$AI109)=0),(IF((Scoresheet!$AE109+Scoresheet!$AF109+Scoresheet!$AG109+Scoresheet!$AH109+Scoresheet!$AI109)=0,0,ROUND(Scoresheet!AH109/(Scoresheet!$AE109+Scoresheet!$AF109+Scoresheet!$AG109+Scoresheet!$AH109+Scoresheet!$AI109),2))),"ERR!")</f>
        <v>0</v>
      </c>
      <c r="AE109" s="114">
        <f>IF(OR((Scoresheet!$AE109+ABS(Scoresheet!$AF109-Scoresheet!$AE109)+ABS(Scoresheet!$AG109-Scoresheet!$AF109)+ABS(Scoresheet!$AH109-Scoresheet!$AG109)+ABS(Scoresheet!$AI109-Scoresheet!$AH109)+Scoresheet!$AI109)=2,(Scoresheet!$AE109+ABS(Scoresheet!$AF109-Scoresheet!$AE109)+ABS(Scoresheet!$AG109-Scoresheet!$AF109)+ABS(Scoresheet!$AH109-Scoresheet!$AG109)+ABS(Scoresheet!$AI109-Scoresheet!$AH109)+Scoresheet!$AI109)=0),(IF((Scoresheet!$AE109+Scoresheet!$AF109+Scoresheet!$AG109+Scoresheet!$AH109+Scoresheet!$AI109)=0,0,ROUND(Scoresheet!AI109/(Scoresheet!$AE109+Scoresheet!$AF109+Scoresheet!$AG109+Scoresheet!$AH109+Scoresheet!$AI109),2))),"ERR!")</f>
        <v>0</v>
      </c>
      <c r="AF109" s="66">
        <f>IF((Scoresheet!$AJ109+Scoresheet!$AK109+Scoresheet!$AL109)=0,0,FLOOR(Scoresheet!AJ109/(Scoresheet!$AJ109+Scoresheet!$AK109+Scoresheet!$AL109),0.01))</f>
        <v>0</v>
      </c>
      <c r="AG109" s="66">
        <f>IF((Scoresheet!$AJ109+Scoresheet!$AK109+Scoresheet!$AL109)=0,0,FLOOR(Scoresheet!AK109/(Scoresheet!$AJ109+Scoresheet!$AK109+Scoresheet!$AL109),0.01))</f>
        <v>0</v>
      </c>
      <c r="AH109" s="109">
        <f>IF((Scoresheet!$AJ109+Scoresheet!$AK109+Scoresheet!$AL109)=0,0,FLOOR(Scoresheet!AL109/(Scoresheet!$AJ109+Scoresheet!$AK109+Scoresheet!$AL109),0.01))</f>
        <v>0</v>
      </c>
      <c r="AJ109" s="95"/>
      <c r="AK109" s="95"/>
      <c r="AL109" s="95"/>
      <c r="AM109" s="95"/>
      <c r="AN109" s="95"/>
      <c r="AQ109" s="66">
        <f t="shared" si="91"/>
        <v>0</v>
      </c>
      <c r="AR109" s="66">
        <f t="shared" si="99"/>
        <v>0</v>
      </c>
      <c r="AS109" s="66">
        <f t="shared" si="60"/>
        <v>0</v>
      </c>
      <c r="AT109" s="66">
        <f t="shared" si="61"/>
        <v>0</v>
      </c>
      <c r="AU109" s="66">
        <f t="shared" si="62"/>
        <v>0</v>
      </c>
      <c r="AV109" s="66">
        <f t="shared" si="63"/>
        <v>0</v>
      </c>
      <c r="AW109" s="66">
        <f t="shared" si="64"/>
        <v>0</v>
      </c>
      <c r="AX109" s="66">
        <f t="shared" si="65"/>
        <v>0</v>
      </c>
      <c r="AY109" s="66">
        <f t="shared" si="66"/>
        <v>0</v>
      </c>
      <c r="AZ109" s="66">
        <f t="shared" si="67"/>
        <v>0</v>
      </c>
      <c r="BA109" s="66">
        <f t="shared" si="68"/>
        <v>0</v>
      </c>
      <c r="BB109" s="66">
        <f t="shared" si="69"/>
        <v>0</v>
      </c>
      <c r="BC109" s="66">
        <f t="shared" si="70"/>
        <v>0</v>
      </c>
      <c r="BD109" s="66">
        <f t="shared" si="71"/>
        <v>0</v>
      </c>
      <c r="BE109" s="66">
        <f t="shared" si="72"/>
        <v>0</v>
      </c>
      <c r="BF109" s="66">
        <f t="shared" si="73"/>
        <v>0</v>
      </c>
      <c r="BG109" s="66">
        <f t="shared" si="74"/>
        <v>0</v>
      </c>
      <c r="BH109" s="66">
        <f t="shared" si="100"/>
        <v>0</v>
      </c>
      <c r="BI109" s="66">
        <f t="shared" si="76"/>
        <v>0</v>
      </c>
      <c r="BJ109" s="66">
        <f t="shared" si="77"/>
        <v>0</v>
      </c>
      <c r="BK109" s="66">
        <f t="shared" si="78"/>
        <v>0</v>
      </c>
      <c r="BL109" s="66">
        <f t="shared" si="79"/>
        <v>0</v>
      </c>
      <c r="BM109" s="66">
        <f t="shared" si="80"/>
        <v>0</v>
      </c>
      <c r="BN109" s="66">
        <f t="shared" si="81"/>
        <v>0</v>
      </c>
      <c r="BO109" s="66">
        <f t="shared" si="82"/>
        <v>0</v>
      </c>
      <c r="BP109" s="66">
        <f t="shared" si="83"/>
        <v>0</v>
      </c>
      <c r="BQ109" s="66">
        <f t="shared" si="84"/>
        <v>0</v>
      </c>
      <c r="BR109" s="66">
        <f t="shared" si="85"/>
        <v>0</v>
      </c>
      <c r="BS109" s="66">
        <f t="shared" si="86"/>
        <v>0</v>
      </c>
      <c r="BT109" s="66">
        <f t="shared" si="87"/>
        <v>0</v>
      </c>
      <c r="BU109" s="66">
        <f t="shared" si="88"/>
        <v>0</v>
      </c>
      <c r="BV109" s="66">
        <f t="shared" si="89"/>
        <v>0</v>
      </c>
      <c r="BX109" s="66">
        <f t="shared" si="101"/>
        <v>0</v>
      </c>
      <c r="BY109" s="66">
        <f t="shared" si="92"/>
        <v>0</v>
      </c>
      <c r="BZ109" s="66">
        <f t="shared" si="93"/>
        <v>0</v>
      </c>
      <c r="CA109" s="66">
        <f t="shared" si="94"/>
        <v>0</v>
      </c>
      <c r="CB109" s="66">
        <f t="shared" si="95"/>
        <v>0</v>
      </c>
      <c r="CC109" s="66">
        <f t="shared" si="96"/>
        <v>0</v>
      </c>
      <c r="CD109" s="66">
        <f t="shared" si="97"/>
        <v>0</v>
      </c>
    </row>
    <row r="110" spans="1:82">
      <c r="A110" s="96">
        <f t="shared" si="98"/>
        <v>0</v>
      </c>
      <c r="B110" s="109">
        <f>Scoresheet!B110</f>
        <v>0</v>
      </c>
      <c r="C110" s="66">
        <f>IF(Scoresheet!C110=0,0,Scoresheet!C110/(Scoresheet!C110+Scoresheet!D110))</f>
        <v>0</v>
      </c>
      <c r="D110" s="109">
        <f>IF(Scoresheet!D110=0,0,Scoresheet!D110/(Scoresheet!C110+Scoresheet!D110))</f>
        <v>0</v>
      </c>
      <c r="E110" s="66">
        <f>IF(Scoresheet!E110=0,0,Scoresheet!E110/(Scoresheet!E110+Scoresheet!F110))</f>
        <v>0</v>
      </c>
      <c r="F110" s="66">
        <f>IF(Scoresheet!G110=0,0,Scoresheet!G110/(Scoresheet!G110+Scoresheet!H110)*(IF(Result!E110=0,1,Result!E110)))</f>
        <v>0</v>
      </c>
      <c r="G110" s="66">
        <f>IF(Scoresheet!I110=0,0,Scoresheet!I110/(Scoresheet!I110+Scoresheet!J110)*(IF(Result!E110=0,1,Result!E110)))</f>
        <v>0</v>
      </c>
      <c r="H110" s="66">
        <f>IF(Scoresheet!K110=0,0,Scoresheet!K110/(Scoresheet!L110+Scoresheet!K110)*(IF(Result!E110=0,1,Result!E110)))</f>
        <v>0</v>
      </c>
      <c r="I110" s="66">
        <f>IF(Scoresheet!L110=0,0,Scoresheet!L110/(Scoresheet!K110+Scoresheet!L110)*(IF(Result!E110=0,1,Result!E110)))</f>
        <v>0</v>
      </c>
      <c r="J110" s="109">
        <f>IF(Scoresheet!M110=0,0,Scoresheet!M110/(Scoresheet!M110+Scoresheet!N110))</f>
        <v>0</v>
      </c>
      <c r="K110" s="66">
        <f>(IF(OR((Scoresheet!$O110+ABS(Scoresheet!$P110-Scoresheet!$O110)+ABS(Scoresheet!$Q110-Scoresheet!$P110)+ABS(Scoresheet!$R110-Scoresheet!$Q110)+ABS(Scoresheet!$S110-Scoresheet!$R110)+ABS(Scoresheet!$T110-Scoresheet!$S110)+ABS(Scoresheet!$U110-Scoresheet!$T110)+ABS(Scoresheet!$V110-Scoresheet!$U110)+ABS(Scoresheet!$W110-Scoresheet!$V110)+Scoresheet!$W110)=2,(Scoresheet!$O110+ABS(Scoresheet!$P110-Scoresheet!$O110)+ABS(Scoresheet!$Q110-Scoresheet!$P110)+ABS(Scoresheet!$R110-Scoresheet!$Q110)+ABS(Scoresheet!$S110-Scoresheet!$R110)+ABS(Scoresheet!$T110-Scoresheet!$S110)+ABS(Scoresheet!$U110-Scoresheet!$T110)+ABS(Scoresheet!$V110-Scoresheet!$U110)+ABS(Scoresheet!$W110-Scoresheet!$V110)+Scoresheet!$W110)=0),(IF((Scoresheet!$O110+Scoresheet!$P110+Scoresheet!$Q110+Scoresheet!$R110+Scoresheet!$S110+Scoresheet!$T110+Scoresheet!$U110+Scoresheet!$V110+Scoresheet!$W110)=0,0,ROUND(Scoresheet!O110/(Scoresheet!$O110+Scoresheet!$P110+Scoresheet!$Q110+Scoresheet!$R110+Scoresheet!$S110+Scoresheet!$T110+Scoresheet!$U110+Scoresheet!$V110+Scoresheet!$W110),2))),"ERR!"))</f>
        <v>0</v>
      </c>
      <c r="L110" s="66">
        <f>(IF(OR((Scoresheet!$O110+ABS(Scoresheet!$P110-Scoresheet!$O110)+ABS(Scoresheet!$Q110-Scoresheet!$P110)+ABS(Scoresheet!$R110-Scoresheet!$Q110)+ABS(Scoresheet!$S110-Scoresheet!$R110)+ABS(Scoresheet!$T110-Scoresheet!$S110)+ABS(Scoresheet!$U110-Scoresheet!$T110)+ABS(Scoresheet!$V110-Scoresheet!$U110)+ABS(Scoresheet!$W110-Scoresheet!$V110)+Scoresheet!$W110)=2,(Scoresheet!$O110+ABS(Scoresheet!$P110-Scoresheet!$O110)+ABS(Scoresheet!$Q110-Scoresheet!$P110)+ABS(Scoresheet!$R110-Scoresheet!$Q110)+ABS(Scoresheet!$S110-Scoresheet!$R110)+ABS(Scoresheet!$T110-Scoresheet!$S110)+ABS(Scoresheet!$U110-Scoresheet!$T110)+ABS(Scoresheet!$V110-Scoresheet!$U110)+ABS(Scoresheet!$W110-Scoresheet!$V110)+Scoresheet!$W110)=0),(IF((Scoresheet!$O110+Scoresheet!$P110+Scoresheet!$Q110+Scoresheet!$R110+Scoresheet!$S110+Scoresheet!$T110+Scoresheet!$U110+Scoresheet!$V110+Scoresheet!$W110)=0,0,ROUND(Scoresheet!P110/(Scoresheet!$O110+Scoresheet!$P110+Scoresheet!$Q110+Scoresheet!$R110+Scoresheet!$S110+Scoresheet!$T110+Scoresheet!$U110+Scoresheet!$V110+Scoresheet!$W110),2))),"ERR!"))</f>
        <v>0</v>
      </c>
      <c r="M110" s="66">
        <f>(IF(OR((Scoresheet!$O110+ABS(Scoresheet!$P110-Scoresheet!$O110)+ABS(Scoresheet!$Q110-Scoresheet!$P110)+ABS(Scoresheet!$R110-Scoresheet!$Q110)+ABS(Scoresheet!$S110-Scoresheet!$R110)+ABS(Scoresheet!$T110-Scoresheet!$S110)+ABS(Scoresheet!$U110-Scoresheet!$T110)+ABS(Scoresheet!$V110-Scoresheet!$U110)+ABS(Scoresheet!$W110-Scoresheet!$V110)+Scoresheet!$W110)=2,(Scoresheet!$O110+ABS(Scoresheet!$P110-Scoresheet!$O110)+ABS(Scoresheet!$Q110-Scoresheet!$P110)+ABS(Scoresheet!$R110-Scoresheet!$Q110)+ABS(Scoresheet!$S110-Scoresheet!$R110)+ABS(Scoresheet!$T110-Scoresheet!$S110)+ABS(Scoresheet!$U110-Scoresheet!$T110)+ABS(Scoresheet!$V110-Scoresheet!$U110)+ABS(Scoresheet!$W110-Scoresheet!$V110)+Scoresheet!$W110)=0),(IF((Scoresheet!$O110+Scoresheet!$P110+Scoresheet!$Q110+Scoresheet!$R110+Scoresheet!$S110+Scoresheet!$T110+Scoresheet!$U110+Scoresheet!$V110+Scoresheet!$W110)=0,0,ROUND(Scoresheet!Q110/(Scoresheet!$O110+Scoresheet!$P110+Scoresheet!$Q110+Scoresheet!$R110+Scoresheet!$S110+Scoresheet!$T110+Scoresheet!$U110+Scoresheet!$V110+Scoresheet!$W110),2))),"ERR!"))</f>
        <v>0</v>
      </c>
      <c r="N110" s="66">
        <f>(IF(OR((Scoresheet!$O110+ABS(Scoresheet!$P110-Scoresheet!$O110)+ABS(Scoresheet!$Q110-Scoresheet!$P110)+ABS(Scoresheet!$R110-Scoresheet!$Q110)+ABS(Scoresheet!$S110-Scoresheet!$R110)+ABS(Scoresheet!$T110-Scoresheet!$S110)+ABS(Scoresheet!$U110-Scoresheet!$T110)+ABS(Scoresheet!$V110-Scoresheet!$U110)+ABS(Scoresheet!$W110-Scoresheet!$V110)+Scoresheet!$W110)=2,(Scoresheet!$O110+ABS(Scoresheet!$P110-Scoresheet!$O110)+ABS(Scoresheet!$Q110-Scoresheet!$P110)+ABS(Scoresheet!$R110-Scoresheet!$Q110)+ABS(Scoresheet!$S110-Scoresheet!$R110)+ABS(Scoresheet!$T110-Scoresheet!$S110)+ABS(Scoresheet!$U110-Scoresheet!$T110)+ABS(Scoresheet!$V110-Scoresheet!$U110)+ABS(Scoresheet!$W110-Scoresheet!$V110)+Scoresheet!$W110)=0),(IF((Scoresheet!$O110+Scoresheet!$P110+Scoresheet!$Q110+Scoresheet!$R110+Scoresheet!$S110+Scoresheet!$T110+Scoresheet!$U110+Scoresheet!$V110+Scoresheet!$W110)=0,0,ROUND(Scoresheet!R110/(Scoresheet!$O110+Scoresheet!$P110+Scoresheet!$Q110+Scoresheet!$R110+Scoresheet!$S110+Scoresheet!$T110+Scoresheet!$U110+Scoresheet!$V110+Scoresheet!$W110),2))),"ERR!"))</f>
        <v>0</v>
      </c>
      <c r="O110" s="66">
        <f>(IF(OR((Scoresheet!$O110+ABS(Scoresheet!$P110-Scoresheet!$O110)+ABS(Scoresheet!$Q110-Scoresheet!$P110)+ABS(Scoresheet!$R110-Scoresheet!$Q110)+ABS(Scoresheet!$S110-Scoresheet!$R110)+ABS(Scoresheet!$T110-Scoresheet!$S110)+ABS(Scoresheet!$U110-Scoresheet!$T110)+ABS(Scoresheet!$V110-Scoresheet!$U110)+ABS(Scoresheet!$W110-Scoresheet!$V110)+Scoresheet!$W110)=2,(Scoresheet!$O110+ABS(Scoresheet!$P110-Scoresheet!$O110)+ABS(Scoresheet!$Q110-Scoresheet!$P110)+ABS(Scoresheet!$R110-Scoresheet!$Q110)+ABS(Scoresheet!$S110-Scoresheet!$R110)+ABS(Scoresheet!$T110-Scoresheet!$S110)+ABS(Scoresheet!$U110-Scoresheet!$T110)+ABS(Scoresheet!$V110-Scoresheet!$U110)+ABS(Scoresheet!$W110-Scoresheet!$V110)+Scoresheet!$W110)=0),(IF((Scoresheet!$O110+Scoresheet!$P110+Scoresheet!$Q110+Scoresheet!$R110+Scoresheet!$S110+Scoresheet!$T110+Scoresheet!$U110+Scoresheet!$V110+Scoresheet!$W110)=0,0,ROUND(Scoresheet!S110/(Scoresheet!$O110+Scoresheet!$P110+Scoresheet!$Q110+Scoresheet!$R110+Scoresheet!$S110+Scoresheet!$T110+Scoresheet!$U110+Scoresheet!$V110+Scoresheet!$W110),2))),"ERR!"))</f>
        <v>0</v>
      </c>
      <c r="P110" s="66">
        <f>(IF(OR((Scoresheet!$O110+ABS(Scoresheet!$P110-Scoresheet!$O110)+ABS(Scoresheet!$Q110-Scoresheet!$P110)+ABS(Scoresheet!$R110-Scoresheet!$Q110)+ABS(Scoresheet!$S110-Scoresheet!$R110)+ABS(Scoresheet!$T110-Scoresheet!$S110)+ABS(Scoresheet!$U110-Scoresheet!$T110)+ABS(Scoresheet!$V110-Scoresheet!$U110)+ABS(Scoresheet!$W110-Scoresheet!$V110)+Scoresheet!$W110)=2,(Scoresheet!$O110+ABS(Scoresheet!$P110-Scoresheet!$O110)+ABS(Scoresheet!$Q110-Scoresheet!$P110)+ABS(Scoresheet!$R110-Scoresheet!$Q110)+ABS(Scoresheet!$S110-Scoresheet!$R110)+ABS(Scoresheet!$T110-Scoresheet!$S110)+ABS(Scoresheet!$U110-Scoresheet!$T110)+ABS(Scoresheet!$V110-Scoresheet!$U110)+ABS(Scoresheet!$W110-Scoresheet!$V110)+Scoresheet!$W110)=0),(IF((Scoresheet!$O110+Scoresheet!$P110+Scoresheet!$Q110+Scoresheet!$R110+Scoresheet!$S110+Scoresheet!$T110+Scoresheet!$U110+Scoresheet!$V110+Scoresheet!$W110)=0,0,ROUND(Scoresheet!T110/(Scoresheet!$O110+Scoresheet!$P110+Scoresheet!$Q110+Scoresheet!$R110+Scoresheet!$S110+Scoresheet!$T110+Scoresheet!$U110+Scoresheet!$V110+Scoresheet!$W110),2))),"ERR!"))</f>
        <v>0</v>
      </c>
      <c r="Q110" s="66">
        <f>(IF(OR((Scoresheet!$O110+ABS(Scoresheet!$P110-Scoresheet!$O110)+ABS(Scoresheet!$Q110-Scoresheet!$P110)+ABS(Scoresheet!$R110-Scoresheet!$Q110)+ABS(Scoresheet!$S110-Scoresheet!$R110)+ABS(Scoresheet!$T110-Scoresheet!$S110)+ABS(Scoresheet!$U110-Scoresheet!$T110)+ABS(Scoresheet!$V110-Scoresheet!$U110)+ABS(Scoresheet!$W110-Scoresheet!$V110)+Scoresheet!$W110)=2,(Scoresheet!$O110+ABS(Scoresheet!$P110-Scoresheet!$O110)+ABS(Scoresheet!$Q110-Scoresheet!$P110)+ABS(Scoresheet!$R110-Scoresheet!$Q110)+ABS(Scoresheet!$S110-Scoresheet!$R110)+ABS(Scoresheet!$T110-Scoresheet!$S110)+ABS(Scoresheet!$U110-Scoresheet!$T110)+ABS(Scoresheet!$V110-Scoresheet!$U110)+ABS(Scoresheet!$W110-Scoresheet!$V110)+Scoresheet!$W110)=0),(IF((Scoresheet!$O110+Scoresheet!$P110+Scoresheet!$Q110+Scoresheet!$R110+Scoresheet!$S110+Scoresheet!$T110+Scoresheet!$U110+Scoresheet!$V110+Scoresheet!$W110)=0,0,ROUND(Scoresheet!U110/(Scoresheet!$O110+Scoresheet!$P110+Scoresheet!$Q110+Scoresheet!$R110+Scoresheet!$S110+Scoresheet!$T110+Scoresheet!$U110+Scoresheet!$V110+Scoresheet!$W110),2))),"ERR!"))</f>
        <v>0</v>
      </c>
      <c r="R110" s="66">
        <f>(IF(OR((Scoresheet!$O110+ABS(Scoresheet!$P110-Scoresheet!$O110)+ABS(Scoresheet!$Q110-Scoresheet!$P110)+ABS(Scoresheet!$R110-Scoresheet!$Q110)+ABS(Scoresheet!$S110-Scoresheet!$R110)+ABS(Scoresheet!$T110-Scoresheet!$S110)+ABS(Scoresheet!$U110-Scoresheet!$T110)+ABS(Scoresheet!$V110-Scoresheet!$U110)+ABS(Scoresheet!$W110-Scoresheet!$V110)+Scoresheet!$W110)=2,(Scoresheet!$O110+ABS(Scoresheet!$P110-Scoresheet!$O110)+ABS(Scoresheet!$Q110-Scoresheet!$P110)+ABS(Scoresheet!$R110-Scoresheet!$Q110)+ABS(Scoresheet!$S110-Scoresheet!$R110)+ABS(Scoresheet!$T110-Scoresheet!$S110)+ABS(Scoresheet!$U110-Scoresheet!$T110)+ABS(Scoresheet!$V110-Scoresheet!$U110)+ABS(Scoresheet!$W110-Scoresheet!$V110)+Scoresheet!$W110)=0),(IF((Scoresheet!$O110+Scoresheet!$P110+Scoresheet!$Q110+Scoresheet!$R110+Scoresheet!$S110+Scoresheet!$T110+Scoresheet!$U110+Scoresheet!$V110+Scoresheet!$W110)=0,0,ROUND(Scoresheet!V110/(Scoresheet!$O110+Scoresheet!$P110+Scoresheet!$Q110+Scoresheet!$R110+Scoresheet!$S110+Scoresheet!$T110+Scoresheet!$U110+Scoresheet!$V110+Scoresheet!$W110),2))),"ERR!"))</f>
        <v>0</v>
      </c>
      <c r="S110" s="114">
        <f>(IF(OR((Scoresheet!$O110+ABS(Scoresheet!$P110-Scoresheet!$O110)+ABS(Scoresheet!$Q110-Scoresheet!$P110)+ABS(Scoresheet!$R110-Scoresheet!$Q110)+ABS(Scoresheet!$S110-Scoresheet!$R110)+ABS(Scoresheet!$T110-Scoresheet!$S110)+ABS(Scoresheet!$U110-Scoresheet!$T110)+ABS(Scoresheet!$V110-Scoresheet!$U110)+ABS(Scoresheet!$W110-Scoresheet!$V110)+Scoresheet!$W110)=2,(Scoresheet!$O110+ABS(Scoresheet!$P110-Scoresheet!$O110)+ABS(Scoresheet!$Q110-Scoresheet!$P110)+ABS(Scoresheet!$R110-Scoresheet!$Q110)+ABS(Scoresheet!$S110-Scoresheet!$R110)+ABS(Scoresheet!$T110-Scoresheet!$S110)+ABS(Scoresheet!$U110-Scoresheet!$T110)+ABS(Scoresheet!$V110-Scoresheet!$U110)+ABS(Scoresheet!$W110-Scoresheet!$V110)+Scoresheet!$W110)=0),(IF((Scoresheet!$O110+Scoresheet!$P110+Scoresheet!$Q110+Scoresheet!$R110+Scoresheet!$S110+Scoresheet!$T110+Scoresheet!$U110+Scoresheet!$V110+Scoresheet!$W110)=0,0,ROUND(Scoresheet!W110/(Scoresheet!$O110+Scoresheet!$P110+Scoresheet!$Q110+Scoresheet!$R110+Scoresheet!$S110+Scoresheet!$T110+Scoresheet!$U110+Scoresheet!$V110+Scoresheet!$W110),2))),"ERR!"))</f>
        <v>0</v>
      </c>
      <c r="T110" s="66">
        <f>Scoresheet!X110</f>
        <v>0</v>
      </c>
      <c r="U110" s="66">
        <f>IF((Scoresheet!$Y110+Scoresheet!$Z110+Scoresheet!$AA110)=0,0,FLOOR(Scoresheet!Y110/(Scoresheet!$Y110+Scoresheet!$Z110+Scoresheet!$AA110),0.01))</f>
        <v>0</v>
      </c>
      <c r="V110" s="66">
        <f>IF((Scoresheet!$Y110+Scoresheet!$Z110+Scoresheet!$AA110)=0,0,FLOOR(Scoresheet!Z110/(Scoresheet!$Y110+Scoresheet!$Z110+Scoresheet!$AA110),0.01))</f>
        <v>0</v>
      </c>
      <c r="W110" s="109">
        <f>IF((Scoresheet!$Y110+Scoresheet!$Z110+Scoresheet!$AA110)=0,0,FLOOR(Scoresheet!AA110/(Scoresheet!$Y110+Scoresheet!$Z110+Scoresheet!$AA110),0.01))</f>
        <v>0</v>
      </c>
      <c r="X110" s="66">
        <f>IF((Scoresheet!$AB110+Scoresheet!$AC110+Scoresheet!$AD110)=0,0,FLOOR(Scoresheet!AB110/(Scoresheet!$AB110+Scoresheet!$AC110+Scoresheet!$AD110),0.01))</f>
        <v>0</v>
      </c>
      <c r="Y110" s="66">
        <f>IF((Scoresheet!$AB110+Scoresheet!$AC110+Scoresheet!$AD110)=0,0,FLOOR(Scoresheet!AC110/(Scoresheet!$AB110+Scoresheet!$AC110+Scoresheet!$AD110),0.01))</f>
        <v>0</v>
      </c>
      <c r="Z110" s="115">
        <f>IF((Scoresheet!$AB110+Scoresheet!$AC110+Scoresheet!$AD110)=0,0,FLOOR(Scoresheet!AD110/(Scoresheet!$AB110+Scoresheet!$AC110+Scoresheet!$AD110),0.01))</f>
        <v>0</v>
      </c>
      <c r="AA110" s="116">
        <f>IF(OR((Scoresheet!$AE110+ABS(Scoresheet!$AF110-Scoresheet!$AE110)+ABS(Scoresheet!$AG110-Scoresheet!$AF110)+ABS(Scoresheet!$AH110-Scoresheet!$AG110)+ABS(Scoresheet!$AI110-Scoresheet!$AH110)+Scoresheet!$AI110)=2,(Scoresheet!$AE110+ABS(Scoresheet!$AF110-Scoresheet!$AE110)+ABS(Scoresheet!$AG110-Scoresheet!$AF110)+ABS(Scoresheet!$AH110-Scoresheet!$AG110)+ABS(Scoresheet!$AI110-Scoresheet!$AH110)+Scoresheet!$AI110)=0),(IF((Scoresheet!$AE110+Scoresheet!$AF110+Scoresheet!$AG110+Scoresheet!$AH110+Scoresheet!$AI110)=0,0,ROUND(Scoresheet!AE110/(Scoresheet!$AE110+Scoresheet!$AF110+Scoresheet!$AG110+Scoresheet!$AH110+Scoresheet!$AI110),2))),"ERR!")</f>
        <v>0</v>
      </c>
      <c r="AB110" s="115">
        <f>IF(OR((Scoresheet!$AE110+ABS(Scoresheet!$AF110-Scoresheet!$AE110)+ABS(Scoresheet!$AG110-Scoresheet!$AF110)+ABS(Scoresheet!$AH110-Scoresheet!$AG110)+ABS(Scoresheet!$AI110-Scoresheet!$AH110)+Scoresheet!$AI110)=2,(Scoresheet!$AE110+ABS(Scoresheet!$AF110-Scoresheet!$AE110)+ABS(Scoresheet!$AG110-Scoresheet!$AF110)+ABS(Scoresheet!$AH110-Scoresheet!$AG110)+ABS(Scoresheet!$AI110-Scoresheet!$AH110)+Scoresheet!$AI110)=0),(IF((Scoresheet!$AE110+Scoresheet!$AF110+Scoresheet!$AG110+Scoresheet!$AH110+Scoresheet!$AI110)=0,0,ROUND(Scoresheet!AF110/(Scoresheet!$AE110+Scoresheet!$AF110+Scoresheet!$AG110+Scoresheet!$AH110+Scoresheet!$AI110),2))),"ERR!")</f>
        <v>0</v>
      </c>
      <c r="AC110" s="115">
        <f>IF(OR((Scoresheet!$AE110+ABS(Scoresheet!$AF110-Scoresheet!$AE110)+ABS(Scoresheet!$AG110-Scoresheet!$AF110)+ABS(Scoresheet!$AH110-Scoresheet!$AG110)+ABS(Scoresheet!$AI110-Scoresheet!$AH110)+Scoresheet!$AI110)=2,(Scoresheet!$AE110+ABS(Scoresheet!$AF110-Scoresheet!$AE110)+ABS(Scoresheet!$AG110-Scoresheet!$AF110)+ABS(Scoresheet!$AH110-Scoresheet!$AG110)+ABS(Scoresheet!$AI110-Scoresheet!$AH110)+Scoresheet!$AI110)=0),(IF((Scoresheet!$AE110+Scoresheet!$AF110+Scoresheet!$AG110+Scoresheet!$AH110+Scoresheet!$AI110)=0,0,ROUND(Scoresheet!AG110/(Scoresheet!$AE110+Scoresheet!$AF110+Scoresheet!$AG110+Scoresheet!$AH110+Scoresheet!$AI110),2))),"ERR!")</f>
        <v>0</v>
      </c>
      <c r="AD110" s="115">
        <f>IF(OR((Scoresheet!$AE110+ABS(Scoresheet!$AF110-Scoresheet!$AE110)+ABS(Scoresheet!$AG110-Scoresheet!$AF110)+ABS(Scoresheet!$AH110-Scoresheet!$AG110)+ABS(Scoresheet!$AI110-Scoresheet!$AH110)+Scoresheet!$AI110)=2,(Scoresheet!$AE110+ABS(Scoresheet!$AF110-Scoresheet!$AE110)+ABS(Scoresheet!$AG110-Scoresheet!$AF110)+ABS(Scoresheet!$AH110-Scoresheet!$AG110)+ABS(Scoresheet!$AI110-Scoresheet!$AH110)+Scoresheet!$AI110)=0),(IF((Scoresheet!$AE110+Scoresheet!$AF110+Scoresheet!$AG110+Scoresheet!$AH110+Scoresheet!$AI110)=0,0,ROUND(Scoresheet!AH110/(Scoresheet!$AE110+Scoresheet!$AF110+Scoresheet!$AG110+Scoresheet!$AH110+Scoresheet!$AI110),2))),"ERR!")</f>
        <v>0</v>
      </c>
      <c r="AE110" s="114">
        <f>IF(OR((Scoresheet!$AE110+ABS(Scoresheet!$AF110-Scoresheet!$AE110)+ABS(Scoresheet!$AG110-Scoresheet!$AF110)+ABS(Scoresheet!$AH110-Scoresheet!$AG110)+ABS(Scoresheet!$AI110-Scoresheet!$AH110)+Scoresheet!$AI110)=2,(Scoresheet!$AE110+ABS(Scoresheet!$AF110-Scoresheet!$AE110)+ABS(Scoresheet!$AG110-Scoresheet!$AF110)+ABS(Scoresheet!$AH110-Scoresheet!$AG110)+ABS(Scoresheet!$AI110-Scoresheet!$AH110)+Scoresheet!$AI110)=0),(IF((Scoresheet!$AE110+Scoresheet!$AF110+Scoresheet!$AG110+Scoresheet!$AH110+Scoresheet!$AI110)=0,0,ROUND(Scoresheet!AI110/(Scoresheet!$AE110+Scoresheet!$AF110+Scoresheet!$AG110+Scoresheet!$AH110+Scoresheet!$AI110),2))),"ERR!")</f>
        <v>0</v>
      </c>
      <c r="AF110" s="66">
        <f>IF((Scoresheet!$AJ110+Scoresheet!$AK110+Scoresheet!$AL110)=0,0,FLOOR(Scoresheet!AJ110/(Scoresheet!$AJ110+Scoresheet!$AK110+Scoresheet!$AL110),0.01))</f>
        <v>0</v>
      </c>
      <c r="AG110" s="66">
        <f>IF((Scoresheet!$AJ110+Scoresheet!$AK110+Scoresheet!$AL110)=0,0,FLOOR(Scoresheet!AK110/(Scoresheet!$AJ110+Scoresheet!$AK110+Scoresheet!$AL110),0.01))</f>
        <v>0</v>
      </c>
      <c r="AH110" s="109">
        <f>IF((Scoresheet!$AJ110+Scoresheet!$AK110+Scoresheet!$AL110)=0,0,FLOOR(Scoresheet!AL110/(Scoresheet!$AJ110+Scoresheet!$AK110+Scoresheet!$AL110),0.01))</f>
        <v>0</v>
      </c>
      <c r="AJ110" s="95"/>
      <c r="AK110" s="95"/>
      <c r="AL110" s="95"/>
      <c r="AM110" s="95"/>
      <c r="AN110" s="95"/>
      <c r="AQ110" s="66">
        <f t="shared" si="91"/>
        <v>0</v>
      </c>
      <c r="AR110" s="66">
        <f t="shared" si="99"/>
        <v>0</v>
      </c>
      <c r="AS110" s="66">
        <f t="shared" si="60"/>
        <v>0</v>
      </c>
      <c r="AT110" s="66">
        <f t="shared" si="61"/>
        <v>0</v>
      </c>
      <c r="AU110" s="66">
        <f t="shared" si="62"/>
        <v>0</v>
      </c>
      <c r="AV110" s="66">
        <f t="shared" si="63"/>
        <v>0</v>
      </c>
      <c r="AW110" s="66">
        <f t="shared" si="64"/>
        <v>0</v>
      </c>
      <c r="AX110" s="66">
        <f t="shared" si="65"/>
        <v>0</v>
      </c>
      <c r="AY110" s="66">
        <f t="shared" si="66"/>
        <v>0</v>
      </c>
      <c r="AZ110" s="66">
        <f t="shared" si="67"/>
        <v>0</v>
      </c>
      <c r="BA110" s="66">
        <f t="shared" si="68"/>
        <v>0</v>
      </c>
      <c r="BB110" s="66">
        <f t="shared" si="69"/>
        <v>0</v>
      </c>
      <c r="BC110" s="66">
        <f t="shared" si="70"/>
        <v>0</v>
      </c>
      <c r="BD110" s="66">
        <f t="shared" si="71"/>
        <v>0</v>
      </c>
      <c r="BE110" s="66">
        <f t="shared" si="72"/>
        <v>0</v>
      </c>
      <c r="BF110" s="66">
        <f t="shared" si="73"/>
        <v>0</v>
      </c>
      <c r="BG110" s="66">
        <f t="shared" si="74"/>
        <v>0</v>
      </c>
      <c r="BH110" s="66">
        <f t="shared" si="100"/>
        <v>0</v>
      </c>
      <c r="BI110" s="66">
        <f t="shared" si="76"/>
        <v>0</v>
      </c>
      <c r="BJ110" s="66">
        <f t="shared" si="77"/>
        <v>0</v>
      </c>
      <c r="BK110" s="66">
        <f t="shared" si="78"/>
        <v>0</v>
      </c>
      <c r="BL110" s="66">
        <f t="shared" si="79"/>
        <v>0</v>
      </c>
      <c r="BM110" s="66">
        <f t="shared" si="80"/>
        <v>0</v>
      </c>
      <c r="BN110" s="66">
        <f t="shared" si="81"/>
        <v>0</v>
      </c>
      <c r="BO110" s="66">
        <f t="shared" si="82"/>
        <v>0</v>
      </c>
      <c r="BP110" s="66">
        <f t="shared" si="83"/>
        <v>0</v>
      </c>
      <c r="BQ110" s="66">
        <f t="shared" si="84"/>
        <v>0</v>
      </c>
      <c r="BR110" s="66">
        <f t="shared" si="85"/>
        <v>0</v>
      </c>
      <c r="BS110" s="66">
        <f t="shared" si="86"/>
        <v>0</v>
      </c>
      <c r="BT110" s="66">
        <f t="shared" si="87"/>
        <v>0</v>
      </c>
      <c r="BU110" s="66">
        <f t="shared" si="88"/>
        <v>0</v>
      </c>
      <c r="BV110" s="66">
        <f t="shared" si="89"/>
        <v>0</v>
      </c>
      <c r="BX110" s="66">
        <f t="shared" si="101"/>
        <v>0</v>
      </c>
      <c r="BY110" s="66">
        <f t="shared" si="92"/>
        <v>0</v>
      </c>
      <c r="BZ110" s="66">
        <f t="shared" si="93"/>
        <v>0</v>
      </c>
      <c r="CA110" s="66">
        <f t="shared" si="94"/>
        <v>0</v>
      </c>
      <c r="CB110" s="66">
        <f t="shared" si="95"/>
        <v>0</v>
      </c>
      <c r="CC110" s="66">
        <f t="shared" si="96"/>
        <v>0</v>
      </c>
      <c r="CD110" s="66">
        <f t="shared" si="97"/>
        <v>0</v>
      </c>
    </row>
    <row r="111" spans="1:82">
      <c r="A111" s="96">
        <f t="shared" si="98"/>
        <v>0</v>
      </c>
      <c r="B111" s="109">
        <f>Scoresheet!B111</f>
        <v>0</v>
      </c>
      <c r="C111" s="66">
        <f>IF(Scoresheet!C111=0,0,Scoresheet!C111/(Scoresheet!C111+Scoresheet!D111))</f>
        <v>0</v>
      </c>
      <c r="D111" s="109">
        <f>IF(Scoresheet!D111=0,0,Scoresheet!D111/(Scoresheet!C111+Scoresheet!D111))</f>
        <v>0</v>
      </c>
      <c r="E111" s="66">
        <f>IF(Scoresheet!E111=0,0,Scoresheet!E111/(Scoresheet!E111+Scoresheet!F111))</f>
        <v>0</v>
      </c>
      <c r="F111" s="66">
        <f>IF(Scoresheet!G111=0,0,Scoresheet!G111/(Scoresheet!G111+Scoresheet!H111)*(IF(Result!E111=0,1,Result!E111)))</f>
        <v>0</v>
      </c>
      <c r="G111" s="66">
        <f>IF(Scoresheet!I111=0,0,Scoresheet!I111/(Scoresheet!I111+Scoresheet!J111)*(IF(Result!E111=0,1,Result!E111)))</f>
        <v>0</v>
      </c>
      <c r="H111" s="66">
        <f>IF(Scoresheet!K111=0,0,Scoresheet!K111/(Scoresheet!L111+Scoresheet!K111)*(IF(Result!E111=0,1,Result!E111)))</f>
        <v>0</v>
      </c>
      <c r="I111" s="66">
        <f>IF(Scoresheet!L111=0,0,Scoresheet!L111/(Scoresheet!K111+Scoresheet!L111)*(IF(Result!E111=0,1,Result!E111)))</f>
        <v>0</v>
      </c>
      <c r="J111" s="109">
        <f>IF(Scoresheet!M111=0,0,Scoresheet!M111/(Scoresheet!M111+Scoresheet!N111))</f>
        <v>0</v>
      </c>
      <c r="K111" s="66">
        <f>(IF(OR((Scoresheet!$O111+ABS(Scoresheet!$P111-Scoresheet!$O111)+ABS(Scoresheet!$Q111-Scoresheet!$P111)+ABS(Scoresheet!$R111-Scoresheet!$Q111)+ABS(Scoresheet!$S111-Scoresheet!$R111)+ABS(Scoresheet!$T111-Scoresheet!$S111)+ABS(Scoresheet!$U111-Scoresheet!$T111)+ABS(Scoresheet!$V111-Scoresheet!$U111)+ABS(Scoresheet!$W111-Scoresheet!$V111)+Scoresheet!$W111)=2,(Scoresheet!$O111+ABS(Scoresheet!$P111-Scoresheet!$O111)+ABS(Scoresheet!$Q111-Scoresheet!$P111)+ABS(Scoresheet!$R111-Scoresheet!$Q111)+ABS(Scoresheet!$S111-Scoresheet!$R111)+ABS(Scoresheet!$T111-Scoresheet!$S111)+ABS(Scoresheet!$U111-Scoresheet!$T111)+ABS(Scoresheet!$V111-Scoresheet!$U111)+ABS(Scoresheet!$W111-Scoresheet!$V111)+Scoresheet!$W111)=0),(IF((Scoresheet!$O111+Scoresheet!$P111+Scoresheet!$Q111+Scoresheet!$R111+Scoresheet!$S111+Scoresheet!$T111+Scoresheet!$U111+Scoresheet!$V111+Scoresheet!$W111)=0,0,ROUND(Scoresheet!O111/(Scoresheet!$O111+Scoresheet!$P111+Scoresheet!$Q111+Scoresheet!$R111+Scoresheet!$S111+Scoresheet!$T111+Scoresheet!$U111+Scoresheet!$V111+Scoresheet!$W111),2))),"ERR!"))</f>
        <v>0</v>
      </c>
      <c r="L111" s="66">
        <f>(IF(OR((Scoresheet!$O111+ABS(Scoresheet!$P111-Scoresheet!$O111)+ABS(Scoresheet!$Q111-Scoresheet!$P111)+ABS(Scoresheet!$R111-Scoresheet!$Q111)+ABS(Scoresheet!$S111-Scoresheet!$R111)+ABS(Scoresheet!$T111-Scoresheet!$S111)+ABS(Scoresheet!$U111-Scoresheet!$T111)+ABS(Scoresheet!$V111-Scoresheet!$U111)+ABS(Scoresheet!$W111-Scoresheet!$V111)+Scoresheet!$W111)=2,(Scoresheet!$O111+ABS(Scoresheet!$P111-Scoresheet!$O111)+ABS(Scoresheet!$Q111-Scoresheet!$P111)+ABS(Scoresheet!$R111-Scoresheet!$Q111)+ABS(Scoresheet!$S111-Scoresheet!$R111)+ABS(Scoresheet!$T111-Scoresheet!$S111)+ABS(Scoresheet!$U111-Scoresheet!$T111)+ABS(Scoresheet!$V111-Scoresheet!$U111)+ABS(Scoresheet!$W111-Scoresheet!$V111)+Scoresheet!$W111)=0),(IF((Scoresheet!$O111+Scoresheet!$P111+Scoresheet!$Q111+Scoresheet!$R111+Scoresheet!$S111+Scoresheet!$T111+Scoresheet!$U111+Scoresheet!$V111+Scoresheet!$W111)=0,0,ROUND(Scoresheet!P111/(Scoresheet!$O111+Scoresheet!$P111+Scoresheet!$Q111+Scoresheet!$R111+Scoresheet!$S111+Scoresheet!$T111+Scoresheet!$U111+Scoresheet!$V111+Scoresheet!$W111),2))),"ERR!"))</f>
        <v>0</v>
      </c>
      <c r="M111" s="66">
        <f>(IF(OR((Scoresheet!$O111+ABS(Scoresheet!$P111-Scoresheet!$O111)+ABS(Scoresheet!$Q111-Scoresheet!$P111)+ABS(Scoresheet!$R111-Scoresheet!$Q111)+ABS(Scoresheet!$S111-Scoresheet!$R111)+ABS(Scoresheet!$T111-Scoresheet!$S111)+ABS(Scoresheet!$U111-Scoresheet!$T111)+ABS(Scoresheet!$V111-Scoresheet!$U111)+ABS(Scoresheet!$W111-Scoresheet!$V111)+Scoresheet!$W111)=2,(Scoresheet!$O111+ABS(Scoresheet!$P111-Scoresheet!$O111)+ABS(Scoresheet!$Q111-Scoresheet!$P111)+ABS(Scoresheet!$R111-Scoresheet!$Q111)+ABS(Scoresheet!$S111-Scoresheet!$R111)+ABS(Scoresheet!$T111-Scoresheet!$S111)+ABS(Scoresheet!$U111-Scoresheet!$T111)+ABS(Scoresheet!$V111-Scoresheet!$U111)+ABS(Scoresheet!$W111-Scoresheet!$V111)+Scoresheet!$W111)=0),(IF((Scoresheet!$O111+Scoresheet!$P111+Scoresheet!$Q111+Scoresheet!$R111+Scoresheet!$S111+Scoresheet!$T111+Scoresheet!$U111+Scoresheet!$V111+Scoresheet!$W111)=0,0,ROUND(Scoresheet!Q111/(Scoresheet!$O111+Scoresheet!$P111+Scoresheet!$Q111+Scoresheet!$R111+Scoresheet!$S111+Scoresheet!$T111+Scoresheet!$U111+Scoresheet!$V111+Scoresheet!$W111),2))),"ERR!"))</f>
        <v>0</v>
      </c>
      <c r="N111" s="66">
        <f>(IF(OR((Scoresheet!$O111+ABS(Scoresheet!$P111-Scoresheet!$O111)+ABS(Scoresheet!$Q111-Scoresheet!$P111)+ABS(Scoresheet!$R111-Scoresheet!$Q111)+ABS(Scoresheet!$S111-Scoresheet!$R111)+ABS(Scoresheet!$T111-Scoresheet!$S111)+ABS(Scoresheet!$U111-Scoresheet!$T111)+ABS(Scoresheet!$V111-Scoresheet!$U111)+ABS(Scoresheet!$W111-Scoresheet!$V111)+Scoresheet!$W111)=2,(Scoresheet!$O111+ABS(Scoresheet!$P111-Scoresheet!$O111)+ABS(Scoresheet!$Q111-Scoresheet!$P111)+ABS(Scoresheet!$R111-Scoresheet!$Q111)+ABS(Scoresheet!$S111-Scoresheet!$R111)+ABS(Scoresheet!$T111-Scoresheet!$S111)+ABS(Scoresheet!$U111-Scoresheet!$T111)+ABS(Scoresheet!$V111-Scoresheet!$U111)+ABS(Scoresheet!$W111-Scoresheet!$V111)+Scoresheet!$W111)=0),(IF((Scoresheet!$O111+Scoresheet!$P111+Scoresheet!$Q111+Scoresheet!$R111+Scoresheet!$S111+Scoresheet!$T111+Scoresheet!$U111+Scoresheet!$V111+Scoresheet!$W111)=0,0,ROUND(Scoresheet!R111/(Scoresheet!$O111+Scoresheet!$P111+Scoresheet!$Q111+Scoresheet!$R111+Scoresheet!$S111+Scoresheet!$T111+Scoresheet!$U111+Scoresheet!$V111+Scoresheet!$W111),2))),"ERR!"))</f>
        <v>0</v>
      </c>
      <c r="O111" s="66">
        <f>(IF(OR((Scoresheet!$O111+ABS(Scoresheet!$P111-Scoresheet!$O111)+ABS(Scoresheet!$Q111-Scoresheet!$P111)+ABS(Scoresheet!$R111-Scoresheet!$Q111)+ABS(Scoresheet!$S111-Scoresheet!$R111)+ABS(Scoresheet!$T111-Scoresheet!$S111)+ABS(Scoresheet!$U111-Scoresheet!$T111)+ABS(Scoresheet!$V111-Scoresheet!$U111)+ABS(Scoresheet!$W111-Scoresheet!$V111)+Scoresheet!$W111)=2,(Scoresheet!$O111+ABS(Scoresheet!$P111-Scoresheet!$O111)+ABS(Scoresheet!$Q111-Scoresheet!$P111)+ABS(Scoresheet!$R111-Scoresheet!$Q111)+ABS(Scoresheet!$S111-Scoresheet!$R111)+ABS(Scoresheet!$T111-Scoresheet!$S111)+ABS(Scoresheet!$U111-Scoresheet!$T111)+ABS(Scoresheet!$V111-Scoresheet!$U111)+ABS(Scoresheet!$W111-Scoresheet!$V111)+Scoresheet!$W111)=0),(IF((Scoresheet!$O111+Scoresheet!$P111+Scoresheet!$Q111+Scoresheet!$R111+Scoresheet!$S111+Scoresheet!$T111+Scoresheet!$U111+Scoresheet!$V111+Scoresheet!$W111)=0,0,ROUND(Scoresheet!S111/(Scoresheet!$O111+Scoresheet!$P111+Scoresheet!$Q111+Scoresheet!$R111+Scoresheet!$S111+Scoresheet!$T111+Scoresheet!$U111+Scoresheet!$V111+Scoresheet!$W111),2))),"ERR!"))</f>
        <v>0</v>
      </c>
      <c r="P111" s="66">
        <f>(IF(OR((Scoresheet!$O111+ABS(Scoresheet!$P111-Scoresheet!$O111)+ABS(Scoresheet!$Q111-Scoresheet!$P111)+ABS(Scoresheet!$R111-Scoresheet!$Q111)+ABS(Scoresheet!$S111-Scoresheet!$R111)+ABS(Scoresheet!$T111-Scoresheet!$S111)+ABS(Scoresheet!$U111-Scoresheet!$T111)+ABS(Scoresheet!$V111-Scoresheet!$U111)+ABS(Scoresheet!$W111-Scoresheet!$V111)+Scoresheet!$W111)=2,(Scoresheet!$O111+ABS(Scoresheet!$P111-Scoresheet!$O111)+ABS(Scoresheet!$Q111-Scoresheet!$P111)+ABS(Scoresheet!$R111-Scoresheet!$Q111)+ABS(Scoresheet!$S111-Scoresheet!$R111)+ABS(Scoresheet!$T111-Scoresheet!$S111)+ABS(Scoresheet!$U111-Scoresheet!$T111)+ABS(Scoresheet!$V111-Scoresheet!$U111)+ABS(Scoresheet!$W111-Scoresheet!$V111)+Scoresheet!$W111)=0),(IF((Scoresheet!$O111+Scoresheet!$P111+Scoresheet!$Q111+Scoresheet!$R111+Scoresheet!$S111+Scoresheet!$T111+Scoresheet!$U111+Scoresheet!$V111+Scoresheet!$W111)=0,0,ROUND(Scoresheet!T111/(Scoresheet!$O111+Scoresheet!$P111+Scoresheet!$Q111+Scoresheet!$R111+Scoresheet!$S111+Scoresheet!$T111+Scoresheet!$U111+Scoresheet!$V111+Scoresheet!$W111),2))),"ERR!"))</f>
        <v>0</v>
      </c>
      <c r="Q111" s="66">
        <f>(IF(OR((Scoresheet!$O111+ABS(Scoresheet!$P111-Scoresheet!$O111)+ABS(Scoresheet!$Q111-Scoresheet!$P111)+ABS(Scoresheet!$R111-Scoresheet!$Q111)+ABS(Scoresheet!$S111-Scoresheet!$R111)+ABS(Scoresheet!$T111-Scoresheet!$S111)+ABS(Scoresheet!$U111-Scoresheet!$T111)+ABS(Scoresheet!$V111-Scoresheet!$U111)+ABS(Scoresheet!$W111-Scoresheet!$V111)+Scoresheet!$W111)=2,(Scoresheet!$O111+ABS(Scoresheet!$P111-Scoresheet!$O111)+ABS(Scoresheet!$Q111-Scoresheet!$P111)+ABS(Scoresheet!$R111-Scoresheet!$Q111)+ABS(Scoresheet!$S111-Scoresheet!$R111)+ABS(Scoresheet!$T111-Scoresheet!$S111)+ABS(Scoresheet!$U111-Scoresheet!$T111)+ABS(Scoresheet!$V111-Scoresheet!$U111)+ABS(Scoresheet!$W111-Scoresheet!$V111)+Scoresheet!$W111)=0),(IF((Scoresheet!$O111+Scoresheet!$P111+Scoresheet!$Q111+Scoresheet!$R111+Scoresheet!$S111+Scoresheet!$T111+Scoresheet!$U111+Scoresheet!$V111+Scoresheet!$W111)=0,0,ROUND(Scoresheet!U111/(Scoresheet!$O111+Scoresheet!$P111+Scoresheet!$Q111+Scoresheet!$R111+Scoresheet!$S111+Scoresheet!$T111+Scoresheet!$U111+Scoresheet!$V111+Scoresheet!$W111),2))),"ERR!"))</f>
        <v>0</v>
      </c>
      <c r="R111" s="66">
        <f>(IF(OR((Scoresheet!$O111+ABS(Scoresheet!$P111-Scoresheet!$O111)+ABS(Scoresheet!$Q111-Scoresheet!$P111)+ABS(Scoresheet!$R111-Scoresheet!$Q111)+ABS(Scoresheet!$S111-Scoresheet!$R111)+ABS(Scoresheet!$T111-Scoresheet!$S111)+ABS(Scoresheet!$U111-Scoresheet!$T111)+ABS(Scoresheet!$V111-Scoresheet!$U111)+ABS(Scoresheet!$W111-Scoresheet!$V111)+Scoresheet!$W111)=2,(Scoresheet!$O111+ABS(Scoresheet!$P111-Scoresheet!$O111)+ABS(Scoresheet!$Q111-Scoresheet!$P111)+ABS(Scoresheet!$R111-Scoresheet!$Q111)+ABS(Scoresheet!$S111-Scoresheet!$R111)+ABS(Scoresheet!$T111-Scoresheet!$S111)+ABS(Scoresheet!$U111-Scoresheet!$T111)+ABS(Scoresheet!$V111-Scoresheet!$U111)+ABS(Scoresheet!$W111-Scoresheet!$V111)+Scoresheet!$W111)=0),(IF((Scoresheet!$O111+Scoresheet!$P111+Scoresheet!$Q111+Scoresheet!$R111+Scoresheet!$S111+Scoresheet!$T111+Scoresheet!$U111+Scoresheet!$V111+Scoresheet!$W111)=0,0,ROUND(Scoresheet!V111/(Scoresheet!$O111+Scoresheet!$P111+Scoresheet!$Q111+Scoresheet!$R111+Scoresheet!$S111+Scoresheet!$T111+Scoresheet!$U111+Scoresheet!$V111+Scoresheet!$W111),2))),"ERR!"))</f>
        <v>0</v>
      </c>
      <c r="S111" s="114">
        <f>(IF(OR((Scoresheet!$O111+ABS(Scoresheet!$P111-Scoresheet!$O111)+ABS(Scoresheet!$Q111-Scoresheet!$P111)+ABS(Scoresheet!$R111-Scoresheet!$Q111)+ABS(Scoresheet!$S111-Scoresheet!$R111)+ABS(Scoresheet!$T111-Scoresheet!$S111)+ABS(Scoresheet!$U111-Scoresheet!$T111)+ABS(Scoresheet!$V111-Scoresheet!$U111)+ABS(Scoresheet!$W111-Scoresheet!$V111)+Scoresheet!$W111)=2,(Scoresheet!$O111+ABS(Scoresheet!$P111-Scoresheet!$O111)+ABS(Scoresheet!$Q111-Scoresheet!$P111)+ABS(Scoresheet!$R111-Scoresheet!$Q111)+ABS(Scoresheet!$S111-Scoresheet!$R111)+ABS(Scoresheet!$T111-Scoresheet!$S111)+ABS(Scoresheet!$U111-Scoresheet!$T111)+ABS(Scoresheet!$V111-Scoresheet!$U111)+ABS(Scoresheet!$W111-Scoresheet!$V111)+Scoresheet!$W111)=0),(IF((Scoresheet!$O111+Scoresheet!$P111+Scoresheet!$Q111+Scoresheet!$R111+Scoresheet!$S111+Scoresheet!$T111+Scoresheet!$U111+Scoresheet!$V111+Scoresheet!$W111)=0,0,ROUND(Scoresheet!W111/(Scoresheet!$O111+Scoresheet!$P111+Scoresheet!$Q111+Scoresheet!$R111+Scoresheet!$S111+Scoresheet!$T111+Scoresheet!$U111+Scoresheet!$V111+Scoresheet!$W111),2))),"ERR!"))</f>
        <v>0</v>
      </c>
      <c r="T111" s="66">
        <f>Scoresheet!X111</f>
        <v>0</v>
      </c>
      <c r="U111" s="66">
        <f>IF((Scoresheet!$Y111+Scoresheet!$Z111+Scoresheet!$AA111)=0,0,FLOOR(Scoresheet!Y111/(Scoresheet!$Y111+Scoresheet!$Z111+Scoresheet!$AA111),0.01))</f>
        <v>0</v>
      </c>
      <c r="V111" s="66">
        <f>IF((Scoresheet!$Y111+Scoresheet!$Z111+Scoresheet!$AA111)=0,0,FLOOR(Scoresheet!Z111/(Scoresheet!$Y111+Scoresheet!$Z111+Scoresheet!$AA111),0.01))</f>
        <v>0</v>
      </c>
      <c r="W111" s="109">
        <f>IF((Scoresheet!$Y111+Scoresheet!$Z111+Scoresheet!$AA111)=0,0,FLOOR(Scoresheet!AA111/(Scoresheet!$Y111+Scoresheet!$Z111+Scoresheet!$AA111),0.01))</f>
        <v>0</v>
      </c>
      <c r="X111" s="66">
        <f>IF((Scoresheet!$AB111+Scoresheet!$AC111+Scoresheet!$AD111)=0,0,FLOOR(Scoresheet!AB111/(Scoresheet!$AB111+Scoresheet!$AC111+Scoresheet!$AD111),0.01))</f>
        <v>0</v>
      </c>
      <c r="Y111" s="66">
        <f>IF((Scoresheet!$AB111+Scoresheet!$AC111+Scoresheet!$AD111)=0,0,FLOOR(Scoresheet!AC111/(Scoresheet!$AB111+Scoresheet!$AC111+Scoresheet!$AD111),0.01))</f>
        <v>0</v>
      </c>
      <c r="Z111" s="115">
        <f>IF((Scoresheet!$AB111+Scoresheet!$AC111+Scoresheet!$AD111)=0,0,FLOOR(Scoresheet!AD111/(Scoresheet!$AB111+Scoresheet!$AC111+Scoresheet!$AD111),0.01))</f>
        <v>0</v>
      </c>
      <c r="AA111" s="116">
        <f>IF(OR((Scoresheet!$AE111+ABS(Scoresheet!$AF111-Scoresheet!$AE111)+ABS(Scoresheet!$AG111-Scoresheet!$AF111)+ABS(Scoresheet!$AH111-Scoresheet!$AG111)+ABS(Scoresheet!$AI111-Scoresheet!$AH111)+Scoresheet!$AI111)=2,(Scoresheet!$AE111+ABS(Scoresheet!$AF111-Scoresheet!$AE111)+ABS(Scoresheet!$AG111-Scoresheet!$AF111)+ABS(Scoresheet!$AH111-Scoresheet!$AG111)+ABS(Scoresheet!$AI111-Scoresheet!$AH111)+Scoresheet!$AI111)=0),(IF((Scoresheet!$AE111+Scoresheet!$AF111+Scoresheet!$AG111+Scoresheet!$AH111+Scoresheet!$AI111)=0,0,ROUND(Scoresheet!AE111/(Scoresheet!$AE111+Scoresheet!$AF111+Scoresheet!$AG111+Scoresheet!$AH111+Scoresheet!$AI111),2))),"ERR!")</f>
        <v>0</v>
      </c>
      <c r="AB111" s="115">
        <f>IF(OR((Scoresheet!$AE111+ABS(Scoresheet!$AF111-Scoresheet!$AE111)+ABS(Scoresheet!$AG111-Scoresheet!$AF111)+ABS(Scoresheet!$AH111-Scoresheet!$AG111)+ABS(Scoresheet!$AI111-Scoresheet!$AH111)+Scoresheet!$AI111)=2,(Scoresheet!$AE111+ABS(Scoresheet!$AF111-Scoresheet!$AE111)+ABS(Scoresheet!$AG111-Scoresheet!$AF111)+ABS(Scoresheet!$AH111-Scoresheet!$AG111)+ABS(Scoresheet!$AI111-Scoresheet!$AH111)+Scoresheet!$AI111)=0),(IF((Scoresheet!$AE111+Scoresheet!$AF111+Scoresheet!$AG111+Scoresheet!$AH111+Scoresheet!$AI111)=0,0,ROUND(Scoresheet!AF111/(Scoresheet!$AE111+Scoresheet!$AF111+Scoresheet!$AG111+Scoresheet!$AH111+Scoresheet!$AI111),2))),"ERR!")</f>
        <v>0</v>
      </c>
      <c r="AC111" s="115">
        <f>IF(OR((Scoresheet!$AE111+ABS(Scoresheet!$AF111-Scoresheet!$AE111)+ABS(Scoresheet!$AG111-Scoresheet!$AF111)+ABS(Scoresheet!$AH111-Scoresheet!$AG111)+ABS(Scoresheet!$AI111-Scoresheet!$AH111)+Scoresheet!$AI111)=2,(Scoresheet!$AE111+ABS(Scoresheet!$AF111-Scoresheet!$AE111)+ABS(Scoresheet!$AG111-Scoresheet!$AF111)+ABS(Scoresheet!$AH111-Scoresheet!$AG111)+ABS(Scoresheet!$AI111-Scoresheet!$AH111)+Scoresheet!$AI111)=0),(IF((Scoresheet!$AE111+Scoresheet!$AF111+Scoresheet!$AG111+Scoresheet!$AH111+Scoresheet!$AI111)=0,0,ROUND(Scoresheet!AG111/(Scoresheet!$AE111+Scoresheet!$AF111+Scoresheet!$AG111+Scoresheet!$AH111+Scoresheet!$AI111),2))),"ERR!")</f>
        <v>0</v>
      </c>
      <c r="AD111" s="115">
        <f>IF(OR((Scoresheet!$AE111+ABS(Scoresheet!$AF111-Scoresheet!$AE111)+ABS(Scoresheet!$AG111-Scoresheet!$AF111)+ABS(Scoresheet!$AH111-Scoresheet!$AG111)+ABS(Scoresheet!$AI111-Scoresheet!$AH111)+Scoresheet!$AI111)=2,(Scoresheet!$AE111+ABS(Scoresheet!$AF111-Scoresheet!$AE111)+ABS(Scoresheet!$AG111-Scoresheet!$AF111)+ABS(Scoresheet!$AH111-Scoresheet!$AG111)+ABS(Scoresheet!$AI111-Scoresheet!$AH111)+Scoresheet!$AI111)=0),(IF((Scoresheet!$AE111+Scoresheet!$AF111+Scoresheet!$AG111+Scoresheet!$AH111+Scoresheet!$AI111)=0,0,ROUND(Scoresheet!AH111/(Scoresheet!$AE111+Scoresheet!$AF111+Scoresheet!$AG111+Scoresheet!$AH111+Scoresheet!$AI111),2))),"ERR!")</f>
        <v>0</v>
      </c>
      <c r="AE111" s="114">
        <f>IF(OR((Scoresheet!$AE111+ABS(Scoresheet!$AF111-Scoresheet!$AE111)+ABS(Scoresheet!$AG111-Scoresheet!$AF111)+ABS(Scoresheet!$AH111-Scoresheet!$AG111)+ABS(Scoresheet!$AI111-Scoresheet!$AH111)+Scoresheet!$AI111)=2,(Scoresheet!$AE111+ABS(Scoresheet!$AF111-Scoresheet!$AE111)+ABS(Scoresheet!$AG111-Scoresheet!$AF111)+ABS(Scoresheet!$AH111-Scoresheet!$AG111)+ABS(Scoresheet!$AI111-Scoresheet!$AH111)+Scoresheet!$AI111)=0),(IF((Scoresheet!$AE111+Scoresheet!$AF111+Scoresheet!$AG111+Scoresheet!$AH111+Scoresheet!$AI111)=0,0,ROUND(Scoresheet!AI111/(Scoresheet!$AE111+Scoresheet!$AF111+Scoresheet!$AG111+Scoresheet!$AH111+Scoresheet!$AI111),2))),"ERR!")</f>
        <v>0</v>
      </c>
      <c r="AF111" s="66">
        <f>IF((Scoresheet!$AJ111+Scoresheet!$AK111+Scoresheet!$AL111)=0,0,FLOOR(Scoresheet!AJ111/(Scoresheet!$AJ111+Scoresheet!$AK111+Scoresheet!$AL111),0.01))</f>
        <v>0</v>
      </c>
      <c r="AG111" s="66">
        <f>IF((Scoresheet!$AJ111+Scoresheet!$AK111+Scoresheet!$AL111)=0,0,FLOOR(Scoresheet!AK111/(Scoresheet!$AJ111+Scoresheet!$AK111+Scoresheet!$AL111),0.01))</f>
        <v>0</v>
      </c>
      <c r="AH111" s="109">
        <f>IF((Scoresheet!$AJ111+Scoresheet!$AK111+Scoresheet!$AL111)=0,0,FLOOR(Scoresheet!AL111/(Scoresheet!$AJ111+Scoresheet!$AK111+Scoresheet!$AL111),0.01))</f>
        <v>0</v>
      </c>
      <c r="AJ111" s="95"/>
      <c r="AK111" s="95"/>
      <c r="AL111" s="95"/>
      <c r="AM111" s="95"/>
      <c r="AN111" s="95"/>
      <c r="AQ111" s="66">
        <f t="shared" si="91"/>
        <v>0</v>
      </c>
      <c r="AR111" s="66">
        <f t="shared" si="99"/>
        <v>0</v>
      </c>
      <c r="AS111" s="66">
        <f t="shared" si="60"/>
        <v>0</v>
      </c>
      <c r="AT111" s="66">
        <f t="shared" si="61"/>
        <v>0</v>
      </c>
      <c r="AU111" s="66">
        <f t="shared" si="62"/>
        <v>0</v>
      </c>
      <c r="AV111" s="66">
        <f t="shared" si="63"/>
        <v>0</v>
      </c>
      <c r="AW111" s="66">
        <f t="shared" si="64"/>
        <v>0</v>
      </c>
      <c r="AX111" s="66">
        <f t="shared" si="65"/>
        <v>0</v>
      </c>
      <c r="AY111" s="66">
        <f t="shared" si="66"/>
        <v>0</v>
      </c>
      <c r="AZ111" s="66">
        <f t="shared" si="67"/>
        <v>0</v>
      </c>
      <c r="BA111" s="66">
        <f t="shared" si="68"/>
        <v>0</v>
      </c>
      <c r="BB111" s="66">
        <f t="shared" si="69"/>
        <v>0</v>
      </c>
      <c r="BC111" s="66">
        <f t="shared" si="70"/>
        <v>0</v>
      </c>
      <c r="BD111" s="66">
        <f t="shared" si="71"/>
        <v>0</v>
      </c>
      <c r="BE111" s="66">
        <f t="shared" si="72"/>
        <v>0</v>
      </c>
      <c r="BF111" s="66">
        <f t="shared" si="73"/>
        <v>0</v>
      </c>
      <c r="BG111" s="66">
        <f t="shared" si="74"/>
        <v>0</v>
      </c>
      <c r="BH111" s="66">
        <f t="shared" si="100"/>
        <v>0</v>
      </c>
      <c r="BI111" s="66">
        <f t="shared" si="76"/>
        <v>0</v>
      </c>
      <c r="BJ111" s="66">
        <f t="shared" si="77"/>
        <v>0</v>
      </c>
      <c r="BK111" s="66">
        <f t="shared" si="78"/>
        <v>0</v>
      </c>
      <c r="BL111" s="66">
        <f t="shared" si="79"/>
        <v>0</v>
      </c>
      <c r="BM111" s="66">
        <f t="shared" si="80"/>
        <v>0</v>
      </c>
      <c r="BN111" s="66">
        <f t="shared" si="81"/>
        <v>0</v>
      </c>
      <c r="BO111" s="66">
        <f t="shared" si="82"/>
        <v>0</v>
      </c>
      <c r="BP111" s="66">
        <f t="shared" si="83"/>
        <v>0</v>
      </c>
      <c r="BQ111" s="66">
        <f t="shared" si="84"/>
        <v>0</v>
      </c>
      <c r="BR111" s="66">
        <f t="shared" si="85"/>
        <v>0</v>
      </c>
      <c r="BS111" s="66">
        <f t="shared" si="86"/>
        <v>0</v>
      </c>
      <c r="BT111" s="66">
        <f t="shared" si="87"/>
        <v>0</v>
      </c>
      <c r="BU111" s="66">
        <f t="shared" si="88"/>
        <v>0</v>
      </c>
      <c r="BV111" s="66">
        <f t="shared" si="89"/>
        <v>0</v>
      </c>
      <c r="BX111" s="66">
        <f t="shared" si="101"/>
        <v>0</v>
      </c>
      <c r="BY111" s="66">
        <f t="shared" si="92"/>
        <v>0</v>
      </c>
      <c r="BZ111" s="66">
        <f t="shared" si="93"/>
        <v>0</v>
      </c>
      <c r="CA111" s="66">
        <f t="shared" si="94"/>
        <v>0</v>
      </c>
      <c r="CB111" s="66">
        <f t="shared" si="95"/>
        <v>0</v>
      </c>
      <c r="CC111" s="66">
        <f t="shared" si="96"/>
        <v>0</v>
      </c>
      <c r="CD111" s="66">
        <f t="shared" si="97"/>
        <v>0</v>
      </c>
    </row>
    <row r="112" spans="1:82">
      <c r="A112" s="96">
        <f t="shared" si="98"/>
        <v>0</v>
      </c>
      <c r="B112" s="109">
        <f>Scoresheet!B112</f>
        <v>0</v>
      </c>
      <c r="C112" s="66">
        <f>IF(Scoresheet!C112=0,0,Scoresheet!C112/(Scoresheet!C112+Scoresheet!D112))</f>
        <v>0</v>
      </c>
      <c r="D112" s="109">
        <f>IF(Scoresheet!D112=0,0,Scoresheet!D112/(Scoresheet!C112+Scoresheet!D112))</f>
        <v>0</v>
      </c>
      <c r="E112" s="66">
        <f>IF(Scoresheet!E112=0,0,Scoresheet!E112/(Scoresheet!E112+Scoresheet!F112))</f>
        <v>0</v>
      </c>
      <c r="F112" s="66">
        <f>IF(Scoresheet!G112=0,0,Scoresheet!G112/(Scoresheet!G112+Scoresheet!H112)*(IF(Result!E112=0,1,Result!E112)))</f>
        <v>0</v>
      </c>
      <c r="G112" s="66">
        <f>IF(Scoresheet!I112=0,0,Scoresheet!I112/(Scoresheet!I112+Scoresheet!J112)*(IF(Result!E112=0,1,Result!E112)))</f>
        <v>0</v>
      </c>
      <c r="H112" s="66">
        <f>IF(Scoresheet!K112=0,0,Scoresheet!K112/(Scoresheet!L112+Scoresheet!K112)*(IF(Result!E112=0,1,Result!E112)))</f>
        <v>0</v>
      </c>
      <c r="I112" s="66">
        <f>IF(Scoresheet!L112=0,0,Scoresheet!L112/(Scoresheet!K112+Scoresheet!L112)*(IF(Result!E112=0,1,Result!E112)))</f>
        <v>0</v>
      </c>
      <c r="J112" s="109">
        <f>IF(Scoresheet!M112=0,0,Scoresheet!M112/(Scoresheet!M112+Scoresheet!N112))</f>
        <v>0</v>
      </c>
      <c r="K112" s="66">
        <f>(IF(OR((Scoresheet!$O112+ABS(Scoresheet!$P112-Scoresheet!$O112)+ABS(Scoresheet!$Q112-Scoresheet!$P112)+ABS(Scoresheet!$R112-Scoresheet!$Q112)+ABS(Scoresheet!$S112-Scoresheet!$R112)+ABS(Scoresheet!$T112-Scoresheet!$S112)+ABS(Scoresheet!$U112-Scoresheet!$T112)+ABS(Scoresheet!$V112-Scoresheet!$U112)+ABS(Scoresheet!$W112-Scoresheet!$V112)+Scoresheet!$W112)=2,(Scoresheet!$O112+ABS(Scoresheet!$P112-Scoresheet!$O112)+ABS(Scoresheet!$Q112-Scoresheet!$P112)+ABS(Scoresheet!$R112-Scoresheet!$Q112)+ABS(Scoresheet!$S112-Scoresheet!$R112)+ABS(Scoresheet!$T112-Scoresheet!$S112)+ABS(Scoresheet!$U112-Scoresheet!$T112)+ABS(Scoresheet!$V112-Scoresheet!$U112)+ABS(Scoresheet!$W112-Scoresheet!$V112)+Scoresheet!$W112)=0),(IF((Scoresheet!$O112+Scoresheet!$P112+Scoresheet!$Q112+Scoresheet!$R112+Scoresheet!$S112+Scoresheet!$T112+Scoresheet!$U112+Scoresheet!$V112+Scoresheet!$W112)=0,0,ROUND(Scoresheet!O112/(Scoresheet!$O112+Scoresheet!$P112+Scoresheet!$Q112+Scoresheet!$R112+Scoresheet!$S112+Scoresheet!$T112+Scoresheet!$U112+Scoresheet!$V112+Scoresheet!$W112),2))),"ERR!"))</f>
        <v>0</v>
      </c>
      <c r="L112" s="66">
        <f>(IF(OR((Scoresheet!$O112+ABS(Scoresheet!$P112-Scoresheet!$O112)+ABS(Scoresheet!$Q112-Scoresheet!$P112)+ABS(Scoresheet!$R112-Scoresheet!$Q112)+ABS(Scoresheet!$S112-Scoresheet!$R112)+ABS(Scoresheet!$T112-Scoresheet!$S112)+ABS(Scoresheet!$U112-Scoresheet!$T112)+ABS(Scoresheet!$V112-Scoresheet!$U112)+ABS(Scoresheet!$W112-Scoresheet!$V112)+Scoresheet!$W112)=2,(Scoresheet!$O112+ABS(Scoresheet!$P112-Scoresheet!$O112)+ABS(Scoresheet!$Q112-Scoresheet!$P112)+ABS(Scoresheet!$R112-Scoresheet!$Q112)+ABS(Scoresheet!$S112-Scoresheet!$R112)+ABS(Scoresheet!$T112-Scoresheet!$S112)+ABS(Scoresheet!$U112-Scoresheet!$T112)+ABS(Scoresheet!$V112-Scoresheet!$U112)+ABS(Scoresheet!$W112-Scoresheet!$V112)+Scoresheet!$W112)=0),(IF((Scoresheet!$O112+Scoresheet!$P112+Scoresheet!$Q112+Scoresheet!$R112+Scoresheet!$S112+Scoresheet!$T112+Scoresheet!$U112+Scoresheet!$V112+Scoresheet!$W112)=0,0,ROUND(Scoresheet!P112/(Scoresheet!$O112+Scoresheet!$P112+Scoresheet!$Q112+Scoresheet!$R112+Scoresheet!$S112+Scoresheet!$T112+Scoresheet!$U112+Scoresheet!$V112+Scoresheet!$W112),2))),"ERR!"))</f>
        <v>0</v>
      </c>
      <c r="M112" s="66">
        <f>(IF(OR((Scoresheet!$O112+ABS(Scoresheet!$P112-Scoresheet!$O112)+ABS(Scoresheet!$Q112-Scoresheet!$P112)+ABS(Scoresheet!$R112-Scoresheet!$Q112)+ABS(Scoresheet!$S112-Scoresheet!$R112)+ABS(Scoresheet!$T112-Scoresheet!$S112)+ABS(Scoresheet!$U112-Scoresheet!$T112)+ABS(Scoresheet!$V112-Scoresheet!$U112)+ABS(Scoresheet!$W112-Scoresheet!$V112)+Scoresheet!$W112)=2,(Scoresheet!$O112+ABS(Scoresheet!$P112-Scoresheet!$O112)+ABS(Scoresheet!$Q112-Scoresheet!$P112)+ABS(Scoresheet!$R112-Scoresheet!$Q112)+ABS(Scoresheet!$S112-Scoresheet!$R112)+ABS(Scoresheet!$T112-Scoresheet!$S112)+ABS(Scoresheet!$U112-Scoresheet!$T112)+ABS(Scoresheet!$V112-Scoresheet!$U112)+ABS(Scoresheet!$W112-Scoresheet!$V112)+Scoresheet!$W112)=0),(IF((Scoresheet!$O112+Scoresheet!$P112+Scoresheet!$Q112+Scoresheet!$R112+Scoresheet!$S112+Scoresheet!$T112+Scoresheet!$U112+Scoresheet!$V112+Scoresheet!$W112)=0,0,ROUND(Scoresheet!Q112/(Scoresheet!$O112+Scoresheet!$P112+Scoresheet!$Q112+Scoresheet!$R112+Scoresheet!$S112+Scoresheet!$T112+Scoresheet!$U112+Scoresheet!$V112+Scoresheet!$W112),2))),"ERR!"))</f>
        <v>0</v>
      </c>
      <c r="N112" s="66">
        <f>(IF(OR((Scoresheet!$O112+ABS(Scoresheet!$P112-Scoresheet!$O112)+ABS(Scoresheet!$Q112-Scoresheet!$P112)+ABS(Scoresheet!$R112-Scoresheet!$Q112)+ABS(Scoresheet!$S112-Scoresheet!$R112)+ABS(Scoresheet!$T112-Scoresheet!$S112)+ABS(Scoresheet!$U112-Scoresheet!$T112)+ABS(Scoresheet!$V112-Scoresheet!$U112)+ABS(Scoresheet!$W112-Scoresheet!$V112)+Scoresheet!$W112)=2,(Scoresheet!$O112+ABS(Scoresheet!$P112-Scoresheet!$O112)+ABS(Scoresheet!$Q112-Scoresheet!$P112)+ABS(Scoresheet!$R112-Scoresheet!$Q112)+ABS(Scoresheet!$S112-Scoresheet!$R112)+ABS(Scoresheet!$T112-Scoresheet!$S112)+ABS(Scoresheet!$U112-Scoresheet!$T112)+ABS(Scoresheet!$V112-Scoresheet!$U112)+ABS(Scoresheet!$W112-Scoresheet!$V112)+Scoresheet!$W112)=0),(IF((Scoresheet!$O112+Scoresheet!$P112+Scoresheet!$Q112+Scoresheet!$R112+Scoresheet!$S112+Scoresheet!$T112+Scoresheet!$U112+Scoresheet!$V112+Scoresheet!$W112)=0,0,ROUND(Scoresheet!R112/(Scoresheet!$O112+Scoresheet!$P112+Scoresheet!$Q112+Scoresheet!$R112+Scoresheet!$S112+Scoresheet!$T112+Scoresheet!$U112+Scoresheet!$V112+Scoresheet!$W112),2))),"ERR!"))</f>
        <v>0</v>
      </c>
      <c r="O112" s="66">
        <f>(IF(OR((Scoresheet!$O112+ABS(Scoresheet!$P112-Scoresheet!$O112)+ABS(Scoresheet!$Q112-Scoresheet!$P112)+ABS(Scoresheet!$R112-Scoresheet!$Q112)+ABS(Scoresheet!$S112-Scoresheet!$R112)+ABS(Scoresheet!$T112-Scoresheet!$S112)+ABS(Scoresheet!$U112-Scoresheet!$T112)+ABS(Scoresheet!$V112-Scoresheet!$U112)+ABS(Scoresheet!$W112-Scoresheet!$V112)+Scoresheet!$W112)=2,(Scoresheet!$O112+ABS(Scoresheet!$P112-Scoresheet!$O112)+ABS(Scoresheet!$Q112-Scoresheet!$P112)+ABS(Scoresheet!$R112-Scoresheet!$Q112)+ABS(Scoresheet!$S112-Scoresheet!$R112)+ABS(Scoresheet!$T112-Scoresheet!$S112)+ABS(Scoresheet!$U112-Scoresheet!$T112)+ABS(Scoresheet!$V112-Scoresheet!$U112)+ABS(Scoresheet!$W112-Scoresheet!$V112)+Scoresheet!$W112)=0),(IF((Scoresheet!$O112+Scoresheet!$P112+Scoresheet!$Q112+Scoresheet!$R112+Scoresheet!$S112+Scoresheet!$T112+Scoresheet!$U112+Scoresheet!$V112+Scoresheet!$W112)=0,0,ROUND(Scoresheet!S112/(Scoresheet!$O112+Scoresheet!$P112+Scoresheet!$Q112+Scoresheet!$R112+Scoresheet!$S112+Scoresheet!$T112+Scoresheet!$U112+Scoresheet!$V112+Scoresheet!$W112),2))),"ERR!"))</f>
        <v>0</v>
      </c>
      <c r="P112" s="66">
        <f>(IF(OR((Scoresheet!$O112+ABS(Scoresheet!$P112-Scoresheet!$O112)+ABS(Scoresheet!$Q112-Scoresheet!$P112)+ABS(Scoresheet!$R112-Scoresheet!$Q112)+ABS(Scoresheet!$S112-Scoresheet!$R112)+ABS(Scoresheet!$T112-Scoresheet!$S112)+ABS(Scoresheet!$U112-Scoresheet!$T112)+ABS(Scoresheet!$V112-Scoresheet!$U112)+ABS(Scoresheet!$W112-Scoresheet!$V112)+Scoresheet!$W112)=2,(Scoresheet!$O112+ABS(Scoresheet!$P112-Scoresheet!$O112)+ABS(Scoresheet!$Q112-Scoresheet!$P112)+ABS(Scoresheet!$R112-Scoresheet!$Q112)+ABS(Scoresheet!$S112-Scoresheet!$R112)+ABS(Scoresheet!$T112-Scoresheet!$S112)+ABS(Scoresheet!$U112-Scoresheet!$T112)+ABS(Scoresheet!$V112-Scoresheet!$U112)+ABS(Scoresheet!$W112-Scoresheet!$V112)+Scoresheet!$W112)=0),(IF((Scoresheet!$O112+Scoresheet!$P112+Scoresheet!$Q112+Scoresheet!$R112+Scoresheet!$S112+Scoresheet!$T112+Scoresheet!$U112+Scoresheet!$V112+Scoresheet!$W112)=0,0,ROUND(Scoresheet!T112/(Scoresheet!$O112+Scoresheet!$P112+Scoresheet!$Q112+Scoresheet!$R112+Scoresheet!$S112+Scoresheet!$T112+Scoresheet!$U112+Scoresheet!$V112+Scoresheet!$W112),2))),"ERR!"))</f>
        <v>0</v>
      </c>
      <c r="Q112" s="66">
        <f>(IF(OR((Scoresheet!$O112+ABS(Scoresheet!$P112-Scoresheet!$O112)+ABS(Scoresheet!$Q112-Scoresheet!$P112)+ABS(Scoresheet!$R112-Scoresheet!$Q112)+ABS(Scoresheet!$S112-Scoresheet!$R112)+ABS(Scoresheet!$T112-Scoresheet!$S112)+ABS(Scoresheet!$U112-Scoresheet!$T112)+ABS(Scoresheet!$V112-Scoresheet!$U112)+ABS(Scoresheet!$W112-Scoresheet!$V112)+Scoresheet!$W112)=2,(Scoresheet!$O112+ABS(Scoresheet!$P112-Scoresheet!$O112)+ABS(Scoresheet!$Q112-Scoresheet!$P112)+ABS(Scoresheet!$R112-Scoresheet!$Q112)+ABS(Scoresheet!$S112-Scoresheet!$R112)+ABS(Scoresheet!$T112-Scoresheet!$S112)+ABS(Scoresheet!$U112-Scoresheet!$T112)+ABS(Scoresheet!$V112-Scoresheet!$U112)+ABS(Scoresheet!$W112-Scoresheet!$V112)+Scoresheet!$W112)=0),(IF((Scoresheet!$O112+Scoresheet!$P112+Scoresheet!$Q112+Scoresheet!$R112+Scoresheet!$S112+Scoresheet!$T112+Scoresheet!$U112+Scoresheet!$V112+Scoresheet!$W112)=0,0,ROUND(Scoresheet!U112/(Scoresheet!$O112+Scoresheet!$P112+Scoresheet!$Q112+Scoresheet!$R112+Scoresheet!$S112+Scoresheet!$T112+Scoresheet!$U112+Scoresheet!$V112+Scoresheet!$W112),2))),"ERR!"))</f>
        <v>0</v>
      </c>
      <c r="R112" s="66">
        <f>(IF(OR((Scoresheet!$O112+ABS(Scoresheet!$P112-Scoresheet!$O112)+ABS(Scoresheet!$Q112-Scoresheet!$P112)+ABS(Scoresheet!$R112-Scoresheet!$Q112)+ABS(Scoresheet!$S112-Scoresheet!$R112)+ABS(Scoresheet!$T112-Scoresheet!$S112)+ABS(Scoresheet!$U112-Scoresheet!$T112)+ABS(Scoresheet!$V112-Scoresheet!$U112)+ABS(Scoresheet!$W112-Scoresheet!$V112)+Scoresheet!$W112)=2,(Scoresheet!$O112+ABS(Scoresheet!$P112-Scoresheet!$O112)+ABS(Scoresheet!$Q112-Scoresheet!$P112)+ABS(Scoresheet!$R112-Scoresheet!$Q112)+ABS(Scoresheet!$S112-Scoresheet!$R112)+ABS(Scoresheet!$T112-Scoresheet!$S112)+ABS(Scoresheet!$U112-Scoresheet!$T112)+ABS(Scoresheet!$V112-Scoresheet!$U112)+ABS(Scoresheet!$W112-Scoresheet!$V112)+Scoresheet!$W112)=0),(IF((Scoresheet!$O112+Scoresheet!$P112+Scoresheet!$Q112+Scoresheet!$R112+Scoresheet!$S112+Scoresheet!$T112+Scoresheet!$U112+Scoresheet!$V112+Scoresheet!$W112)=0,0,ROUND(Scoresheet!V112/(Scoresheet!$O112+Scoresheet!$P112+Scoresheet!$Q112+Scoresheet!$R112+Scoresheet!$S112+Scoresheet!$T112+Scoresheet!$U112+Scoresheet!$V112+Scoresheet!$W112),2))),"ERR!"))</f>
        <v>0</v>
      </c>
      <c r="S112" s="114">
        <f>(IF(OR((Scoresheet!$O112+ABS(Scoresheet!$P112-Scoresheet!$O112)+ABS(Scoresheet!$Q112-Scoresheet!$P112)+ABS(Scoresheet!$R112-Scoresheet!$Q112)+ABS(Scoresheet!$S112-Scoresheet!$R112)+ABS(Scoresheet!$T112-Scoresheet!$S112)+ABS(Scoresheet!$U112-Scoresheet!$T112)+ABS(Scoresheet!$V112-Scoresheet!$U112)+ABS(Scoresheet!$W112-Scoresheet!$V112)+Scoresheet!$W112)=2,(Scoresheet!$O112+ABS(Scoresheet!$P112-Scoresheet!$O112)+ABS(Scoresheet!$Q112-Scoresheet!$P112)+ABS(Scoresheet!$R112-Scoresheet!$Q112)+ABS(Scoresheet!$S112-Scoresheet!$R112)+ABS(Scoresheet!$T112-Scoresheet!$S112)+ABS(Scoresheet!$U112-Scoresheet!$T112)+ABS(Scoresheet!$V112-Scoresheet!$U112)+ABS(Scoresheet!$W112-Scoresheet!$V112)+Scoresheet!$W112)=0),(IF((Scoresheet!$O112+Scoresheet!$P112+Scoresheet!$Q112+Scoresheet!$R112+Scoresheet!$S112+Scoresheet!$T112+Scoresheet!$U112+Scoresheet!$V112+Scoresheet!$W112)=0,0,ROUND(Scoresheet!W112/(Scoresheet!$O112+Scoresheet!$P112+Scoresheet!$Q112+Scoresheet!$R112+Scoresheet!$S112+Scoresheet!$T112+Scoresheet!$U112+Scoresheet!$V112+Scoresheet!$W112),2))),"ERR!"))</f>
        <v>0</v>
      </c>
      <c r="T112" s="66">
        <f>Scoresheet!X112</f>
        <v>0</v>
      </c>
      <c r="U112" s="66">
        <f>IF((Scoresheet!$Y112+Scoresheet!$Z112+Scoresheet!$AA112)=0,0,FLOOR(Scoresheet!Y112/(Scoresheet!$Y112+Scoresheet!$Z112+Scoresheet!$AA112),0.01))</f>
        <v>0</v>
      </c>
      <c r="V112" s="66">
        <f>IF((Scoresheet!$Y112+Scoresheet!$Z112+Scoresheet!$AA112)=0,0,FLOOR(Scoresheet!Z112/(Scoresheet!$Y112+Scoresheet!$Z112+Scoresheet!$AA112),0.01))</f>
        <v>0</v>
      </c>
      <c r="W112" s="109">
        <f>IF((Scoresheet!$Y112+Scoresheet!$Z112+Scoresheet!$AA112)=0,0,FLOOR(Scoresheet!AA112/(Scoresheet!$Y112+Scoresheet!$Z112+Scoresheet!$AA112),0.01))</f>
        <v>0</v>
      </c>
      <c r="X112" s="66">
        <f>IF((Scoresheet!$AB112+Scoresheet!$AC112+Scoresheet!$AD112)=0,0,FLOOR(Scoresheet!AB112/(Scoresheet!$AB112+Scoresheet!$AC112+Scoresheet!$AD112),0.01))</f>
        <v>0</v>
      </c>
      <c r="Y112" s="66">
        <f>IF((Scoresheet!$AB112+Scoresheet!$AC112+Scoresheet!$AD112)=0,0,FLOOR(Scoresheet!AC112/(Scoresheet!$AB112+Scoresheet!$AC112+Scoresheet!$AD112),0.01))</f>
        <v>0</v>
      </c>
      <c r="Z112" s="115">
        <f>IF((Scoresheet!$AB112+Scoresheet!$AC112+Scoresheet!$AD112)=0,0,FLOOR(Scoresheet!AD112/(Scoresheet!$AB112+Scoresheet!$AC112+Scoresheet!$AD112),0.01))</f>
        <v>0</v>
      </c>
      <c r="AA112" s="116">
        <f>IF(OR((Scoresheet!$AE112+ABS(Scoresheet!$AF112-Scoresheet!$AE112)+ABS(Scoresheet!$AG112-Scoresheet!$AF112)+ABS(Scoresheet!$AH112-Scoresheet!$AG112)+ABS(Scoresheet!$AI112-Scoresheet!$AH112)+Scoresheet!$AI112)=2,(Scoresheet!$AE112+ABS(Scoresheet!$AF112-Scoresheet!$AE112)+ABS(Scoresheet!$AG112-Scoresheet!$AF112)+ABS(Scoresheet!$AH112-Scoresheet!$AG112)+ABS(Scoresheet!$AI112-Scoresheet!$AH112)+Scoresheet!$AI112)=0),(IF((Scoresheet!$AE112+Scoresheet!$AF112+Scoresheet!$AG112+Scoresheet!$AH112+Scoresheet!$AI112)=0,0,ROUND(Scoresheet!AE112/(Scoresheet!$AE112+Scoresheet!$AF112+Scoresheet!$AG112+Scoresheet!$AH112+Scoresheet!$AI112),2))),"ERR!")</f>
        <v>0</v>
      </c>
      <c r="AB112" s="115">
        <f>IF(OR((Scoresheet!$AE112+ABS(Scoresheet!$AF112-Scoresheet!$AE112)+ABS(Scoresheet!$AG112-Scoresheet!$AF112)+ABS(Scoresheet!$AH112-Scoresheet!$AG112)+ABS(Scoresheet!$AI112-Scoresheet!$AH112)+Scoresheet!$AI112)=2,(Scoresheet!$AE112+ABS(Scoresheet!$AF112-Scoresheet!$AE112)+ABS(Scoresheet!$AG112-Scoresheet!$AF112)+ABS(Scoresheet!$AH112-Scoresheet!$AG112)+ABS(Scoresheet!$AI112-Scoresheet!$AH112)+Scoresheet!$AI112)=0),(IF((Scoresheet!$AE112+Scoresheet!$AF112+Scoresheet!$AG112+Scoresheet!$AH112+Scoresheet!$AI112)=0,0,ROUND(Scoresheet!AF112/(Scoresheet!$AE112+Scoresheet!$AF112+Scoresheet!$AG112+Scoresheet!$AH112+Scoresheet!$AI112),2))),"ERR!")</f>
        <v>0</v>
      </c>
      <c r="AC112" s="115">
        <f>IF(OR((Scoresheet!$AE112+ABS(Scoresheet!$AF112-Scoresheet!$AE112)+ABS(Scoresheet!$AG112-Scoresheet!$AF112)+ABS(Scoresheet!$AH112-Scoresheet!$AG112)+ABS(Scoresheet!$AI112-Scoresheet!$AH112)+Scoresheet!$AI112)=2,(Scoresheet!$AE112+ABS(Scoresheet!$AF112-Scoresheet!$AE112)+ABS(Scoresheet!$AG112-Scoresheet!$AF112)+ABS(Scoresheet!$AH112-Scoresheet!$AG112)+ABS(Scoresheet!$AI112-Scoresheet!$AH112)+Scoresheet!$AI112)=0),(IF((Scoresheet!$AE112+Scoresheet!$AF112+Scoresheet!$AG112+Scoresheet!$AH112+Scoresheet!$AI112)=0,0,ROUND(Scoresheet!AG112/(Scoresheet!$AE112+Scoresheet!$AF112+Scoresheet!$AG112+Scoresheet!$AH112+Scoresheet!$AI112),2))),"ERR!")</f>
        <v>0</v>
      </c>
      <c r="AD112" s="115">
        <f>IF(OR((Scoresheet!$AE112+ABS(Scoresheet!$AF112-Scoresheet!$AE112)+ABS(Scoresheet!$AG112-Scoresheet!$AF112)+ABS(Scoresheet!$AH112-Scoresheet!$AG112)+ABS(Scoresheet!$AI112-Scoresheet!$AH112)+Scoresheet!$AI112)=2,(Scoresheet!$AE112+ABS(Scoresheet!$AF112-Scoresheet!$AE112)+ABS(Scoresheet!$AG112-Scoresheet!$AF112)+ABS(Scoresheet!$AH112-Scoresheet!$AG112)+ABS(Scoresheet!$AI112-Scoresheet!$AH112)+Scoresheet!$AI112)=0),(IF((Scoresheet!$AE112+Scoresheet!$AF112+Scoresheet!$AG112+Scoresheet!$AH112+Scoresheet!$AI112)=0,0,ROUND(Scoresheet!AH112/(Scoresheet!$AE112+Scoresheet!$AF112+Scoresheet!$AG112+Scoresheet!$AH112+Scoresheet!$AI112),2))),"ERR!")</f>
        <v>0</v>
      </c>
      <c r="AE112" s="114">
        <f>IF(OR((Scoresheet!$AE112+ABS(Scoresheet!$AF112-Scoresheet!$AE112)+ABS(Scoresheet!$AG112-Scoresheet!$AF112)+ABS(Scoresheet!$AH112-Scoresheet!$AG112)+ABS(Scoresheet!$AI112-Scoresheet!$AH112)+Scoresheet!$AI112)=2,(Scoresheet!$AE112+ABS(Scoresheet!$AF112-Scoresheet!$AE112)+ABS(Scoresheet!$AG112-Scoresheet!$AF112)+ABS(Scoresheet!$AH112-Scoresheet!$AG112)+ABS(Scoresheet!$AI112-Scoresheet!$AH112)+Scoresheet!$AI112)=0),(IF((Scoresheet!$AE112+Scoresheet!$AF112+Scoresheet!$AG112+Scoresheet!$AH112+Scoresheet!$AI112)=0,0,ROUND(Scoresheet!AI112/(Scoresheet!$AE112+Scoresheet!$AF112+Scoresheet!$AG112+Scoresheet!$AH112+Scoresheet!$AI112),2))),"ERR!")</f>
        <v>0</v>
      </c>
      <c r="AF112" s="66">
        <f>IF((Scoresheet!$AJ112+Scoresheet!$AK112+Scoresheet!$AL112)=0,0,FLOOR(Scoresheet!AJ112/(Scoresheet!$AJ112+Scoresheet!$AK112+Scoresheet!$AL112),0.01))</f>
        <v>0</v>
      </c>
      <c r="AG112" s="66">
        <f>IF((Scoresheet!$AJ112+Scoresheet!$AK112+Scoresheet!$AL112)=0,0,FLOOR(Scoresheet!AK112/(Scoresheet!$AJ112+Scoresheet!$AK112+Scoresheet!$AL112),0.01))</f>
        <v>0</v>
      </c>
      <c r="AH112" s="109">
        <f>IF((Scoresheet!$AJ112+Scoresheet!$AK112+Scoresheet!$AL112)=0,0,FLOOR(Scoresheet!AL112/(Scoresheet!$AJ112+Scoresheet!$AK112+Scoresheet!$AL112),0.01))</f>
        <v>0</v>
      </c>
      <c r="AJ112" s="95"/>
      <c r="AK112" s="95"/>
      <c r="AL112" s="95"/>
      <c r="AM112" s="95"/>
      <c r="AN112" s="95"/>
      <c r="AQ112" s="66">
        <f t="shared" si="91"/>
        <v>0</v>
      </c>
      <c r="AR112" s="66">
        <f t="shared" si="99"/>
        <v>0</v>
      </c>
      <c r="AS112" s="66">
        <f t="shared" si="60"/>
        <v>0</v>
      </c>
      <c r="AT112" s="66">
        <f t="shared" si="61"/>
        <v>0</v>
      </c>
      <c r="AU112" s="66">
        <f t="shared" si="62"/>
        <v>0</v>
      </c>
      <c r="AV112" s="66">
        <f t="shared" si="63"/>
        <v>0</v>
      </c>
      <c r="AW112" s="66">
        <f t="shared" si="64"/>
        <v>0</v>
      </c>
      <c r="AX112" s="66">
        <f t="shared" si="65"/>
        <v>0</v>
      </c>
      <c r="AY112" s="66">
        <f t="shared" si="66"/>
        <v>0</v>
      </c>
      <c r="AZ112" s="66">
        <f t="shared" si="67"/>
        <v>0</v>
      </c>
      <c r="BA112" s="66">
        <f t="shared" si="68"/>
        <v>0</v>
      </c>
      <c r="BB112" s="66">
        <f t="shared" si="69"/>
        <v>0</v>
      </c>
      <c r="BC112" s="66">
        <f t="shared" si="70"/>
        <v>0</v>
      </c>
      <c r="BD112" s="66">
        <f t="shared" si="71"/>
        <v>0</v>
      </c>
      <c r="BE112" s="66">
        <f t="shared" si="72"/>
        <v>0</v>
      </c>
      <c r="BF112" s="66">
        <f t="shared" si="73"/>
        <v>0</v>
      </c>
      <c r="BG112" s="66">
        <f t="shared" si="74"/>
        <v>0</v>
      </c>
      <c r="BH112" s="66">
        <f t="shared" si="100"/>
        <v>0</v>
      </c>
      <c r="BI112" s="66">
        <f t="shared" si="76"/>
        <v>0</v>
      </c>
      <c r="BJ112" s="66">
        <f t="shared" si="77"/>
        <v>0</v>
      </c>
      <c r="BK112" s="66">
        <f t="shared" si="78"/>
        <v>0</v>
      </c>
      <c r="BL112" s="66">
        <f t="shared" si="79"/>
        <v>0</v>
      </c>
      <c r="BM112" s="66">
        <f t="shared" si="80"/>
        <v>0</v>
      </c>
      <c r="BN112" s="66">
        <f t="shared" si="81"/>
        <v>0</v>
      </c>
      <c r="BO112" s="66">
        <f t="shared" si="82"/>
        <v>0</v>
      </c>
      <c r="BP112" s="66">
        <f t="shared" si="83"/>
        <v>0</v>
      </c>
      <c r="BQ112" s="66">
        <f t="shared" si="84"/>
        <v>0</v>
      </c>
      <c r="BR112" s="66">
        <f t="shared" si="85"/>
        <v>0</v>
      </c>
      <c r="BS112" s="66">
        <f t="shared" si="86"/>
        <v>0</v>
      </c>
      <c r="BT112" s="66">
        <f t="shared" si="87"/>
        <v>0</v>
      </c>
      <c r="BU112" s="66">
        <f t="shared" si="88"/>
        <v>0</v>
      </c>
      <c r="BV112" s="66">
        <f t="shared" si="89"/>
        <v>0</v>
      </c>
      <c r="BX112" s="66">
        <f t="shared" si="101"/>
        <v>0</v>
      </c>
      <c r="BY112" s="66">
        <f t="shared" si="92"/>
        <v>0</v>
      </c>
      <c r="BZ112" s="66">
        <f t="shared" si="93"/>
        <v>0</v>
      </c>
      <c r="CA112" s="66">
        <f t="shared" si="94"/>
        <v>0</v>
      </c>
      <c r="CB112" s="66">
        <f t="shared" si="95"/>
        <v>0</v>
      </c>
      <c r="CC112" s="66">
        <f t="shared" si="96"/>
        <v>0</v>
      </c>
      <c r="CD112" s="66">
        <f t="shared" si="97"/>
        <v>0</v>
      </c>
    </row>
    <row r="113" spans="1:82">
      <c r="A113" s="96">
        <f t="shared" si="98"/>
        <v>0</v>
      </c>
      <c r="B113" s="109">
        <f>Scoresheet!B113</f>
        <v>0</v>
      </c>
      <c r="C113" s="66">
        <f>IF(Scoresheet!C113=0,0,Scoresheet!C113/(Scoresheet!C113+Scoresheet!D113))</f>
        <v>0</v>
      </c>
      <c r="D113" s="109">
        <f>IF(Scoresheet!D113=0,0,Scoresheet!D113/(Scoresheet!C113+Scoresheet!D113))</f>
        <v>0</v>
      </c>
      <c r="E113" s="66">
        <f>IF(Scoresheet!E113=0,0,Scoresheet!E113/(Scoresheet!E113+Scoresheet!F113))</f>
        <v>0</v>
      </c>
      <c r="F113" s="66">
        <f>IF(Scoresheet!G113=0,0,Scoresheet!G113/(Scoresheet!G113+Scoresheet!H113)*(IF(Result!E113=0,1,Result!E113)))</f>
        <v>0</v>
      </c>
      <c r="G113" s="66">
        <f>IF(Scoresheet!I113=0,0,Scoresheet!I113/(Scoresheet!I113+Scoresheet!J113)*(IF(Result!E113=0,1,Result!E113)))</f>
        <v>0</v>
      </c>
      <c r="H113" s="66">
        <f>IF(Scoresheet!K113=0,0,Scoresheet!K113/(Scoresheet!L113+Scoresheet!K113)*(IF(Result!E113=0,1,Result!E113)))</f>
        <v>0</v>
      </c>
      <c r="I113" s="66">
        <f>IF(Scoresheet!L113=0,0,Scoresheet!L113/(Scoresheet!K113+Scoresheet!L113)*(IF(Result!E113=0,1,Result!E113)))</f>
        <v>0</v>
      </c>
      <c r="J113" s="109">
        <f>IF(Scoresheet!M113=0,0,Scoresheet!M113/(Scoresheet!M113+Scoresheet!N113))</f>
        <v>0</v>
      </c>
      <c r="K113" s="66">
        <f>(IF(OR((Scoresheet!$O113+ABS(Scoresheet!$P113-Scoresheet!$O113)+ABS(Scoresheet!$Q113-Scoresheet!$P113)+ABS(Scoresheet!$R113-Scoresheet!$Q113)+ABS(Scoresheet!$S113-Scoresheet!$R113)+ABS(Scoresheet!$T113-Scoresheet!$S113)+ABS(Scoresheet!$U113-Scoresheet!$T113)+ABS(Scoresheet!$V113-Scoresheet!$U113)+ABS(Scoresheet!$W113-Scoresheet!$V113)+Scoresheet!$W113)=2,(Scoresheet!$O113+ABS(Scoresheet!$P113-Scoresheet!$O113)+ABS(Scoresheet!$Q113-Scoresheet!$P113)+ABS(Scoresheet!$R113-Scoresheet!$Q113)+ABS(Scoresheet!$S113-Scoresheet!$R113)+ABS(Scoresheet!$T113-Scoresheet!$S113)+ABS(Scoresheet!$U113-Scoresheet!$T113)+ABS(Scoresheet!$V113-Scoresheet!$U113)+ABS(Scoresheet!$W113-Scoresheet!$V113)+Scoresheet!$W113)=0),(IF((Scoresheet!$O113+Scoresheet!$P113+Scoresheet!$Q113+Scoresheet!$R113+Scoresheet!$S113+Scoresheet!$T113+Scoresheet!$U113+Scoresheet!$V113+Scoresheet!$W113)=0,0,ROUND(Scoresheet!O113/(Scoresheet!$O113+Scoresheet!$P113+Scoresheet!$Q113+Scoresheet!$R113+Scoresheet!$S113+Scoresheet!$T113+Scoresheet!$U113+Scoresheet!$V113+Scoresheet!$W113),2))),"ERR!"))</f>
        <v>0</v>
      </c>
      <c r="L113" s="66">
        <f>(IF(OR((Scoresheet!$O113+ABS(Scoresheet!$P113-Scoresheet!$O113)+ABS(Scoresheet!$Q113-Scoresheet!$P113)+ABS(Scoresheet!$R113-Scoresheet!$Q113)+ABS(Scoresheet!$S113-Scoresheet!$R113)+ABS(Scoresheet!$T113-Scoresheet!$S113)+ABS(Scoresheet!$U113-Scoresheet!$T113)+ABS(Scoresheet!$V113-Scoresheet!$U113)+ABS(Scoresheet!$W113-Scoresheet!$V113)+Scoresheet!$W113)=2,(Scoresheet!$O113+ABS(Scoresheet!$P113-Scoresheet!$O113)+ABS(Scoresheet!$Q113-Scoresheet!$P113)+ABS(Scoresheet!$R113-Scoresheet!$Q113)+ABS(Scoresheet!$S113-Scoresheet!$R113)+ABS(Scoresheet!$T113-Scoresheet!$S113)+ABS(Scoresheet!$U113-Scoresheet!$T113)+ABS(Scoresheet!$V113-Scoresheet!$U113)+ABS(Scoresheet!$W113-Scoresheet!$V113)+Scoresheet!$W113)=0),(IF((Scoresheet!$O113+Scoresheet!$P113+Scoresheet!$Q113+Scoresheet!$R113+Scoresheet!$S113+Scoresheet!$T113+Scoresheet!$U113+Scoresheet!$V113+Scoresheet!$W113)=0,0,ROUND(Scoresheet!P113/(Scoresheet!$O113+Scoresheet!$P113+Scoresheet!$Q113+Scoresheet!$R113+Scoresheet!$S113+Scoresheet!$T113+Scoresheet!$U113+Scoresheet!$V113+Scoresheet!$W113),2))),"ERR!"))</f>
        <v>0</v>
      </c>
      <c r="M113" s="66">
        <f>(IF(OR((Scoresheet!$O113+ABS(Scoresheet!$P113-Scoresheet!$O113)+ABS(Scoresheet!$Q113-Scoresheet!$P113)+ABS(Scoresheet!$R113-Scoresheet!$Q113)+ABS(Scoresheet!$S113-Scoresheet!$R113)+ABS(Scoresheet!$T113-Scoresheet!$S113)+ABS(Scoresheet!$U113-Scoresheet!$T113)+ABS(Scoresheet!$V113-Scoresheet!$U113)+ABS(Scoresheet!$W113-Scoresheet!$V113)+Scoresheet!$W113)=2,(Scoresheet!$O113+ABS(Scoresheet!$P113-Scoresheet!$O113)+ABS(Scoresheet!$Q113-Scoresheet!$P113)+ABS(Scoresheet!$R113-Scoresheet!$Q113)+ABS(Scoresheet!$S113-Scoresheet!$R113)+ABS(Scoresheet!$T113-Scoresheet!$S113)+ABS(Scoresheet!$U113-Scoresheet!$T113)+ABS(Scoresheet!$V113-Scoresheet!$U113)+ABS(Scoresheet!$W113-Scoresheet!$V113)+Scoresheet!$W113)=0),(IF((Scoresheet!$O113+Scoresheet!$P113+Scoresheet!$Q113+Scoresheet!$R113+Scoresheet!$S113+Scoresheet!$T113+Scoresheet!$U113+Scoresheet!$V113+Scoresheet!$W113)=0,0,ROUND(Scoresheet!Q113/(Scoresheet!$O113+Scoresheet!$P113+Scoresheet!$Q113+Scoresheet!$R113+Scoresheet!$S113+Scoresheet!$T113+Scoresheet!$U113+Scoresheet!$V113+Scoresheet!$W113),2))),"ERR!"))</f>
        <v>0</v>
      </c>
      <c r="N113" s="66">
        <f>(IF(OR((Scoresheet!$O113+ABS(Scoresheet!$P113-Scoresheet!$O113)+ABS(Scoresheet!$Q113-Scoresheet!$P113)+ABS(Scoresheet!$R113-Scoresheet!$Q113)+ABS(Scoresheet!$S113-Scoresheet!$R113)+ABS(Scoresheet!$T113-Scoresheet!$S113)+ABS(Scoresheet!$U113-Scoresheet!$T113)+ABS(Scoresheet!$V113-Scoresheet!$U113)+ABS(Scoresheet!$W113-Scoresheet!$V113)+Scoresheet!$W113)=2,(Scoresheet!$O113+ABS(Scoresheet!$P113-Scoresheet!$O113)+ABS(Scoresheet!$Q113-Scoresheet!$P113)+ABS(Scoresheet!$R113-Scoresheet!$Q113)+ABS(Scoresheet!$S113-Scoresheet!$R113)+ABS(Scoresheet!$T113-Scoresheet!$S113)+ABS(Scoresheet!$U113-Scoresheet!$T113)+ABS(Scoresheet!$V113-Scoresheet!$U113)+ABS(Scoresheet!$W113-Scoresheet!$V113)+Scoresheet!$W113)=0),(IF((Scoresheet!$O113+Scoresheet!$P113+Scoresheet!$Q113+Scoresheet!$R113+Scoresheet!$S113+Scoresheet!$T113+Scoresheet!$U113+Scoresheet!$V113+Scoresheet!$W113)=0,0,ROUND(Scoresheet!R113/(Scoresheet!$O113+Scoresheet!$P113+Scoresheet!$Q113+Scoresheet!$R113+Scoresheet!$S113+Scoresheet!$T113+Scoresheet!$U113+Scoresheet!$V113+Scoresheet!$W113),2))),"ERR!"))</f>
        <v>0</v>
      </c>
      <c r="O113" s="66">
        <f>(IF(OR((Scoresheet!$O113+ABS(Scoresheet!$P113-Scoresheet!$O113)+ABS(Scoresheet!$Q113-Scoresheet!$P113)+ABS(Scoresheet!$R113-Scoresheet!$Q113)+ABS(Scoresheet!$S113-Scoresheet!$R113)+ABS(Scoresheet!$T113-Scoresheet!$S113)+ABS(Scoresheet!$U113-Scoresheet!$T113)+ABS(Scoresheet!$V113-Scoresheet!$U113)+ABS(Scoresheet!$W113-Scoresheet!$V113)+Scoresheet!$W113)=2,(Scoresheet!$O113+ABS(Scoresheet!$P113-Scoresheet!$O113)+ABS(Scoresheet!$Q113-Scoresheet!$P113)+ABS(Scoresheet!$R113-Scoresheet!$Q113)+ABS(Scoresheet!$S113-Scoresheet!$R113)+ABS(Scoresheet!$T113-Scoresheet!$S113)+ABS(Scoresheet!$U113-Scoresheet!$T113)+ABS(Scoresheet!$V113-Scoresheet!$U113)+ABS(Scoresheet!$W113-Scoresheet!$V113)+Scoresheet!$W113)=0),(IF((Scoresheet!$O113+Scoresheet!$P113+Scoresheet!$Q113+Scoresheet!$R113+Scoresheet!$S113+Scoresheet!$T113+Scoresheet!$U113+Scoresheet!$V113+Scoresheet!$W113)=0,0,ROUND(Scoresheet!S113/(Scoresheet!$O113+Scoresheet!$P113+Scoresheet!$Q113+Scoresheet!$R113+Scoresheet!$S113+Scoresheet!$T113+Scoresheet!$U113+Scoresheet!$V113+Scoresheet!$W113),2))),"ERR!"))</f>
        <v>0</v>
      </c>
      <c r="P113" s="66">
        <f>(IF(OR((Scoresheet!$O113+ABS(Scoresheet!$P113-Scoresheet!$O113)+ABS(Scoresheet!$Q113-Scoresheet!$P113)+ABS(Scoresheet!$R113-Scoresheet!$Q113)+ABS(Scoresheet!$S113-Scoresheet!$R113)+ABS(Scoresheet!$T113-Scoresheet!$S113)+ABS(Scoresheet!$U113-Scoresheet!$T113)+ABS(Scoresheet!$V113-Scoresheet!$U113)+ABS(Scoresheet!$W113-Scoresheet!$V113)+Scoresheet!$W113)=2,(Scoresheet!$O113+ABS(Scoresheet!$P113-Scoresheet!$O113)+ABS(Scoresheet!$Q113-Scoresheet!$P113)+ABS(Scoresheet!$R113-Scoresheet!$Q113)+ABS(Scoresheet!$S113-Scoresheet!$R113)+ABS(Scoresheet!$T113-Scoresheet!$S113)+ABS(Scoresheet!$U113-Scoresheet!$T113)+ABS(Scoresheet!$V113-Scoresheet!$U113)+ABS(Scoresheet!$W113-Scoresheet!$V113)+Scoresheet!$W113)=0),(IF((Scoresheet!$O113+Scoresheet!$P113+Scoresheet!$Q113+Scoresheet!$R113+Scoresheet!$S113+Scoresheet!$T113+Scoresheet!$U113+Scoresheet!$V113+Scoresheet!$W113)=0,0,ROUND(Scoresheet!T113/(Scoresheet!$O113+Scoresheet!$P113+Scoresheet!$Q113+Scoresheet!$R113+Scoresheet!$S113+Scoresheet!$T113+Scoresheet!$U113+Scoresheet!$V113+Scoresheet!$W113),2))),"ERR!"))</f>
        <v>0</v>
      </c>
      <c r="Q113" s="66">
        <f>(IF(OR((Scoresheet!$O113+ABS(Scoresheet!$P113-Scoresheet!$O113)+ABS(Scoresheet!$Q113-Scoresheet!$P113)+ABS(Scoresheet!$R113-Scoresheet!$Q113)+ABS(Scoresheet!$S113-Scoresheet!$R113)+ABS(Scoresheet!$T113-Scoresheet!$S113)+ABS(Scoresheet!$U113-Scoresheet!$T113)+ABS(Scoresheet!$V113-Scoresheet!$U113)+ABS(Scoresheet!$W113-Scoresheet!$V113)+Scoresheet!$W113)=2,(Scoresheet!$O113+ABS(Scoresheet!$P113-Scoresheet!$O113)+ABS(Scoresheet!$Q113-Scoresheet!$P113)+ABS(Scoresheet!$R113-Scoresheet!$Q113)+ABS(Scoresheet!$S113-Scoresheet!$R113)+ABS(Scoresheet!$T113-Scoresheet!$S113)+ABS(Scoresheet!$U113-Scoresheet!$T113)+ABS(Scoresheet!$V113-Scoresheet!$U113)+ABS(Scoresheet!$W113-Scoresheet!$V113)+Scoresheet!$W113)=0),(IF((Scoresheet!$O113+Scoresheet!$P113+Scoresheet!$Q113+Scoresheet!$R113+Scoresheet!$S113+Scoresheet!$T113+Scoresheet!$U113+Scoresheet!$V113+Scoresheet!$W113)=0,0,ROUND(Scoresheet!U113/(Scoresheet!$O113+Scoresheet!$P113+Scoresheet!$Q113+Scoresheet!$R113+Scoresheet!$S113+Scoresheet!$T113+Scoresheet!$U113+Scoresheet!$V113+Scoresheet!$W113),2))),"ERR!"))</f>
        <v>0</v>
      </c>
      <c r="R113" s="66">
        <f>(IF(OR((Scoresheet!$O113+ABS(Scoresheet!$P113-Scoresheet!$O113)+ABS(Scoresheet!$Q113-Scoresheet!$P113)+ABS(Scoresheet!$R113-Scoresheet!$Q113)+ABS(Scoresheet!$S113-Scoresheet!$R113)+ABS(Scoresheet!$T113-Scoresheet!$S113)+ABS(Scoresheet!$U113-Scoresheet!$T113)+ABS(Scoresheet!$V113-Scoresheet!$U113)+ABS(Scoresheet!$W113-Scoresheet!$V113)+Scoresheet!$W113)=2,(Scoresheet!$O113+ABS(Scoresheet!$P113-Scoresheet!$O113)+ABS(Scoresheet!$Q113-Scoresheet!$P113)+ABS(Scoresheet!$R113-Scoresheet!$Q113)+ABS(Scoresheet!$S113-Scoresheet!$R113)+ABS(Scoresheet!$T113-Scoresheet!$S113)+ABS(Scoresheet!$U113-Scoresheet!$T113)+ABS(Scoresheet!$V113-Scoresheet!$U113)+ABS(Scoresheet!$W113-Scoresheet!$V113)+Scoresheet!$W113)=0),(IF((Scoresheet!$O113+Scoresheet!$P113+Scoresheet!$Q113+Scoresheet!$R113+Scoresheet!$S113+Scoresheet!$T113+Scoresheet!$U113+Scoresheet!$V113+Scoresheet!$W113)=0,0,ROUND(Scoresheet!V113/(Scoresheet!$O113+Scoresheet!$P113+Scoresheet!$Q113+Scoresheet!$R113+Scoresheet!$S113+Scoresheet!$T113+Scoresheet!$U113+Scoresheet!$V113+Scoresheet!$W113),2))),"ERR!"))</f>
        <v>0</v>
      </c>
      <c r="S113" s="114">
        <f>(IF(OR((Scoresheet!$O113+ABS(Scoresheet!$P113-Scoresheet!$O113)+ABS(Scoresheet!$Q113-Scoresheet!$P113)+ABS(Scoresheet!$R113-Scoresheet!$Q113)+ABS(Scoresheet!$S113-Scoresheet!$R113)+ABS(Scoresheet!$T113-Scoresheet!$S113)+ABS(Scoresheet!$U113-Scoresheet!$T113)+ABS(Scoresheet!$V113-Scoresheet!$U113)+ABS(Scoresheet!$W113-Scoresheet!$V113)+Scoresheet!$W113)=2,(Scoresheet!$O113+ABS(Scoresheet!$P113-Scoresheet!$O113)+ABS(Scoresheet!$Q113-Scoresheet!$P113)+ABS(Scoresheet!$R113-Scoresheet!$Q113)+ABS(Scoresheet!$S113-Scoresheet!$R113)+ABS(Scoresheet!$T113-Scoresheet!$S113)+ABS(Scoresheet!$U113-Scoresheet!$T113)+ABS(Scoresheet!$V113-Scoresheet!$U113)+ABS(Scoresheet!$W113-Scoresheet!$V113)+Scoresheet!$W113)=0),(IF((Scoresheet!$O113+Scoresheet!$P113+Scoresheet!$Q113+Scoresheet!$R113+Scoresheet!$S113+Scoresheet!$T113+Scoresheet!$U113+Scoresheet!$V113+Scoresheet!$W113)=0,0,ROUND(Scoresheet!W113/(Scoresheet!$O113+Scoresheet!$P113+Scoresheet!$Q113+Scoresheet!$R113+Scoresheet!$S113+Scoresheet!$T113+Scoresheet!$U113+Scoresheet!$V113+Scoresheet!$W113),2))),"ERR!"))</f>
        <v>0</v>
      </c>
      <c r="T113" s="66">
        <f>Scoresheet!X113</f>
        <v>0</v>
      </c>
      <c r="U113" s="66">
        <f>IF((Scoresheet!$Y113+Scoresheet!$Z113+Scoresheet!$AA113)=0,0,FLOOR(Scoresheet!Y113/(Scoresheet!$Y113+Scoresheet!$Z113+Scoresheet!$AA113),0.01))</f>
        <v>0</v>
      </c>
      <c r="V113" s="66">
        <f>IF((Scoresheet!$Y113+Scoresheet!$Z113+Scoresheet!$AA113)=0,0,FLOOR(Scoresheet!Z113/(Scoresheet!$Y113+Scoresheet!$Z113+Scoresheet!$AA113),0.01))</f>
        <v>0</v>
      </c>
      <c r="W113" s="109">
        <f>IF((Scoresheet!$Y113+Scoresheet!$Z113+Scoresheet!$AA113)=0,0,FLOOR(Scoresheet!AA113/(Scoresheet!$Y113+Scoresheet!$Z113+Scoresheet!$AA113),0.01))</f>
        <v>0</v>
      </c>
      <c r="X113" s="66">
        <f>IF((Scoresheet!$AB113+Scoresheet!$AC113+Scoresheet!$AD113)=0,0,FLOOR(Scoresheet!AB113/(Scoresheet!$AB113+Scoresheet!$AC113+Scoresheet!$AD113),0.01))</f>
        <v>0</v>
      </c>
      <c r="Y113" s="66">
        <f>IF((Scoresheet!$AB113+Scoresheet!$AC113+Scoresheet!$AD113)=0,0,FLOOR(Scoresheet!AC113/(Scoresheet!$AB113+Scoresheet!$AC113+Scoresheet!$AD113),0.01))</f>
        <v>0</v>
      </c>
      <c r="Z113" s="115">
        <f>IF((Scoresheet!$AB113+Scoresheet!$AC113+Scoresheet!$AD113)=0,0,FLOOR(Scoresheet!AD113/(Scoresheet!$AB113+Scoresheet!$AC113+Scoresheet!$AD113),0.01))</f>
        <v>0</v>
      </c>
      <c r="AA113" s="116">
        <f>IF(OR((Scoresheet!$AE113+ABS(Scoresheet!$AF113-Scoresheet!$AE113)+ABS(Scoresheet!$AG113-Scoresheet!$AF113)+ABS(Scoresheet!$AH113-Scoresheet!$AG113)+ABS(Scoresheet!$AI113-Scoresheet!$AH113)+Scoresheet!$AI113)=2,(Scoresheet!$AE113+ABS(Scoresheet!$AF113-Scoresheet!$AE113)+ABS(Scoresheet!$AG113-Scoresheet!$AF113)+ABS(Scoresheet!$AH113-Scoresheet!$AG113)+ABS(Scoresheet!$AI113-Scoresheet!$AH113)+Scoresheet!$AI113)=0),(IF((Scoresheet!$AE113+Scoresheet!$AF113+Scoresheet!$AG113+Scoresheet!$AH113+Scoresheet!$AI113)=0,0,ROUND(Scoresheet!AE113/(Scoresheet!$AE113+Scoresheet!$AF113+Scoresheet!$AG113+Scoresheet!$AH113+Scoresheet!$AI113),2))),"ERR!")</f>
        <v>0</v>
      </c>
      <c r="AB113" s="115">
        <f>IF(OR((Scoresheet!$AE113+ABS(Scoresheet!$AF113-Scoresheet!$AE113)+ABS(Scoresheet!$AG113-Scoresheet!$AF113)+ABS(Scoresheet!$AH113-Scoresheet!$AG113)+ABS(Scoresheet!$AI113-Scoresheet!$AH113)+Scoresheet!$AI113)=2,(Scoresheet!$AE113+ABS(Scoresheet!$AF113-Scoresheet!$AE113)+ABS(Scoresheet!$AG113-Scoresheet!$AF113)+ABS(Scoresheet!$AH113-Scoresheet!$AG113)+ABS(Scoresheet!$AI113-Scoresheet!$AH113)+Scoresheet!$AI113)=0),(IF((Scoresheet!$AE113+Scoresheet!$AF113+Scoresheet!$AG113+Scoresheet!$AH113+Scoresheet!$AI113)=0,0,ROUND(Scoresheet!AF113/(Scoresheet!$AE113+Scoresheet!$AF113+Scoresheet!$AG113+Scoresheet!$AH113+Scoresheet!$AI113),2))),"ERR!")</f>
        <v>0</v>
      </c>
      <c r="AC113" s="115">
        <f>IF(OR((Scoresheet!$AE113+ABS(Scoresheet!$AF113-Scoresheet!$AE113)+ABS(Scoresheet!$AG113-Scoresheet!$AF113)+ABS(Scoresheet!$AH113-Scoresheet!$AG113)+ABS(Scoresheet!$AI113-Scoresheet!$AH113)+Scoresheet!$AI113)=2,(Scoresheet!$AE113+ABS(Scoresheet!$AF113-Scoresheet!$AE113)+ABS(Scoresheet!$AG113-Scoresheet!$AF113)+ABS(Scoresheet!$AH113-Scoresheet!$AG113)+ABS(Scoresheet!$AI113-Scoresheet!$AH113)+Scoresheet!$AI113)=0),(IF((Scoresheet!$AE113+Scoresheet!$AF113+Scoresheet!$AG113+Scoresheet!$AH113+Scoresheet!$AI113)=0,0,ROUND(Scoresheet!AG113/(Scoresheet!$AE113+Scoresheet!$AF113+Scoresheet!$AG113+Scoresheet!$AH113+Scoresheet!$AI113),2))),"ERR!")</f>
        <v>0</v>
      </c>
      <c r="AD113" s="115">
        <f>IF(OR((Scoresheet!$AE113+ABS(Scoresheet!$AF113-Scoresheet!$AE113)+ABS(Scoresheet!$AG113-Scoresheet!$AF113)+ABS(Scoresheet!$AH113-Scoresheet!$AG113)+ABS(Scoresheet!$AI113-Scoresheet!$AH113)+Scoresheet!$AI113)=2,(Scoresheet!$AE113+ABS(Scoresheet!$AF113-Scoresheet!$AE113)+ABS(Scoresheet!$AG113-Scoresheet!$AF113)+ABS(Scoresheet!$AH113-Scoresheet!$AG113)+ABS(Scoresheet!$AI113-Scoresheet!$AH113)+Scoresheet!$AI113)=0),(IF((Scoresheet!$AE113+Scoresheet!$AF113+Scoresheet!$AG113+Scoresheet!$AH113+Scoresheet!$AI113)=0,0,ROUND(Scoresheet!AH113/(Scoresheet!$AE113+Scoresheet!$AF113+Scoresheet!$AG113+Scoresheet!$AH113+Scoresheet!$AI113),2))),"ERR!")</f>
        <v>0</v>
      </c>
      <c r="AE113" s="114">
        <f>IF(OR((Scoresheet!$AE113+ABS(Scoresheet!$AF113-Scoresheet!$AE113)+ABS(Scoresheet!$AG113-Scoresheet!$AF113)+ABS(Scoresheet!$AH113-Scoresheet!$AG113)+ABS(Scoresheet!$AI113-Scoresheet!$AH113)+Scoresheet!$AI113)=2,(Scoresheet!$AE113+ABS(Scoresheet!$AF113-Scoresheet!$AE113)+ABS(Scoresheet!$AG113-Scoresheet!$AF113)+ABS(Scoresheet!$AH113-Scoresheet!$AG113)+ABS(Scoresheet!$AI113-Scoresheet!$AH113)+Scoresheet!$AI113)=0),(IF((Scoresheet!$AE113+Scoresheet!$AF113+Scoresheet!$AG113+Scoresheet!$AH113+Scoresheet!$AI113)=0,0,ROUND(Scoresheet!AI113/(Scoresheet!$AE113+Scoresheet!$AF113+Scoresheet!$AG113+Scoresheet!$AH113+Scoresheet!$AI113),2))),"ERR!")</f>
        <v>0</v>
      </c>
      <c r="AF113" s="66">
        <f>IF((Scoresheet!$AJ113+Scoresheet!$AK113+Scoresheet!$AL113)=0,0,FLOOR(Scoresheet!AJ113/(Scoresheet!$AJ113+Scoresheet!$AK113+Scoresheet!$AL113),0.01))</f>
        <v>0</v>
      </c>
      <c r="AG113" s="66">
        <f>IF((Scoresheet!$AJ113+Scoresheet!$AK113+Scoresheet!$AL113)=0,0,FLOOR(Scoresheet!AK113/(Scoresheet!$AJ113+Scoresheet!$AK113+Scoresheet!$AL113),0.01))</f>
        <v>0</v>
      </c>
      <c r="AH113" s="109">
        <f>IF((Scoresheet!$AJ113+Scoresheet!$AK113+Scoresheet!$AL113)=0,0,FLOOR(Scoresheet!AL113/(Scoresheet!$AJ113+Scoresheet!$AK113+Scoresheet!$AL113),0.01))</f>
        <v>0</v>
      </c>
      <c r="AJ113" s="95"/>
      <c r="AK113" s="95"/>
      <c r="AL113" s="95"/>
      <c r="AM113" s="95"/>
      <c r="AN113" s="95"/>
      <c r="AQ113" s="66">
        <f t="shared" si="91"/>
        <v>0</v>
      </c>
      <c r="AR113" s="66">
        <f t="shared" si="99"/>
        <v>0</v>
      </c>
      <c r="AS113" s="66">
        <f t="shared" si="60"/>
        <v>0</v>
      </c>
      <c r="AT113" s="66">
        <f t="shared" si="61"/>
        <v>0</v>
      </c>
      <c r="AU113" s="66">
        <f t="shared" si="62"/>
        <v>0</v>
      </c>
      <c r="AV113" s="66">
        <f t="shared" si="63"/>
        <v>0</v>
      </c>
      <c r="AW113" s="66">
        <f t="shared" si="64"/>
        <v>0</v>
      </c>
      <c r="AX113" s="66">
        <f t="shared" si="65"/>
        <v>0</v>
      </c>
      <c r="AY113" s="66">
        <f t="shared" si="66"/>
        <v>0</v>
      </c>
      <c r="AZ113" s="66">
        <f t="shared" si="67"/>
        <v>0</v>
      </c>
      <c r="BA113" s="66">
        <f t="shared" si="68"/>
        <v>0</v>
      </c>
      <c r="BB113" s="66">
        <f t="shared" si="69"/>
        <v>0</v>
      </c>
      <c r="BC113" s="66">
        <f t="shared" si="70"/>
        <v>0</v>
      </c>
      <c r="BD113" s="66">
        <f t="shared" si="71"/>
        <v>0</v>
      </c>
      <c r="BE113" s="66">
        <f t="shared" si="72"/>
        <v>0</v>
      </c>
      <c r="BF113" s="66">
        <f t="shared" si="73"/>
        <v>0</v>
      </c>
      <c r="BG113" s="66">
        <f t="shared" si="74"/>
        <v>0</v>
      </c>
      <c r="BH113" s="66">
        <f t="shared" si="100"/>
        <v>0</v>
      </c>
      <c r="BI113" s="66">
        <f t="shared" si="76"/>
        <v>0</v>
      </c>
      <c r="BJ113" s="66">
        <f t="shared" si="77"/>
        <v>0</v>
      </c>
      <c r="BK113" s="66">
        <f t="shared" si="78"/>
        <v>0</v>
      </c>
      <c r="BL113" s="66">
        <f t="shared" si="79"/>
        <v>0</v>
      </c>
      <c r="BM113" s="66">
        <f t="shared" si="80"/>
        <v>0</v>
      </c>
      <c r="BN113" s="66">
        <f t="shared" si="81"/>
        <v>0</v>
      </c>
      <c r="BO113" s="66">
        <f t="shared" si="82"/>
        <v>0</v>
      </c>
      <c r="BP113" s="66">
        <f t="shared" si="83"/>
        <v>0</v>
      </c>
      <c r="BQ113" s="66">
        <f t="shared" si="84"/>
        <v>0</v>
      </c>
      <c r="BR113" s="66">
        <f t="shared" si="85"/>
        <v>0</v>
      </c>
      <c r="BS113" s="66">
        <f t="shared" si="86"/>
        <v>0</v>
      </c>
      <c r="BT113" s="66">
        <f t="shared" si="87"/>
        <v>0</v>
      </c>
      <c r="BU113" s="66">
        <f t="shared" si="88"/>
        <v>0</v>
      </c>
      <c r="BV113" s="66">
        <f t="shared" si="89"/>
        <v>0</v>
      </c>
      <c r="BX113" s="66">
        <f t="shared" si="101"/>
        <v>0</v>
      </c>
      <c r="BY113" s="66">
        <f t="shared" si="92"/>
        <v>0</v>
      </c>
      <c r="BZ113" s="66">
        <f t="shared" si="93"/>
        <v>0</v>
      </c>
      <c r="CA113" s="66">
        <f t="shared" si="94"/>
        <v>0</v>
      </c>
      <c r="CB113" s="66">
        <f t="shared" si="95"/>
        <v>0</v>
      </c>
      <c r="CC113" s="66">
        <f t="shared" si="96"/>
        <v>0</v>
      </c>
      <c r="CD113" s="66">
        <f t="shared" si="97"/>
        <v>0</v>
      </c>
    </row>
    <row r="114" spans="1:82">
      <c r="A114" s="96">
        <f t="shared" si="98"/>
        <v>0</v>
      </c>
      <c r="B114" s="109">
        <f>Scoresheet!B114</f>
        <v>0</v>
      </c>
      <c r="C114" s="66">
        <f>IF(Scoresheet!C114=0,0,Scoresheet!C114/(Scoresheet!C114+Scoresheet!D114))</f>
        <v>0</v>
      </c>
      <c r="D114" s="109">
        <f>IF(Scoresheet!D114=0,0,Scoresheet!D114/(Scoresheet!C114+Scoresheet!D114))</f>
        <v>0</v>
      </c>
      <c r="E114" s="66">
        <f>IF(Scoresheet!E114=0,0,Scoresheet!E114/(Scoresheet!E114+Scoresheet!F114))</f>
        <v>0</v>
      </c>
      <c r="F114" s="66">
        <f>IF(Scoresheet!G114=0,0,Scoresheet!G114/(Scoresheet!G114+Scoresheet!H114)*(IF(Result!E114=0,1,Result!E114)))</f>
        <v>0</v>
      </c>
      <c r="G114" s="66">
        <f>IF(Scoresheet!I114=0,0,Scoresheet!I114/(Scoresheet!I114+Scoresheet!J114)*(IF(Result!E114=0,1,Result!E114)))</f>
        <v>0</v>
      </c>
      <c r="H114" s="66">
        <f>IF(Scoresheet!K114=0,0,Scoresheet!K114/(Scoresheet!L114+Scoresheet!K114)*(IF(Result!E114=0,1,Result!E114)))</f>
        <v>0</v>
      </c>
      <c r="I114" s="66">
        <f>IF(Scoresheet!L114=0,0,Scoresheet!L114/(Scoresheet!K114+Scoresheet!L114)*(IF(Result!E114=0,1,Result!E114)))</f>
        <v>0</v>
      </c>
      <c r="J114" s="109">
        <f>IF(Scoresheet!M114=0,0,Scoresheet!M114/(Scoresheet!M114+Scoresheet!N114))</f>
        <v>0</v>
      </c>
      <c r="K114" s="66">
        <f>(IF(OR((Scoresheet!$O114+ABS(Scoresheet!$P114-Scoresheet!$O114)+ABS(Scoresheet!$Q114-Scoresheet!$P114)+ABS(Scoresheet!$R114-Scoresheet!$Q114)+ABS(Scoresheet!$S114-Scoresheet!$R114)+ABS(Scoresheet!$T114-Scoresheet!$S114)+ABS(Scoresheet!$U114-Scoresheet!$T114)+ABS(Scoresheet!$V114-Scoresheet!$U114)+ABS(Scoresheet!$W114-Scoresheet!$V114)+Scoresheet!$W114)=2,(Scoresheet!$O114+ABS(Scoresheet!$P114-Scoresheet!$O114)+ABS(Scoresheet!$Q114-Scoresheet!$P114)+ABS(Scoresheet!$R114-Scoresheet!$Q114)+ABS(Scoresheet!$S114-Scoresheet!$R114)+ABS(Scoresheet!$T114-Scoresheet!$S114)+ABS(Scoresheet!$U114-Scoresheet!$T114)+ABS(Scoresheet!$V114-Scoresheet!$U114)+ABS(Scoresheet!$W114-Scoresheet!$V114)+Scoresheet!$W114)=0),(IF((Scoresheet!$O114+Scoresheet!$P114+Scoresheet!$Q114+Scoresheet!$R114+Scoresheet!$S114+Scoresheet!$T114+Scoresheet!$U114+Scoresheet!$V114+Scoresheet!$W114)=0,0,ROUND(Scoresheet!O114/(Scoresheet!$O114+Scoresheet!$P114+Scoresheet!$Q114+Scoresheet!$R114+Scoresheet!$S114+Scoresheet!$T114+Scoresheet!$U114+Scoresheet!$V114+Scoresheet!$W114),2))),"ERR!"))</f>
        <v>0</v>
      </c>
      <c r="L114" s="66">
        <f>(IF(OR((Scoresheet!$O114+ABS(Scoresheet!$P114-Scoresheet!$O114)+ABS(Scoresheet!$Q114-Scoresheet!$P114)+ABS(Scoresheet!$R114-Scoresheet!$Q114)+ABS(Scoresheet!$S114-Scoresheet!$R114)+ABS(Scoresheet!$T114-Scoresheet!$S114)+ABS(Scoresheet!$U114-Scoresheet!$T114)+ABS(Scoresheet!$V114-Scoresheet!$U114)+ABS(Scoresheet!$W114-Scoresheet!$V114)+Scoresheet!$W114)=2,(Scoresheet!$O114+ABS(Scoresheet!$P114-Scoresheet!$O114)+ABS(Scoresheet!$Q114-Scoresheet!$P114)+ABS(Scoresheet!$R114-Scoresheet!$Q114)+ABS(Scoresheet!$S114-Scoresheet!$R114)+ABS(Scoresheet!$T114-Scoresheet!$S114)+ABS(Scoresheet!$U114-Scoresheet!$T114)+ABS(Scoresheet!$V114-Scoresheet!$U114)+ABS(Scoresheet!$W114-Scoresheet!$V114)+Scoresheet!$W114)=0),(IF((Scoresheet!$O114+Scoresheet!$P114+Scoresheet!$Q114+Scoresheet!$R114+Scoresheet!$S114+Scoresheet!$T114+Scoresheet!$U114+Scoresheet!$V114+Scoresheet!$W114)=0,0,ROUND(Scoresheet!P114/(Scoresheet!$O114+Scoresheet!$P114+Scoresheet!$Q114+Scoresheet!$R114+Scoresheet!$S114+Scoresheet!$T114+Scoresheet!$U114+Scoresheet!$V114+Scoresheet!$W114),2))),"ERR!"))</f>
        <v>0</v>
      </c>
      <c r="M114" s="66">
        <f>(IF(OR((Scoresheet!$O114+ABS(Scoresheet!$P114-Scoresheet!$O114)+ABS(Scoresheet!$Q114-Scoresheet!$P114)+ABS(Scoresheet!$R114-Scoresheet!$Q114)+ABS(Scoresheet!$S114-Scoresheet!$R114)+ABS(Scoresheet!$T114-Scoresheet!$S114)+ABS(Scoresheet!$U114-Scoresheet!$T114)+ABS(Scoresheet!$V114-Scoresheet!$U114)+ABS(Scoresheet!$W114-Scoresheet!$V114)+Scoresheet!$W114)=2,(Scoresheet!$O114+ABS(Scoresheet!$P114-Scoresheet!$O114)+ABS(Scoresheet!$Q114-Scoresheet!$P114)+ABS(Scoresheet!$R114-Scoresheet!$Q114)+ABS(Scoresheet!$S114-Scoresheet!$R114)+ABS(Scoresheet!$T114-Scoresheet!$S114)+ABS(Scoresheet!$U114-Scoresheet!$T114)+ABS(Scoresheet!$V114-Scoresheet!$U114)+ABS(Scoresheet!$W114-Scoresheet!$V114)+Scoresheet!$W114)=0),(IF((Scoresheet!$O114+Scoresheet!$P114+Scoresheet!$Q114+Scoresheet!$R114+Scoresheet!$S114+Scoresheet!$T114+Scoresheet!$U114+Scoresheet!$V114+Scoresheet!$W114)=0,0,ROUND(Scoresheet!Q114/(Scoresheet!$O114+Scoresheet!$P114+Scoresheet!$Q114+Scoresheet!$R114+Scoresheet!$S114+Scoresheet!$T114+Scoresheet!$U114+Scoresheet!$V114+Scoresheet!$W114),2))),"ERR!"))</f>
        <v>0</v>
      </c>
      <c r="N114" s="66">
        <f>(IF(OR((Scoresheet!$O114+ABS(Scoresheet!$P114-Scoresheet!$O114)+ABS(Scoresheet!$Q114-Scoresheet!$P114)+ABS(Scoresheet!$R114-Scoresheet!$Q114)+ABS(Scoresheet!$S114-Scoresheet!$R114)+ABS(Scoresheet!$T114-Scoresheet!$S114)+ABS(Scoresheet!$U114-Scoresheet!$T114)+ABS(Scoresheet!$V114-Scoresheet!$U114)+ABS(Scoresheet!$W114-Scoresheet!$V114)+Scoresheet!$W114)=2,(Scoresheet!$O114+ABS(Scoresheet!$P114-Scoresheet!$O114)+ABS(Scoresheet!$Q114-Scoresheet!$P114)+ABS(Scoresheet!$R114-Scoresheet!$Q114)+ABS(Scoresheet!$S114-Scoresheet!$R114)+ABS(Scoresheet!$T114-Scoresheet!$S114)+ABS(Scoresheet!$U114-Scoresheet!$T114)+ABS(Scoresheet!$V114-Scoresheet!$U114)+ABS(Scoresheet!$W114-Scoresheet!$V114)+Scoresheet!$W114)=0),(IF((Scoresheet!$O114+Scoresheet!$P114+Scoresheet!$Q114+Scoresheet!$R114+Scoresheet!$S114+Scoresheet!$T114+Scoresheet!$U114+Scoresheet!$V114+Scoresheet!$W114)=0,0,ROUND(Scoresheet!R114/(Scoresheet!$O114+Scoresheet!$P114+Scoresheet!$Q114+Scoresheet!$R114+Scoresheet!$S114+Scoresheet!$T114+Scoresheet!$U114+Scoresheet!$V114+Scoresheet!$W114),2))),"ERR!"))</f>
        <v>0</v>
      </c>
      <c r="O114" s="66">
        <f>(IF(OR((Scoresheet!$O114+ABS(Scoresheet!$P114-Scoresheet!$O114)+ABS(Scoresheet!$Q114-Scoresheet!$P114)+ABS(Scoresheet!$R114-Scoresheet!$Q114)+ABS(Scoresheet!$S114-Scoresheet!$R114)+ABS(Scoresheet!$T114-Scoresheet!$S114)+ABS(Scoresheet!$U114-Scoresheet!$T114)+ABS(Scoresheet!$V114-Scoresheet!$U114)+ABS(Scoresheet!$W114-Scoresheet!$V114)+Scoresheet!$W114)=2,(Scoresheet!$O114+ABS(Scoresheet!$P114-Scoresheet!$O114)+ABS(Scoresheet!$Q114-Scoresheet!$P114)+ABS(Scoresheet!$R114-Scoresheet!$Q114)+ABS(Scoresheet!$S114-Scoresheet!$R114)+ABS(Scoresheet!$T114-Scoresheet!$S114)+ABS(Scoresheet!$U114-Scoresheet!$T114)+ABS(Scoresheet!$V114-Scoresheet!$U114)+ABS(Scoresheet!$W114-Scoresheet!$V114)+Scoresheet!$W114)=0),(IF((Scoresheet!$O114+Scoresheet!$P114+Scoresheet!$Q114+Scoresheet!$R114+Scoresheet!$S114+Scoresheet!$T114+Scoresheet!$U114+Scoresheet!$V114+Scoresheet!$W114)=0,0,ROUND(Scoresheet!S114/(Scoresheet!$O114+Scoresheet!$P114+Scoresheet!$Q114+Scoresheet!$R114+Scoresheet!$S114+Scoresheet!$T114+Scoresheet!$U114+Scoresheet!$V114+Scoresheet!$W114),2))),"ERR!"))</f>
        <v>0</v>
      </c>
      <c r="P114" s="66">
        <f>(IF(OR((Scoresheet!$O114+ABS(Scoresheet!$P114-Scoresheet!$O114)+ABS(Scoresheet!$Q114-Scoresheet!$P114)+ABS(Scoresheet!$R114-Scoresheet!$Q114)+ABS(Scoresheet!$S114-Scoresheet!$R114)+ABS(Scoresheet!$T114-Scoresheet!$S114)+ABS(Scoresheet!$U114-Scoresheet!$T114)+ABS(Scoresheet!$V114-Scoresheet!$U114)+ABS(Scoresheet!$W114-Scoresheet!$V114)+Scoresheet!$W114)=2,(Scoresheet!$O114+ABS(Scoresheet!$P114-Scoresheet!$O114)+ABS(Scoresheet!$Q114-Scoresheet!$P114)+ABS(Scoresheet!$R114-Scoresheet!$Q114)+ABS(Scoresheet!$S114-Scoresheet!$R114)+ABS(Scoresheet!$T114-Scoresheet!$S114)+ABS(Scoresheet!$U114-Scoresheet!$T114)+ABS(Scoresheet!$V114-Scoresheet!$U114)+ABS(Scoresheet!$W114-Scoresheet!$V114)+Scoresheet!$W114)=0),(IF((Scoresheet!$O114+Scoresheet!$P114+Scoresheet!$Q114+Scoresheet!$R114+Scoresheet!$S114+Scoresheet!$T114+Scoresheet!$U114+Scoresheet!$V114+Scoresheet!$W114)=0,0,ROUND(Scoresheet!T114/(Scoresheet!$O114+Scoresheet!$P114+Scoresheet!$Q114+Scoresheet!$R114+Scoresheet!$S114+Scoresheet!$T114+Scoresheet!$U114+Scoresheet!$V114+Scoresheet!$W114),2))),"ERR!"))</f>
        <v>0</v>
      </c>
      <c r="Q114" s="66">
        <f>(IF(OR((Scoresheet!$O114+ABS(Scoresheet!$P114-Scoresheet!$O114)+ABS(Scoresheet!$Q114-Scoresheet!$P114)+ABS(Scoresheet!$R114-Scoresheet!$Q114)+ABS(Scoresheet!$S114-Scoresheet!$R114)+ABS(Scoresheet!$T114-Scoresheet!$S114)+ABS(Scoresheet!$U114-Scoresheet!$T114)+ABS(Scoresheet!$V114-Scoresheet!$U114)+ABS(Scoresheet!$W114-Scoresheet!$V114)+Scoresheet!$W114)=2,(Scoresheet!$O114+ABS(Scoresheet!$P114-Scoresheet!$O114)+ABS(Scoresheet!$Q114-Scoresheet!$P114)+ABS(Scoresheet!$R114-Scoresheet!$Q114)+ABS(Scoresheet!$S114-Scoresheet!$R114)+ABS(Scoresheet!$T114-Scoresheet!$S114)+ABS(Scoresheet!$U114-Scoresheet!$T114)+ABS(Scoresheet!$V114-Scoresheet!$U114)+ABS(Scoresheet!$W114-Scoresheet!$V114)+Scoresheet!$W114)=0),(IF((Scoresheet!$O114+Scoresheet!$P114+Scoresheet!$Q114+Scoresheet!$R114+Scoresheet!$S114+Scoresheet!$T114+Scoresheet!$U114+Scoresheet!$V114+Scoresheet!$W114)=0,0,ROUND(Scoresheet!U114/(Scoresheet!$O114+Scoresheet!$P114+Scoresheet!$Q114+Scoresheet!$R114+Scoresheet!$S114+Scoresheet!$T114+Scoresheet!$U114+Scoresheet!$V114+Scoresheet!$W114),2))),"ERR!"))</f>
        <v>0</v>
      </c>
      <c r="R114" s="66">
        <f>(IF(OR((Scoresheet!$O114+ABS(Scoresheet!$P114-Scoresheet!$O114)+ABS(Scoresheet!$Q114-Scoresheet!$P114)+ABS(Scoresheet!$R114-Scoresheet!$Q114)+ABS(Scoresheet!$S114-Scoresheet!$R114)+ABS(Scoresheet!$T114-Scoresheet!$S114)+ABS(Scoresheet!$U114-Scoresheet!$T114)+ABS(Scoresheet!$V114-Scoresheet!$U114)+ABS(Scoresheet!$W114-Scoresheet!$V114)+Scoresheet!$W114)=2,(Scoresheet!$O114+ABS(Scoresheet!$P114-Scoresheet!$O114)+ABS(Scoresheet!$Q114-Scoresheet!$P114)+ABS(Scoresheet!$R114-Scoresheet!$Q114)+ABS(Scoresheet!$S114-Scoresheet!$R114)+ABS(Scoresheet!$T114-Scoresheet!$S114)+ABS(Scoresheet!$U114-Scoresheet!$T114)+ABS(Scoresheet!$V114-Scoresheet!$U114)+ABS(Scoresheet!$W114-Scoresheet!$V114)+Scoresheet!$W114)=0),(IF((Scoresheet!$O114+Scoresheet!$P114+Scoresheet!$Q114+Scoresheet!$R114+Scoresheet!$S114+Scoresheet!$T114+Scoresheet!$U114+Scoresheet!$V114+Scoresheet!$W114)=0,0,ROUND(Scoresheet!V114/(Scoresheet!$O114+Scoresheet!$P114+Scoresheet!$Q114+Scoresheet!$R114+Scoresheet!$S114+Scoresheet!$T114+Scoresheet!$U114+Scoresheet!$V114+Scoresheet!$W114),2))),"ERR!"))</f>
        <v>0</v>
      </c>
      <c r="S114" s="114">
        <f>(IF(OR((Scoresheet!$O114+ABS(Scoresheet!$P114-Scoresheet!$O114)+ABS(Scoresheet!$Q114-Scoresheet!$P114)+ABS(Scoresheet!$R114-Scoresheet!$Q114)+ABS(Scoresheet!$S114-Scoresheet!$R114)+ABS(Scoresheet!$T114-Scoresheet!$S114)+ABS(Scoresheet!$U114-Scoresheet!$T114)+ABS(Scoresheet!$V114-Scoresheet!$U114)+ABS(Scoresheet!$W114-Scoresheet!$V114)+Scoresheet!$W114)=2,(Scoresheet!$O114+ABS(Scoresheet!$P114-Scoresheet!$O114)+ABS(Scoresheet!$Q114-Scoresheet!$P114)+ABS(Scoresheet!$R114-Scoresheet!$Q114)+ABS(Scoresheet!$S114-Scoresheet!$R114)+ABS(Scoresheet!$T114-Scoresheet!$S114)+ABS(Scoresheet!$U114-Scoresheet!$T114)+ABS(Scoresheet!$V114-Scoresheet!$U114)+ABS(Scoresheet!$W114-Scoresheet!$V114)+Scoresheet!$W114)=0),(IF((Scoresheet!$O114+Scoresheet!$P114+Scoresheet!$Q114+Scoresheet!$R114+Scoresheet!$S114+Scoresheet!$T114+Scoresheet!$U114+Scoresheet!$V114+Scoresheet!$W114)=0,0,ROUND(Scoresheet!W114/(Scoresheet!$O114+Scoresheet!$P114+Scoresheet!$Q114+Scoresheet!$R114+Scoresheet!$S114+Scoresheet!$T114+Scoresheet!$U114+Scoresheet!$V114+Scoresheet!$W114),2))),"ERR!"))</f>
        <v>0</v>
      </c>
      <c r="T114" s="66">
        <f>Scoresheet!X114</f>
        <v>0</v>
      </c>
      <c r="U114" s="66">
        <f>IF((Scoresheet!$Y114+Scoresheet!$Z114+Scoresheet!$AA114)=0,0,FLOOR(Scoresheet!Y114/(Scoresheet!$Y114+Scoresheet!$Z114+Scoresheet!$AA114),0.01))</f>
        <v>0</v>
      </c>
      <c r="V114" s="66">
        <f>IF((Scoresheet!$Y114+Scoresheet!$Z114+Scoresheet!$AA114)=0,0,FLOOR(Scoresheet!Z114/(Scoresheet!$Y114+Scoresheet!$Z114+Scoresheet!$AA114),0.01))</f>
        <v>0</v>
      </c>
      <c r="W114" s="109">
        <f>IF((Scoresheet!$Y114+Scoresheet!$Z114+Scoresheet!$AA114)=0,0,FLOOR(Scoresheet!AA114/(Scoresheet!$Y114+Scoresheet!$Z114+Scoresheet!$AA114),0.01))</f>
        <v>0</v>
      </c>
      <c r="X114" s="66">
        <f>IF((Scoresheet!$AB114+Scoresheet!$AC114+Scoresheet!$AD114)=0,0,FLOOR(Scoresheet!AB114/(Scoresheet!$AB114+Scoresheet!$AC114+Scoresheet!$AD114),0.01))</f>
        <v>0</v>
      </c>
      <c r="Y114" s="66">
        <f>IF((Scoresheet!$AB114+Scoresheet!$AC114+Scoresheet!$AD114)=0,0,FLOOR(Scoresheet!AC114/(Scoresheet!$AB114+Scoresheet!$AC114+Scoresheet!$AD114),0.01))</f>
        <v>0</v>
      </c>
      <c r="Z114" s="115">
        <f>IF((Scoresheet!$AB114+Scoresheet!$AC114+Scoresheet!$AD114)=0,0,FLOOR(Scoresheet!AD114/(Scoresheet!$AB114+Scoresheet!$AC114+Scoresheet!$AD114),0.01))</f>
        <v>0</v>
      </c>
      <c r="AA114" s="116">
        <f>IF(OR((Scoresheet!$AE114+ABS(Scoresheet!$AF114-Scoresheet!$AE114)+ABS(Scoresheet!$AG114-Scoresheet!$AF114)+ABS(Scoresheet!$AH114-Scoresheet!$AG114)+ABS(Scoresheet!$AI114-Scoresheet!$AH114)+Scoresheet!$AI114)=2,(Scoresheet!$AE114+ABS(Scoresheet!$AF114-Scoresheet!$AE114)+ABS(Scoresheet!$AG114-Scoresheet!$AF114)+ABS(Scoresheet!$AH114-Scoresheet!$AG114)+ABS(Scoresheet!$AI114-Scoresheet!$AH114)+Scoresheet!$AI114)=0),(IF((Scoresheet!$AE114+Scoresheet!$AF114+Scoresheet!$AG114+Scoresheet!$AH114+Scoresheet!$AI114)=0,0,ROUND(Scoresheet!AE114/(Scoresheet!$AE114+Scoresheet!$AF114+Scoresheet!$AG114+Scoresheet!$AH114+Scoresheet!$AI114),2))),"ERR!")</f>
        <v>0</v>
      </c>
      <c r="AB114" s="115">
        <f>IF(OR((Scoresheet!$AE114+ABS(Scoresheet!$AF114-Scoresheet!$AE114)+ABS(Scoresheet!$AG114-Scoresheet!$AF114)+ABS(Scoresheet!$AH114-Scoresheet!$AG114)+ABS(Scoresheet!$AI114-Scoresheet!$AH114)+Scoresheet!$AI114)=2,(Scoresheet!$AE114+ABS(Scoresheet!$AF114-Scoresheet!$AE114)+ABS(Scoresheet!$AG114-Scoresheet!$AF114)+ABS(Scoresheet!$AH114-Scoresheet!$AG114)+ABS(Scoresheet!$AI114-Scoresheet!$AH114)+Scoresheet!$AI114)=0),(IF((Scoresheet!$AE114+Scoresheet!$AF114+Scoresheet!$AG114+Scoresheet!$AH114+Scoresheet!$AI114)=0,0,ROUND(Scoresheet!AF114/(Scoresheet!$AE114+Scoresheet!$AF114+Scoresheet!$AG114+Scoresheet!$AH114+Scoresheet!$AI114),2))),"ERR!")</f>
        <v>0</v>
      </c>
      <c r="AC114" s="115">
        <f>IF(OR((Scoresheet!$AE114+ABS(Scoresheet!$AF114-Scoresheet!$AE114)+ABS(Scoresheet!$AG114-Scoresheet!$AF114)+ABS(Scoresheet!$AH114-Scoresheet!$AG114)+ABS(Scoresheet!$AI114-Scoresheet!$AH114)+Scoresheet!$AI114)=2,(Scoresheet!$AE114+ABS(Scoresheet!$AF114-Scoresheet!$AE114)+ABS(Scoresheet!$AG114-Scoresheet!$AF114)+ABS(Scoresheet!$AH114-Scoresheet!$AG114)+ABS(Scoresheet!$AI114-Scoresheet!$AH114)+Scoresheet!$AI114)=0),(IF((Scoresheet!$AE114+Scoresheet!$AF114+Scoresheet!$AG114+Scoresheet!$AH114+Scoresheet!$AI114)=0,0,ROUND(Scoresheet!AG114/(Scoresheet!$AE114+Scoresheet!$AF114+Scoresheet!$AG114+Scoresheet!$AH114+Scoresheet!$AI114),2))),"ERR!")</f>
        <v>0</v>
      </c>
      <c r="AD114" s="115">
        <f>IF(OR((Scoresheet!$AE114+ABS(Scoresheet!$AF114-Scoresheet!$AE114)+ABS(Scoresheet!$AG114-Scoresheet!$AF114)+ABS(Scoresheet!$AH114-Scoresheet!$AG114)+ABS(Scoresheet!$AI114-Scoresheet!$AH114)+Scoresheet!$AI114)=2,(Scoresheet!$AE114+ABS(Scoresheet!$AF114-Scoresheet!$AE114)+ABS(Scoresheet!$AG114-Scoresheet!$AF114)+ABS(Scoresheet!$AH114-Scoresheet!$AG114)+ABS(Scoresheet!$AI114-Scoresheet!$AH114)+Scoresheet!$AI114)=0),(IF((Scoresheet!$AE114+Scoresheet!$AF114+Scoresheet!$AG114+Scoresheet!$AH114+Scoresheet!$AI114)=0,0,ROUND(Scoresheet!AH114/(Scoresheet!$AE114+Scoresheet!$AF114+Scoresheet!$AG114+Scoresheet!$AH114+Scoresheet!$AI114),2))),"ERR!")</f>
        <v>0</v>
      </c>
      <c r="AE114" s="114">
        <f>IF(OR((Scoresheet!$AE114+ABS(Scoresheet!$AF114-Scoresheet!$AE114)+ABS(Scoresheet!$AG114-Scoresheet!$AF114)+ABS(Scoresheet!$AH114-Scoresheet!$AG114)+ABS(Scoresheet!$AI114-Scoresheet!$AH114)+Scoresheet!$AI114)=2,(Scoresheet!$AE114+ABS(Scoresheet!$AF114-Scoresheet!$AE114)+ABS(Scoresheet!$AG114-Scoresheet!$AF114)+ABS(Scoresheet!$AH114-Scoresheet!$AG114)+ABS(Scoresheet!$AI114-Scoresheet!$AH114)+Scoresheet!$AI114)=0),(IF((Scoresheet!$AE114+Scoresheet!$AF114+Scoresheet!$AG114+Scoresheet!$AH114+Scoresheet!$AI114)=0,0,ROUND(Scoresheet!AI114/(Scoresheet!$AE114+Scoresheet!$AF114+Scoresheet!$AG114+Scoresheet!$AH114+Scoresheet!$AI114),2))),"ERR!")</f>
        <v>0</v>
      </c>
      <c r="AF114" s="66">
        <f>IF((Scoresheet!$AJ114+Scoresheet!$AK114+Scoresheet!$AL114)=0,0,FLOOR(Scoresheet!AJ114/(Scoresheet!$AJ114+Scoresheet!$AK114+Scoresheet!$AL114),0.01))</f>
        <v>0</v>
      </c>
      <c r="AG114" s="66">
        <f>IF((Scoresheet!$AJ114+Scoresheet!$AK114+Scoresheet!$AL114)=0,0,FLOOR(Scoresheet!AK114/(Scoresheet!$AJ114+Scoresheet!$AK114+Scoresheet!$AL114),0.01))</f>
        <v>0</v>
      </c>
      <c r="AH114" s="109">
        <f>IF((Scoresheet!$AJ114+Scoresheet!$AK114+Scoresheet!$AL114)=0,0,FLOOR(Scoresheet!AL114/(Scoresheet!$AJ114+Scoresheet!$AK114+Scoresheet!$AL114),0.01))</f>
        <v>0</v>
      </c>
      <c r="AJ114" s="95"/>
      <c r="AK114" s="95"/>
      <c r="AL114" s="95"/>
      <c r="AM114" s="95"/>
      <c r="AN114" s="95"/>
      <c r="AQ114" s="66">
        <f t="shared" si="91"/>
        <v>0</v>
      </c>
      <c r="AR114" s="66">
        <f t="shared" si="99"/>
        <v>0</v>
      </c>
      <c r="AS114" s="66">
        <f t="shared" si="60"/>
        <v>0</v>
      </c>
      <c r="AT114" s="66">
        <f t="shared" si="61"/>
        <v>0</v>
      </c>
      <c r="AU114" s="66">
        <f t="shared" si="62"/>
        <v>0</v>
      </c>
      <c r="AV114" s="66">
        <f t="shared" si="63"/>
        <v>0</v>
      </c>
      <c r="AW114" s="66">
        <f t="shared" si="64"/>
        <v>0</v>
      </c>
      <c r="AX114" s="66">
        <f t="shared" si="65"/>
        <v>0</v>
      </c>
      <c r="AY114" s="66">
        <f t="shared" si="66"/>
        <v>0</v>
      </c>
      <c r="AZ114" s="66">
        <f t="shared" si="67"/>
        <v>0</v>
      </c>
      <c r="BA114" s="66">
        <f t="shared" si="68"/>
        <v>0</v>
      </c>
      <c r="BB114" s="66">
        <f t="shared" si="69"/>
        <v>0</v>
      </c>
      <c r="BC114" s="66">
        <f t="shared" si="70"/>
        <v>0</v>
      </c>
      <c r="BD114" s="66">
        <f t="shared" si="71"/>
        <v>0</v>
      </c>
      <c r="BE114" s="66">
        <f t="shared" si="72"/>
        <v>0</v>
      </c>
      <c r="BF114" s="66">
        <f t="shared" si="73"/>
        <v>0</v>
      </c>
      <c r="BG114" s="66">
        <f t="shared" si="74"/>
        <v>0</v>
      </c>
      <c r="BH114" s="66">
        <f t="shared" si="100"/>
        <v>0</v>
      </c>
      <c r="BI114" s="66">
        <f t="shared" si="76"/>
        <v>0</v>
      </c>
      <c r="BJ114" s="66">
        <f t="shared" si="77"/>
        <v>0</v>
      </c>
      <c r="BK114" s="66">
        <f t="shared" si="78"/>
        <v>0</v>
      </c>
      <c r="BL114" s="66">
        <f t="shared" si="79"/>
        <v>0</v>
      </c>
      <c r="BM114" s="66">
        <f t="shared" si="80"/>
        <v>0</v>
      </c>
      <c r="BN114" s="66">
        <f t="shared" si="81"/>
        <v>0</v>
      </c>
      <c r="BO114" s="66">
        <f t="shared" si="82"/>
        <v>0</v>
      </c>
      <c r="BP114" s="66">
        <f t="shared" si="83"/>
        <v>0</v>
      </c>
      <c r="BQ114" s="66">
        <f t="shared" si="84"/>
        <v>0</v>
      </c>
      <c r="BR114" s="66">
        <f t="shared" si="85"/>
        <v>0</v>
      </c>
      <c r="BS114" s="66">
        <f t="shared" si="86"/>
        <v>0</v>
      </c>
      <c r="BT114" s="66">
        <f t="shared" si="87"/>
        <v>0</v>
      </c>
      <c r="BU114" s="66">
        <f t="shared" si="88"/>
        <v>0</v>
      </c>
      <c r="BV114" s="66">
        <f t="shared" si="89"/>
        <v>0</v>
      </c>
      <c r="BX114" s="66">
        <f t="shared" si="101"/>
        <v>0</v>
      </c>
      <c r="BY114" s="66">
        <f t="shared" si="92"/>
        <v>0</v>
      </c>
      <c r="BZ114" s="66">
        <f t="shared" si="93"/>
        <v>0</v>
      </c>
      <c r="CA114" s="66">
        <f t="shared" si="94"/>
        <v>0</v>
      </c>
      <c r="CB114" s="66">
        <f t="shared" si="95"/>
        <v>0</v>
      </c>
      <c r="CC114" s="66">
        <f t="shared" si="96"/>
        <v>0</v>
      </c>
      <c r="CD114" s="66">
        <f t="shared" si="97"/>
        <v>0</v>
      </c>
    </row>
    <row r="115" spans="1:82">
      <c r="A115" s="96">
        <f t="shared" si="98"/>
        <v>0</v>
      </c>
      <c r="B115" s="109">
        <f>Scoresheet!B115</f>
        <v>0</v>
      </c>
      <c r="C115" s="66">
        <f>IF(Scoresheet!C115=0,0,Scoresheet!C115/(Scoresheet!C115+Scoresheet!D115))</f>
        <v>0</v>
      </c>
      <c r="D115" s="109">
        <f>IF(Scoresheet!D115=0,0,Scoresheet!D115/(Scoresheet!C115+Scoresheet!D115))</f>
        <v>0</v>
      </c>
      <c r="E115" s="66">
        <f>IF(Scoresheet!E115=0,0,Scoresheet!E115/(Scoresheet!E115+Scoresheet!F115))</f>
        <v>0</v>
      </c>
      <c r="F115" s="66">
        <f>IF(Scoresheet!G115=0,0,Scoresheet!G115/(Scoresheet!G115+Scoresheet!H115)*(IF(Result!E115=0,1,Result!E115)))</f>
        <v>0</v>
      </c>
      <c r="G115" s="66">
        <f>IF(Scoresheet!I115=0,0,Scoresheet!I115/(Scoresheet!I115+Scoresheet!J115)*(IF(Result!E115=0,1,Result!E115)))</f>
        <v>0</v>
      </c>
      <c r="H115" s="66">
        <f>IF(Scoresheet!K115=0,0,Scoresheet!K115/(Scoresheet!L115+Scoresheet!K115)*(IF(Result!E115=0,1,Result!E115)))</f>
        <v>0</v>
      </c>
      <c r="I115" s="66">
        <f>IF(Scoresheet!L115=0,0,Scoresheet!L115/(Scoresheet!K115+Scoresheet!L115)*(IF(Result!E115=0,1,Result!E115)))</f>
        <v>0</v>
      </c>
      <c r="J115" s="109">
        <f>IF(Scoresheet!M115=0,0,Scoresheet!M115/(Scoresheet!M115+Scoresheet!N115))</f>
        <v>0</v>
      </c>
      <c r="K115" s="66">
        <f>(IF(OR((Scoresheet!$O115+ABS(Scoresheet!$P115-Scoresheet!$O115)+ABS(Scoresheet!$Q115-Scoresheet!$P115)+ABS(Scoresheet!$R115-Scoresheet!$Q115)+ABS(Scoresheet!$S115-Scoresheet!$R115)+ABS(Scoresheet!$T115-Scoresheet!$S115)+ABS(Scoresheet!$U115-Scoresheet!$T115)+ABS(Scoresheet!$V115-Scoresheet!$U115)+ABS(Scoresheet!$W115-Scoresheet!$V115)+Scoresheet!$W115)=2,(Scoresheet!$O115+ABS(Scoresheet!$P115-Scoresheet!$O115)+ABS(Scoresheet!$Q115-Scoresheet!$P115)+ABS(Scoresheet!$R115-Scoresheet!$Q115)+ABS(Scoresheet!$S115-Scoresheet!$R115)+ABS(Scoresheet!$T115-Scoresheet!$S115)+ABS(Scoresheet!$U115-Scoresheet!$T115)+ABS(Scoresheet!$V115-Scoresheet!$U115)+ABS(Scoresheet!$W115-Scoresheet!$V115)+Scoresheet!$W115)=0),(IF((Scoresheet!$O115+Scoresheet!$P115+Scoresheet!$Q115+Scoresheet!$R115+Scoresheet!$S115+Scoresheet!$T115+Scoresheet!$U115+Scoresheet!$V115+Scoresheet!$W115)=0,0,ROUND(Scoresheet!O115/(Scoresheet!$O115+Scoresheet!$P115+Scoresheet!$Q115+Scoresheet!$R115+Scoresheet!$S115+Scoresheet!$T115+Scoresheet!$U115+Scoresheet!$V115+Scoresheet!$W115),2))),"ERR!"))</f>
        <v>0</v>
      </c>
      <c r="L115" s="66">
        <f>(IF(OR((Scoresheet!$O115+ABS(Scoresheet!$P115-Scoresheet!$O115)+ABS(Scoresheet!$Q115-Scoresheet!$P115)+ABS(Scoresheet!$R115-Scoresheet!$Q115)+ABS(Scoresheet!$S115-Scoresheet!$R115)+ABS(Scoresheet!$T115-Scoresheet!$S115)+ABS(Scoresheet!$U115-Scoresheet!$T115)+ABS(Scoresheet!$V115-Scoresheet!$U115)+ABS(Scoresheet!$W115-Scoresheet!$V115)+Scoresheet!$W115)=2,(Scoresheet!$O115+ABS(Scoresheet!$P115-Scoresheet!$O115)+ABS(Scoresheet!$Q115-Scoresheet!$P115)+ABS(Scoresheet!$R115-Scoresheet!$Q115)+ABS(Scoresheet!$S115-Scoresheet!$R115)+ABS(Scoresheet!$T115-Scoresheet!$S115)+ABS(Scoresheet!$U115-Scoresheet!$T115)+ABS(Scoresheet!$V115-Scoresheet!$U115)+ABS(Scoresheet!$W115-Scoresheet!$V115)+Scoresheet!$W115)=0),(IF((Scoresheet!$O115+Scoresheet!$P115+Scoresheet!$Q115+Scoresheet!$R115+Scoresheet!$S115+Scoresheet!$T115+Scoresheet!$U115+Scoresheet!$V115+Scoresheet!$W115)=0,0,ROUND(Scoresheet!P115/(Scoresheet!$O115+Scoresheet!$P115+Scoresheet!$Q115+Scoresheet!$R115+Scoresheet!$S115+Scoresheet!$T115+Scoresheet!$U115+Scoresheet!$V115+Scoresheet!$W115),2))),"ERR!"))</f>
        <v>0</v>
      </c>
      <c r="M115" s="66">
        <f>(IF(OR((Scoresheet!$O115+ABS(Scoresheet!$P115-Scoresheet!$O115)+ABS(Scoresheet!$Q115-Scoresheet!$P115)+ABS(Scoresheet!$R115-Scoresheet!$Q115)+ABS(Scoresheet!$S115-Scoresheet!$R115)+ABS(Scoresheet!$T115-Scoresheet!$S115)+ABS(Scoresheet!$U115-Scoresheet!$T115)+ABS(Scoresheet!$V115-Scoresheet!$U115)+ABS(Scoresheet!$W115-Scoresheet!$V115)+Scoresheet!$W115)=2,(Scoresheet!$O115+ABS(Scoresheet!$P115-Scoresheet!$O115)+ABS(Scoresheet!$Q115-Scoresheet!$P115)+ABS(Scoresheet!$R115-Scoresheet!$Q115)+ABS(Scoresheet!$S115-Scoresheet!$R115)+ABS(Scoresheet!$T115-Scoresheet!$S115)+ABS(Scoresheet!$U115-Scoresheet!$T115)+ABS(Scoresheet!$V115-Scoresheet!$U115)+ABS(Scoresheet!$W115-Scoresheet!$V115)+Scoresheet!$W115)=0),(IF((Scoresheet!$O115+Scoresheet!$P115+Scoresheet!$Q115+Scoresheet!$R115+Scoresheet!$S115+Scoresheet!$T115+Scoresheet!$U115+Scoresheet!$V115+Scoresheet!$W115)=0,0,ROUND(Scoresheet!Q115/(Scoresheet!$O115+Scoresheet!$P115+Scoresheet!$Q115+Scoresheet!$R115+Scoresheet!$S115+Scoresheet!$T115+Scoresheet!$U115+Scoresheet!$V115+Scoresheet!$W115),2))),"ERR!"))</f>
        <v>0</v>
      </c>
      <c r="N115" s="66">
        <f>(IF(OR((Scoresheet!$O115+ABS(Scoresheet!$P115-Scoresheet!$O115)+ABS(Scoresheet!$Q115-Scoresheet!$P115)+ABS(Scoresheet!$R115-Scoresheet!$Q115)+ABS(Scoresheet!$S115-Scoresheet!$R115)+ABS(Scoresheet!$T115-Scoresheet!$S115)+ABS(Scoresheet!$U115-Scoresheet!$T115)+ABS(Scoresheet!$V115-Scoresheet!$U115)+ABS(Scoresheet!$W115-Scoresheet!$V115)+Scoresheet!$W115)=2,(Scoresheet!$O115+ABS(Scoresheet!$P115-Scoresheet!$O115)+ABS(Scoresheet!$Q115-Scoresheet!$P115)+ABS(Scoresheet!$R115-Scoresheet!$Q115)+ABS(Scoresheet!$S115-Scoresheet!$R115)+ABS(Scoresheet!$T115-Scoresheet!$S115)+ABS(Scoresheet!$U115-Scoresheet!$T115)+ABS(Scoresheet!$V115-Scoresheet!$U115)+ABS(Scoresheet!$W115-Scoresheet!$V115)+Scoresheet!$W115)=0),(IF((Scoresheet!$O115+Scoresheet!$P115+Scoresheet!$Q115+Scoresheet!$R115+Scoresheet!$S115+Scoresheet!$T115+Scoresheet!$U115+Scoresheet!$V115+Scoresheet!$W115)=0,0,ROUND(Scoresheet!R115/(Scoresheet!$O115+Scoresheet!$P115+Scoresheet!$Q115+Scoresheet!$R115+Scoresheet!$S115+Scoresheet!$T115+Scoresheet!$U115+Scoresheet!$V115+Scoresheet!$W115),2))),"ERR!"))</f>
        <v>0</v>
      </c>
      <c r="O115" s="66">
        <f>(IF(OR((Scoresheet!$O115+ABS(Scoresheet!$P115-Scoresheet!$O115)+ABS(Scoresheet!$Q115-Scoresheet!$P115)+ABS(Scoresheet!$R115-Scoresheet!$Q115)+ABS(Scoresheet!$S115-Scoresheet!$R115)+ABS(Scoresheet!$T115-Scoresheet!$S115)+ABS(Scoresheet!$U115-Scoresheet!$T115)+ABS(Scoresheet!$V115-Scoresheet!$U115)+ABS(Scoresheet!$W115-Scoresheet!$V115)+Scoresheet!$W115)=2,(Scoresheet!$O115+ABS(Scoresheet!$P115-Scoresheet!$O115)+ABS(Scoresheet!$Q115-Scoresheet!$P115)+ABS(Scoresheet!$R115-Scoresheet!$Q115)+ABS(Scoresheet!$S115-Scoresheet!$R115)+ABS(Scoresheet!$T115-Scoresheet!$S115)+ABS(Scoresheet!$U115-Scoresheet!$T115)+ABS(Scoresheet!$V115-Scoresheet!$U115)+ABS(Scoresheet!$W115-Scoresheet!$V115)+Scoresheet!$W115)=0),(IF((Scoresheet!$O115+Scoresheet!$P115+Scoresheet!$Q115+Scoresheet!$R115+Scoresheet!$S115+Scoresheet!$T115+Scoresheet!$U115+Scoresheet!$V115+Scoresheet!$W115)=0,0,ROUND(Scoresheet!S115/(Scoresheet!$O115+Scoresheet!$P115+Scoresheet!$Q115+Scoresheet!$R115+Scoresheet!$S115+Scoresheet!$T115+Scoresheet!$U115+Scoresheet!$V115+Scoresheet!$W115),2))),"ERR!"))</f>
        <v>0</v>
      </c>
      <c r="P115" s="66">
        <f>(IF(OR((Scoresheet!$O115+ABS(Scoresheet!$P115-Scoresheet!$O115)+ABS(Scoresheet!$Q115-Scoresheet!$P115)+ABS(Scoresheet!$R115-Scoresheet!$Q115)+ABS(Scoresheet!$S115-Scoresheet!$R115)+ABS(Scoresheet!$T115-Scoresheet!$S115)+ABS(Scoresheet!$U115-Scoresheet!$T115)+ABS(Scoresheet!$V115-Scoresheet!$U115)+ABS(Scoresheet!$W115-Scoresheet!$V115)+Scoresheet!$W115)=2,(Scoresheet!$O115+ABS(Scoresheet!$P115-Scoresheet!$O115)+ABS(Scoresheet!$Q115-Scoresheet!$P115)+ABS(Scoresheet!$R115-Scoresheet!$Q115)+ABS(Scoresheet!$S115-Scoresheet!$R115)+ABS(Scoresheet!$T115-Scoresheet!$S115)+ABS(Scoresheet!$U115-Scoresheet!$T115)+ABS(Scoresheet!$V115-Scoresheet!$U115)+ABS(Scoresheet!$W115-Scoresheet!$V115)+Scoresheet!$W115)=0),(IF((Scoresheet!$O115+Scoresheet!$P115+Scoresheet!$Q115+Scoresheet!$R115+Scoresheet!$S115+Scoresheet!$T115+Scoresheet!$U115+Scoresheet!$V115+Scoresheet!$W115)=0,0,ROUND(Scoresheet!T115/(Scoresheet!$O115+Scoresheet!$P115+Scoresheet!$Q115+Scoresheet!$R115+Scoresheet!$S115+Scoresheet!$T115+Scoresheet!$U115+Scoresheet!$V115+Scoresheet!$W115),2))),"ERR!"))</f>
        <v>0</v>
      </c>
      <c r="Q115" s="66">
        <f>(IF(OR((Scoresheet!$O115+ABS(Scoresheet!$P115-Scoresheet!$O115)+ABS(Scoresheet!$Q115-Scoresheet!$P115)+ABS(Scoresheet!$R115-Scoresheet!$Q115)+ABS(Scoresheet!$S115-Scoresheet!$R115)+ABS(Scoresheet!$T115-Scoresheet!$S115)+ABS(Scoresheet!$U115-Scoresheet!$T115)+ABS(Scoresheet!$V115-Scoresheet!$U115)+ABS(Scoresheet!$W115-Scoresheet!$V115)+Scoresheet!$W115)=2,(Scoresheet!$O115+ABS(Scoresheet!$P115-Scoresheet!$O115)+ABS(Scoresheet!$Q115-Scoresheet!$P115)+ABS(Scoresheet!$R115-Scoresheet!$Q115)+ABS(Scoresheet!$S115-Scoresheet!$R115)+ABS(Scoresheet!$T115-Scoresheet!$S115)+ABS(Scoresheet!$U115-Scoresheet!$T115)+ABS(Scoresheet!$V115-Scoresheet!$U115)+ABS(Scoresheet!$W115-Scoresheet!$V115)+Scoresheet!$W115)=0),(IF((Scoresheet!$O115+Scoresheet!$P115+Scoresheet!$Q115+Scoresheet!$R115+Scoresheet!$S115+Scoresheet!$T115+Scoresheet!$U115+Scoresheet!$V115+Scoresheet!$W115)=0,0,ROUND(Scoresheet!U115/(Scoresheet!$O115+Scoresheet!$P115+Scoresheet!$Q115+Scoresheet!$R115+Scoresheet!$S115+Scoresheet!$T115+Scoresheet!$U115+Scoresheet!$V115+Scoresheet!$W115),2))),"ERR!"))</f>
        <v>0</v>
      </c>
      <c r="R115" s="66">
        <f>(IF(OR((Scoresheet!$O115+ABS(Scoresheet!$P115-Scoresheet!$O115)+ABS(Scoresheet!$Q115-Scoresheet!$P115)+ABS(Scoresheet!$R115-Scoresheet!$Q115)+ABS(Scoresheet!$S115-Scoresheet!$R115)+ABS(Scoresheet!$T115-Scoresheet!$S115)+ABS(Scoresheet!$U115-Scoresheet!$T115)+ABS(Scoresheet!$V115-Scoresheet!$U115)+ABS(Scoresheet!$W115-Scoresheet!$V115)+Scoresheet!$W115)=2,(Scoresheet!$O115+ABS(Scoresheet!$P115-Scoresheet!$O115)+ABS(Scoresheet!$Q115-Scoresheet!$P115)+ABS(Scoresheet!$R115-Scoresheet!$Q115)+ABS(Scoresheet!$S115-Scoresheet!$R115)+ABS(Scoresheet!$T115-Scoresheet!$S115)+ABS(Scoresheet!$U115-Scoresheet!$T115)+ABS(Scoresheet!$V115-Scoresheet!$U115)+ABS(Scoresheet!$W115-Scoresheet!$V115)+Scoresheet!$W115)=0),(IF((Scoresheet!$O115+Scoresheet!$P115+Scoresheet!$Q115+Scoresheet!$R115+Scoresheet!$S115+Scoresheet!$T115+Scoresheet!$U115+Scoresheet!$V115+Scoresheet!$W115)=0,0,ROUND(Scoresheet!V115/(Scoresheet!$O115+Scoresheet!$P115+Scoresheet!$Q115+Scoresheet!$R115+Scoresheet!$S115+Scoresheet!$T115+Scoresheet!$U115+Scoresheet!$V115+Scoresheet!$W115),2))),"ERR!"))</f>
        <v>0</v>
      </c>
      <c r="S115" s="114">
        <f>(IF(OR((Scoresheet!$O115+ABS(Scoresheet!$P115-Scoresheet!$O115)+ABS(Scoresheet!$Q115-Scoresheet!$P115)+ABS(Scoresheet!$R115-Scoresheet!$Q115)+ABS(Scoresheet!$S115-Scoresheet!$R115)+ABS(Scoresheet!$T115-Scoresheet!$S115)+ABS(Scoresheet!$U115-Scoresheet!$T115)+ABS(Scoresheet!$V115-Scoresheet!$U115)+ABS(Scoresheet!$W115-Scoresheet!$V115)+Scoresheet!$W115)=2,(Scoresheet!$O115+ABS(Scoresheet!$P115-Scoresheet!$O115)+ABS(Scoresheet!$Q115-Scoresheet!$P115)+ABS(Scoresheet!$R115-Scoresheet!$Q115)+ABS(Scoresheet!$S115-Scoresheet!$R115)+ABS(Scoresheet!$T115-Scoresheet!$S115)+ABS(Scoresheet!$U115-Scoresheet!$T115)+ABS(Scoresheet!$V115-Scoresheet!$U115)+ABS(Scoresheet!$W115-Scoresheet!$V115)+Scoresheet!$W115)=0),(IF((Scoresheet!$O115+Scoresheet!$P115+Scoresheet!$Q115+Scoresheet!$R115+Scoresheet!$S115+Scoresheet!$T115+Scoresheet!$U115+Scoresheet!$V115+Scoresheet!$W115)=0,0,ROUND(Scoresheet!W115/(Scoresheet!$O115+Scoresheet!$P115+Scoresheet!$Q115+Scoresheet!$R115+Scoresheet!$S115+Scoresheet!$T115+Scoresheet!$U115+Scoresheet!$V115+Scoresheet!$W115),2))),"ERR!"))</f>
        <v>0</v>
      </c>
      <c r="T115" s="66">
        <f>Scoresheet!X115</f>
        <v>0</v>
      </c>
      <c r="U115" s="66">
        <f>IF((Scoresheet!$Y115+Scoresheet!$Z115+Scoresheet!$AA115)=0,0,FLOOR(Scoresheet!Y115/(Scoresheet!$Y115+Scoresheet!$Z115+Scoresheet!$AA115),0.01))</f>
        <v>0</v>
      </c>
      <c r="V115" s="66">
        <f>IF((Scoresheet!$Y115+Scoresheet!$Z115+Scoresheet!$AA115)=0,0,FLOOR(Scoresheet!Z115/(Scoresheet!$Y115+Scoresheet!$Z115+Scoresheet!$AA115),0.01))</f>
        <v>0</v>
      </c>
      <c r="W115" s="109">
        <f>IF((Scoresheet!$Y115+Scoresheet!$Z115+Scoresheet!$AA115)=0,0,FLOOR(Scoresheet!AA115/(Scoresheet!$Y115+Scoresheet!$Z115+Scoresheet!$AA115),0.01))</f>
        <v>0</v>
      </c>
      <c r="X115" s="66">
        <f>IF((Scoresheet!$AB115+Scoresheet!$AC115+Scoresheet!$AD115)=0,0,FLOOR(Scoresheet!AB115/(Scoresheet!$AB115+Scoresheet!$AC115+Scoresheet!$AD115),0.01))</f>
        <v>0</v>
      </c>
      <c r="Y115" s="66">
        <f>IF((Scoresheet!$AB115+Scoresheet!$AC115+Scoresheet!$AD115)=0,0,FLOOR(Scoresheet!AC115/(Scoresheet!$AB115+Scoresheet!$AC115+Scoresheet!$AD115),0.01))</f>
        <v>0</v>
      </c>
      <c r="Z115" s="115">
        <f>IF((Scoresheet!$AB115+Scoresheet!$AC115+Scoresheet!$AD115)=0,0,FLOOR(Scoresheet!AD115/(Scoresheet!$AB115+Scoresheet!$AC115+Scoresheet!$AD115),0.01))</f>
        <v>0</v>
      </c>
      <c r="AA115" s="116">
        <f>IF(OR((Scoresheet!$AE115+ABS(Scoresheet!$AF115-Scoresheet!$AE115)+ABS(Scoresheet!$AG115-Scoresheet!$AF115)+ABS(Scoresheet!$AH115-Scoresheet!$AG115)+ABS(Scoresheet!$AI115-Scoresheet!$AH115)+Scoresheet!$AI115)=2,(Scoresheet!$AE115+ABS(Scoresheet!$AF115-Scoresheet!$AE115)+ABS(Scoresheet!$AG115-Scoresheet!$AF115)+ABS(Scoresheet!$AH115-Scoresheet!$AG115)+ABS(Scoresheet!$AI115-Scoresheet!$AH115)+Scoresheet!$AI115)=0),(IF((Scoresheet!$AE115+Scoresheet!$AF115+Scoresheet!$AG115+Scoresheet!$AH115+Scoresheet!$AI115)=0,0,ROUND(Scoresheet!AE115/(Scoresheet!$AE115+Scoresheet!$AF115+Scoresheet!$AG115+Scoresheet!$AH115+Scoresheet!$AI115),2))),"ERR!")</f>
        <v>0</v>
      </c>
      <c r="AB115" s="115">
        <f>IF(OR((Scoresheet!$AE115+ABS(Scoresheet!$AF115-Scoresheet!$AE115)+ABS(Scoresheet!$AG115-Scoresheet!$AF115)+ABS(Scoresheet!$AH115-Scoresheet!$AG115)+ABS(Scoresheet!$AI115-Scoresheet!$AH115)+Scoresheet!$AI115)=2,(Scoresheet!$AE115+ABS(Scoresheet!$AF115-Scoresheet!$AE115)+ABS(Scoresheet!$AG115-Scoresheet!$AF115)+ABS(Scoresheet!$AH115-Scoresheet!$AG115)+ABS(Scoresheet!$AI115-Scoresheet!$AH115)+Scoresheet!$AI115)=0),(IF((Scoresheet!$AE115+Scoresheet!$AF115+Scoresheet!$AG115+Scoresheet!$AH115+Scoresheet!$AI115)=0,0,ROUND(Scoresheet!AF115/(Scoresheet!$AE115+Scoresheet!$AF115+Scoresheet!$AG115+Scoresheet!$AH115+Scoresheet!$AI115),2))),"ERR!")</f>
        <v>0</v>
      </c>
      <c r="AC115" s="115">
        <f>IF(OR((Scoresheet!$AE115+ABS(Scoresheet!$AF115-Scoresheet!$AE115)+ABS(Scoresheet!$AG115-Scoresheet!$AF115)+ABS(Scoresheet!$AH115-Scoresheet!$AG115)+ABS(Scoresheet!$AI115-Scoresheet!$AH115)+Scoresheet!$AI115)=2,(Scoresheet!$AE115+ABS(Scoresheet!$AF115-Scoresheet!$AE115)+ABS(Scoresheet!$AG115-Scoresheet!$AF115)+ABS(Scoresheet!$AH115-Scoresheet!$AG115)+ABS(Scoresheet!$AI115-Scoresheet!$AH115)+Scoresheet!$AI115)=0),(IF((Scoresheet!$AE115+Scoresheet!$AF115+Scoresheet!$AG115+Scoresheet!$AH115+Scoresheet!$AI115)=0,0,ROUND(Scoresheet!AG115/(Scoresheet!$AE115+Scoresheet!$AF115+Scoresheet!$AG115+Scoresheet!$AH115+Scoresheet!$AI115),2))),"ERR!")</f>
        <v>0</v>
      </c>
      <c r="AD115" s="115">
        <f>IF(OR((Scoresheet!$AE115+ABS(Scoresheet!$AF115-Scoresheet!$AE115)+ABS(Scoresheet!$AG115-Scoresheet!$AF115)+ABS(Scoresheet!$AH115-Scoresheet!$AG115)+ABS(Scoresheet!$AI115-Scoresheet!$AH115)+Scoresheet!$AI115)=2,(Scoresheet!$AE115+ABS(Scoresheet!$AF115-Scoresheet!$AE115)+ABS(Scoresheet!$AG115-Scoresheet!$AF115)+ABS(Scoresheet!$AH115-Scoresheet!$AG115)+ABS(Scoresheet!$AI115-Scoresheet!$AH115)+Scoresheet!$AI115)=0),(IF((Scoresheet!$AE115+Scoresheet!$AF115+Scoresheet!$AG115+Scoresheet!$AH115+Scoresheet!$AI115)=0,0,ROUND(Scoresheet!AH115/(Scoresheet!$AE115+Scoresheet!$AF115+Scoresheet!$AG115+Scoresheet!$AH115+Scoresheet!$AI115),2))),"ERR!")</f>
        <v>0</v>
      </c>
      <c r="AE115" s="114">
        <f>IF(OR((Scoresheet!$AE115+ABS(Scoresheet!$AF115-Scoresheet!$AE115)+ABS(Scoresheet!$AG115-Scoresheet!$AF115)+ABS(Scoresheet!$AH115-Scoresheet!$AG115)+ABS(Scoresheet!$AI115-Scoresheet!$AH115)+Scoresheet!$AI115)=2,(Scoresheet!$AE115+ABS(Scoresheet!$AF115-Scoresheet!$AE115)+ABS(Scoresheet!$AG115-Scoresheet!$AF115)+ABS(Scoresheet!$AH115-Scoresheet!$AG115)+ABS(Scoresheet!$AI115-Scoresheet!$AH115)+Scoresheet!$AI115)=0),(IF((Scoresheet!$AE115+Scoresheet!$AF115+Scoresheet!$AG115+Scoresheet!$AH115+Scoresheet!$AI115)=0,0,ROUND(Scoresheet!AI115/(Scoresheet!$AE115+Scoresheet!$AF115+Scoresheet!$AG115+Scoresheet!$AH115+Scoresheet!$AI115),2))),"ERR!")</f>
        <v>0</v>
      </c>
      <c r="AF115" s="66">
        <f>IF((Scoresheet!$AJ115+Scoresheet!$AK115+Scoresheet!$AL115)=0,0,FLOOR(Scoresheet!AJ115/(Scoresheet!$AJ115+Scoresheet!$AK115+Scoresheet!$AL115),0.01))</f>
        <v>0</v>
      </c>
      <c r="AG115" s="66">
        <f>IF((Scoresheet!$AJ115+Scoresheet!$AK115+Scoresheet!$AL115)=0,0,FLOOR(Scoresheet!AK115/(Scoresheet!$AJ115+Scoresheet!$AK115+Scoresheet!$AL115),0.01))</f>
        <v>0</v>
      </c>
      <c r="AH115" s="109">
        <f>IF((Scoresheet!$AJ115+Scoresheet!$AK115+Scoresheet!$AL115)=0,0,FLOOR(Scoresheet!AL115/(Scoresheet!$AJ115+Scoresheet!$AK115+Scoresheet!$AL115),0.01))</f>
        <v>0</v>
      </c>
      <c r="AJ115" s="95"/>
      <c r="AK115" s="95"/>
      <c r="AL115" s="95"/>
      <c r="AM115" s="95"/>
      <c r="AN115" s="95"/>
      <c r="AQ115" s="66">
        <f t="shared" si="91"/>
        <v>0</v>
      </c>
      <c r="AR115" s="66">
        <f t="shared" si="99"/>
        <v>0</v>
      </c>
      <c r="AS115" s="66">
        <f t="shared" si="60"/>
        <v>0</v>
      </c>
      <c r="AT115" s="66">
        <f t="shared" si="61"/>
        <v>0</v>
      </c>
      <c r="AU115" s="66">
        <f t="shared" si="62"/>
        <v>0</v>
      </c>
      <c r="AV115" s="66">
        <f t="shared" si="63"/>
        <v>0</v>
      </c>
      <c r="AW115" s="66">
        <f t="shared" si="64"/>
        <v>0</v>
      </c>
      <c r="AX115" s="66">
        <f t="shared" si="65"/>
        <v>0</v>
      </c>
      <c r="AY115" s="66">
        <f t="shared" si="66"/>
        <v>0</v>
      </c>
      <c r="AZ115" s="66">
        <f t="shared" si="67"/>
        <v>0</v>
      </c>
      <c r="BA115" s="66">
        <f t="shared" si="68"/>
        <v>0</v>
      </c>
      <c r="BB115" s="66">
        <f t="shared" si="69"/>
        <v>0</v>
      </c>
      <c r="BC115" s="66">
        <f t="shared" si="70"/>
        <v>0</v>
      </c>
      <c r="BD115" s="66">
        <f t="shared" si="71"/>
        <v>0</v>
      </c>
      <c r="BE115" s="66">
        <f t="shared" si="72"/>
        <v>0</v>
      </c>
      <c r="BF115" s="66">
        <f t="shared" si="73"/>
        <v>0</v>
      </c>
      <c r="BG115" s="66">
        <f t="shared" si="74"/>
        <v>0</v>
      </c>
      <c r="BH115" s="66">
        <f t="shared" si="100"/>
        <v>0</v>
      </c>
      <c r="BI115" s="66">
        <f t="shared" si="76"/>
        <v>0</v>
      </c>
      <c r="BJ115" s="66">
        <f t="shared" si="77"/>
        <v>0</v>
      </c>
      <c r="BK115" s="66">
        <f t="shared" si="78"/>
        <v>0</v>
      </c>
      <c r="BL115" s="66">
        <f t="shared" si="79"/>
        <v>0</v>
      </c>
      <c r="BM115" s="66">
        <f t="shared" si="80"/>
        <v>0</v>
      </c>
      <c r="BN115" s="66">
        <f t="shared" si="81"/>
        <v>0</v>
      </c>
      <c r="BO115" s="66">
        <f t="shared" si="82"/>
        <v>0</v>
      </c>
      <c r="BP115" s="66">
        <f t="shared" si="83"/>
        <v>0</v>
      </c>
      <c r="BQ115" s="66">
        <f t="shared" si="84"/>
        <v>0</v>
      </c>
      <c r="BR115" s="66">
        <f t="shared" si="85"/>
        <v>0</v>
      </c>
      <c r="BS115" s="66">
        <f t="shared" si="86"/>
        <v>0</v>
      </c>
      <c r="BT115" s="66">
        <f t="shared" si="87"/>
        <v>0</v>
      </c>
      <c r="BU115" s="66">
        <f t="shared" si="88"/>
        <v>0</v>
      </c>
      <c r="BV115" s="66">
        <f t="shared" si="89"/>
        <v>0</v>
      </c>
      <c r="BX115" s="66">
        <f t="shared" si="101"/>
        <v>0</v>
      </c>
      <c r="BY115" s="66">
        <f t="shared" si="92"/>
        <v>0</v>
      </c>
      <c r="BZ115" s="66">
        <f t="shared" si="93"/>
        <v>0</v>
      </c>
      <c r="CA115" s="66">
        <f t="shared" si="94"/>
        <v>0</v>
      </c>
      <c r="CB115" s="66">
        <f t="shared" si="95"/>
        <v>0</v>
      </c>
      <c r="CC115" s="66">
        <f t="shared" si="96"/>
        <v>0</v>
      </c>
      <c r="CD115" s="66">
        <f t="shared" si="97"/>
        <v>0</v>
      </c>
    </row>
    <row r="116" spans="1:82">
      <c r="A116" s="96">
        <f t="shared" si="98"/>
        <v>0</v>
      </c>
      <c r="B116" s="109">
        <f>Scoresheet!B116</f>
        <v>0</v>
      </c>
      <c r="C116" s="66">
        <f>IF(Scoresheet!C116=0,0,Scoresheet!C116/(Scoresheet!C116+Scoresheet!D116))</f>
        <v>0</v>
      </c>
      <c r="D116" s="109">
        <f>IF(Scoresheet!D116=0,0,Scoresheet!D116/(Scoresheet!C116+Scoresheet!D116))</f>
        <v>0</v>
      </c>
      <c r="E116" s="66">
        <f>IF(Scoresheet!E116=0,0,Scoresheet!E116/(Scoresheet!E116+Scoresheet!F116))</f>
        <v>0</v>
      </c>
      <c r="F116" s="66">
        <f>IF(Scoresheet!G116=0,0,Scoresheet!G116/(Scoresheet!G116+Scoresheet!H116)*(IF(Result!E116=0,1,Result!E116)))</f>
        <v>0</v>
      </c>
      <c r="G116" s="66">
        <f>IF(Scoresheet!I116=0,0,Scoresheet!I116/(Scoresheet!I116+Scoresheet!J116)*(IF(Result!E116=0,1,Result!E116)))</f>
        <v>0</v>
      </c>
      <c r="H116" s="66">
        <f>IF(Scoresheet!K116=0,0,Scoresheet!K116/(Scoresheet!L116+Scoresheet!K116)*(IF(Result!E116=0,1,Result!E116)))</f>
        <v>0</v>
      </c>
      <c r="I116" s="66">
        <f>IF(Scoresheet!L116=0,0,Scoresheet!L116/(Scoresheet!K116+Scoresheet!L116)*(IF(Result!E116=0,1,Result!E116)))</f>
        <v>0</v>
      </c>
      <c r="J116" s="109">
        <f>IF(Scoresheet!M116=0,0,Scoresheet!M116/(Scoresheet!M116+Scoresheet!N116))</f>
        <v>0</v>
      </c>
      <c r="K116" s="66">
        <f>(IF(OR((Scoresheet!$O116+ABS(Scoresheet!$P116-Scoresheet!$O116)+ABS(Scoresheet!$Q116-Scoresheet!$P116)+ABS(Scoresheet!$R116-Scoresheet!$Q116)+ABS(Scoresheet!$S116-Scoresheet!$R116)+ABS(Scoresheet!$T116-Scoresheet!$S116)+ABS(Scoresheet!$U116-Scoresheet!$T116)+ABS(Scoresheet!$V116-Scoresheet!$U116)+ABS(Scoresheet!$W116-Scoresheet!$V116)+Scoresheet!$W116)=2,(Scoresheet!$O116+ABS(Scoresheet!$P116-Scoresheet!$O116)+ABS(Scoresheet!$Q116-Scoresheet!$P116)+ABS(Scoresheet!$R116-Scoresheet!$Q116)+ABS(Scoresheet!$S116-Scoresheet!$R116)+ABS(Scoresheet!$T116-Scoresheet!$S116)+ABS(Scoresheet!$U116-Scoresheet!$T116)+ABS(Scoresheet!$V116-Scoresheet!$U116)+ABS(Scoresheet!$W116-Scoresheet!$V116)+Scoresheet!$W116)=0),(IF((Scoresheet!$O116+Scoresheet!$P116+Scoresheet!$Q116+Scoresheet!$R116+Scoresheet!$S116+Scoresheet!$T116+Scoresheet!$U116+Scoresheet!$V116+Scoresheet!$W116)=0,0,ROUND(Scoresheet!O116/(Scoresheet!$O116+Scoresheet!$P116+Scoresheet!$Q116+Scoresheet!$R116+Scoresheet!$S116+Scoresheet!$T116+Scoresheet!$U116+Scoresheet!$V116+Scoresheet!$W116),2))),"ERR!"))</f>
        <v>0</v>
      </c>
      <c r="L116" s="66">
        <f>(IF(OR((Scoresheet!$O116+ABS(Scoresheet!$P116-Scoresheet!$O116)+ABS(Scoresheet!$Q116-Scoresheet!$P116)+ABS(Scoresheet!$R116-Scoresheet!$Q116)+ABS(Scoresheet!$S116-Scoresheet!$R116)+ABS(Scoresheet!$T116-Scoresheet!$S116)+ABS(Scoresheet!$U116-Scoresheet!$T116)+ABS(Scoresheet!$V116-Scoresheet!$U116)+ABS(Scoresheet!$W116-Scoresheet!$V116)+Scoresheet!$W116)=2,(Scoresheet!$O116+ABS(Scoresheet!$P116-Scoresheet!$O116)+ABS(Scoresheet!$Q116-Scoresheet!$P116)+ABS(Scoresheet!$R116-Scoresheet!$Q116)+ABS(Scoresheet!$S116-Scoresheet!$R116)+ABS(Scoresheet!$T116-Scoresheet!$S116)+ABS(Scoresheet!$U116-Scoresheet!$T116)+ABS(Scoresheet!$V116-Scoresheet!$U116)+ABS(Scoresheet!$W116-Scoresheet!$V116)+Scoresheet!$W116)=0),(IF((Scoresheet!$O116+Scoresheet!$P116+Scoresheet!$Q116+Scoresheet!$R116+Scoresheet!$S116+Scoresheet!$T116+Scoresheet!$U116+Scoresheet!$V116+Scoresheet!$W116)=0,0,ROUND(Scoresheet!P116/(Scoresheet!$O116+Scoresheet!$P116+Scoresheet!$Q116+Scoresheet!$R116+Scoresheet!$S116+Scoresheet!$T116+Scoresheet!$U116+Scoresheet!$V116+Scoresheet!$W116),2))),"ERR!"))</f>
        <v>0</v>
      </c>
      <c r="M116" s="66">
        <f>(IF(OR((Scoresheet!$O116+ABS(Scoresheet!$P116-Scoresheet!$O116)+ABS(Scoresheet!$Q116-Scoresheet!$P116)+ABS(Scoresheet!$R116-Scoresheet!$Q116)+ABS(Scoresheet!$S116-Scoresheet!$R116)+ABS(Scoresheet!$T116-Scoresheet!$S116)+ABS(Scoresheet!$U116-Scoresheet!$T116)+ABS(Scoresheet!$V116-Scoresheet!$U116)+ABS(Scoresheet!$W116-Scoresheet!$V116)+Scoresheet!$W116)=2,(Scoresheet!$O116+ABS(Scoresheet!$P116-Scoresheet!$O116)+ABS(Scoresheet!$Q116-Scoresheet!$P116)+ABS(Scoresheet!$R116-Scoresheet!$Q116)+ABS(Scoresheet!$S116-Scoresheet!$R116)+ABS(Scoresheet!$T116-Scoresheet!$S116)+ABS(Scoresheet!$U116-Scoresheet!$T116)+ABS(Scoresheet!$V116-Scoresheet!$U116)+ABS(Scoresheet!$W116-Scoresheet!$V116)+Scoresheet!$W116)=0),(IF((Scoresheet!$O116+Scoresheet!$P116+Scoresheet!$Q116+Scoresheet!$R116+Scoresheet!$S116+Scoresheet!$T116+Scoresheet!$U116+Scoresheet!$V116+Scoresheet!$W116)=0,0,ROUND(Scoresheet!Q116/(Scoresheet!$O116+Scoresheet!$P116+Scoresheet!$Q116+Scoresheet!$R116+Scoresheet!$S116+Scoresheet!$T116+Scoresheet!$U116+Scoresheet!$V116+Scoresheet!$W116),2))),"ERR!"))</f>
        <v>0</v>
      </c>
      <c r="N116" s="66">
        <f>(IF(OR((Scoresheet!$O116+ABS(Scoresheet!$P116-Scoresheet!$O116)+ABS(Scoresheet!$Q116-Scoresheet!$P116)+ABS(Scoresheet!$R116-Scoresheet!$Q116)+ABS(Scoresheet!$S116-Scoresheet!$R116)+ABS(Scoresheet!$T116-Scoresheet!$S116)+ABS(Scoresheet!$U116-Scoresheet!$T116)+ABS(Scoresheet!$V116-Scoresheet!$U116)+ABS(Scoresheet!$W116-Scoresheet!$V116)+Scoresheet!$W116)=2,(Scoresheet!$O116+ABS(Scoresheet!$P116-Scoresheet!$O116)+ABS(Scoresheet!$Q116-Scoresheet!$P116)+ABS(Scoresheet!$R116-Scoresheet!$Q116)+ABS(Scoresheet!$S116-Scoresheet!$R116)+ABS(Scoresheet!$T116-Scoresheet!$S116)+ABS(Scoresheet!$U116-Scoresheet!$T116)+ABS(Scoresheet!$V116-Scoresheet!$U116)+ABS(Scoresheet!$W116-Scoresheet!$V116)+Scoresheet!$W116)=0),(IF((Scoresheet!$O116+Scoresheet!$P116+Scoresheet!$Q116+Scoresheet!$R116+Scoresheet!$S116+Scoresheet!$T116+Scoresheet!$U116+Scoresheet!$V116+Scoresheet!$W116)=0,0,ROUND(Scoresheet!R116/(Scoresheet!$O116+Scoresheet!$P116+Scoresheet!$Q116+Scoresheet!$R116+Scoresheet!$S116+Scoresheet!$T116+Scoresheet!$U116+Scoresheet!$V116+Scoresheet!$W116),2))),"ERR!"))</f>
        <v>0</v>
      </c>
      <c r="O116" s="66">
        <f>(IF(OR((Scoresheet!$O116+ABS(Scoresheet!$P116-Scoresheet!$O116)+ABS(Scoresheet!$Q116-Scoresheet!$P116)+ABS(Scoresheet!$R116-Scoresheet!$Q116)+ABS(Scoresheet!$S116-Scoresheet!$R116)+ABS(Scoresheet!$T116-Scoresheet!$S116)+ABS(Scoresheet!$U116-Scoresheet!$T116)+ABS(Scoresheet!$V116-Scoresheet!$U116)+ABS(Scoresheet!$W116-Scoresheet!$V116)+Scoresheet!$W116)=2,(Scoresheet!$O116+ABS(Scoresheet!$P116-Scoresheet!$O116)+ABS(Scoresheet!$Q116-Scoresheet!$P116)+ABS(Scoresheet!$R116-Scoresheet!$Q116)+ABS(Scoresheet!$S116-Scoresheet!$R116)+ABS(Scoresheet!$T116-Scoresheet!$S116)+ABS(Scoresheet!$U116-Scoresheet!$T116)+ABS(Scoresheet!$V116-Scoresheet!$U116)+ABS(Scoresheet!$W116-Scoresheet!$V116)+Scoresheet!$W116)=0),(IF((Scoresheet!$O116+Scoresheet!$P116+Scoresheet!$Q116+Scoresheet!$R116+Scoresheet!$S116+Scoresheet!$T116+Scoresheet!$U116+Scoresheet!$V116+Scoresheet!$W116)=0,0,ROUND(Scoresheet!S116/(Scoresheet!$O116+Scoresheet!$P116+Scoresheet!$Q116+Scoresheet!$R116+Scoresheet!$S116+Scoresheet!$T116+Scoresheet!$U116+Scoresheet!$V116+Scoresheet!$W116),2))),"ERR!"))</f>
        <v>0</v>
      </c>
      <c r="P116" s="66">
        <f>(IF(OR((Scoresheet!$O116+ABS(Scoresheet!$P116-Scoresheet!$O116)+ABS(Scoresheet!$Q116-Scoresheet!$P116)+ABS(Scoresheet!$R116-Scoresheet!$Q116)+ABS(Scoresheet!$S116-Scoresheet!$R116)+ABS(Scoresheet!$T116-Scoresheet!$S116)+ABS(Scoresheet!$U116-Scoresheet!$T116)+ABS(Scoresheet!$V116-Scoresheet!$U116)+ABS(Scoresheet!$W116-Scoresheet!$V116)+Scoresheet!$W116)=2,(Scoresheet!$O116+ABS(Scoresheet!$P116-Scoresheet!$O116)+ABS(Scoresheet!$Q116-Scoresheet!$P116)+ABS(Scoresheet!$R116-Scoresheet!$Q116)+ABS(Scoresheet!$S116-Scoresheet!$R116)+ABS(Scoresheet!$T116-Scoresheet!$S116)+ABS(Scoresheet!$U116-Scoresheet!$T116)+ABS(Scoresheet!$V116-Scoresheet!$U116)+ABS(Scoresheet!$W116-Scoresheet!$V116)+Scoresheet!$W116)=0),(IF((Scoresheet!$O116+Scoresheet!$P116+Scoresheet!$Q116+Scoresheet!$R116+Scoresheet!$S116+Scoresheet!$T116+Scoresheet!$U116+Scoresheet!$V116+Scoresheet!$W116)=0,0,ROUND(Scoresheet!T116/(Scoresheet!$O116+Scoresheet!$P116+Scoresheet!$Q116+Scoresheet!$R116+Scoresheet!$S116+Scoresheet!$T116+Scoresheet!$U116+Scoresheet!$V116+Scoresheet!$W116),2))),"ERR!"))</f>
        <v>0</v>
      </c>
      <c r="Q116" s="66">
        <f>(IF(OR((Scoresheet!$O116+ABS(Scoresheet!$P116-Scoresheet!$O116)+ABS(Scoresheet!$Q116-Scoresheet!$P116)+ABS(Scoresheet!$R116-Scoresheet!$Q116)+ABS(Scoresheet!$S116-Scoresheet!$R116)+ABS(Scoresheet!$T116-Scoresheet!$S116)+ABS(Scoresheet!$U116-Scoresheet!$T116)+ABS(Scoresheet!$V116-Scoresheet!$U116)+ABS(Scoresheet!$W116-Scoresheet!$V116)+Scoresheet!$W116)=2,(Scoresheet!$O116+ABS(Scoresheet!$P116-Scoresheet!$O116)+ABS(Scoresheet!$Q116-Scoresheet!$P116)+ABS(Scoresheet!$R116-Scoresheet!$Q116)+ABS(Scoresheet!$S116-Scoresheet!$R116)+ABS(Scoresheet!$T116-Scoresheet!$S116)+ABS(Scoresheet!$U116-Scoresheet!$T116)+ABS(Scoresheet!$V116-Scoresheet!$U116)+ABS(Scoresheet!$W116-Scoresheet!$V116)+Scoresheet!$W116)=0),(IF((Scoresheet!$O116+Scoresheet!$P116+Scoresheet!$Q116+Scoresheet!$R116+Scoresheet!$S116+Scoresheet!$T116+Scoresheet!$U116+Scoresheet!$V116+Scoresheet!$W116)=0,0,ROUND(Scoresheet!U116/(Scoresheet!$O116+Scoresheet!$P116+Scoresheet!$Q116+Scoresheet!$R116+Scoresheet!$S116+Scoresheet!$T116+Scoresheet!$U116+Scoresheet!$V116+Scoresheet!$W116),2))),"ERR!"))</f>
        <v>0</v>
      </c>
      <c r="R116" s="66">
        <f>(IF(OR((Scoresheet!$O116+ABS(Scoresheet!$P116-Scoresheet!$O116)+ABS(Scoresheet!$Q116-Scoresheet!$P116)+ABS(Scoresheet!$R116-Scoresheet!$Q116)+ABS(Scoresheet!$S116-Scoresheet!$R116)+ABS(Scoresheet!$T116-Scoresheet!$S116)+ABS(Scoresheet!$U116-Scoresheet!$T116)+ABS(Scoresheet!$V116-Scoresheet!$U116)+ABS(Scoresheet!$W116-Scoresheet!$V116)+Scoresheet!$W116)=2,(Scoresheet!$O116+ABS(Scoresheet!$P116-Scoresheet!$O116)+ABS(Scoresheet!$Q116-Scoresheet!$P116)+ABS(Scoresheet!$R116-Scoresheet!$Q116)+ABS(Scoresheet!$S116-Scoresheet!$R116)+ABS(Scoresheet!$T116-Scoresheet!$S116)+ABS(Scoresheet!$U116-Scoresheet!$T116)+ABS(Scoresheet!$V116-Scoresheet!$U116)+ABS(Scoresheet!$W116-Scoresheet!$V116)+Scoresheet!$W116)=0),(IF((Scoresheet!$O116+Scoresheet!$P116+Scoresheet!$Q116+Scoresheet!$R116+Scoresheet!$S116+Scoresheet!$T116+Scoresheet!$U116+Scoresheet!$V116+Scoresheet!$W116)=0,0,ROUND(Scoresheet!V116/(Scoresheet!$O116+Scoresheet!$P116+Scoresheet!$Q116+Scoresheet!$R116+Scoresheet!$S116+Scoresheet!$T116+Scoresheet!$U116+Scoresheet!$V116+Scoresheet!$W116),2))),"ERR!"))</f>
        <v>0</v>
      </c>
      <c r="S116" s="114">
        <f>(IF(OR((Scoresheet!$O116+ABS(Scoresheet!$P116-Scoresheet!$O116)+ABS(Scoresheet!$Q116-Scoresheet!$P116)+ABS(Scoresheet!$R116-Scoresheet!$Q116)+ABS(Scoresheet!$S116-Scoresheet!$R116)+ABS(Scoresheet!$T116-Scoresheet!$S116)+ABS(Scoresheet!$U116-Scoresheet!$T116)+ABS(Scoresheet!$V116-Scoresheet!$U116)+ABS(Scoresheet!$W116-Scoresheet!$V116)+Scoresheet!$W116)=2,(Scoresheet!$O116+ABS(Scoresheet!$P116-Scoresheet!$O116)+ABS(Scoresheet!$Q116-Scoresheet!$P116)+ABS(Scoresheet!$R116-Scoresheet!$Q116)+ABS(Scoresheet!$S116-Scoresheet!$R116)+ABS(Scoresheet!$T116-Scoresheet!$S116)+ABS(Scoresheet!$U116-Scoresheet!$T116)+ABS(Scoresheet!$V116-Scoresheet!$U116)+ABS(Scoresheet!$W116-Scoresheet!$V116)+Scoresheet!$W116)=0),(IF((Scoresheet!$O116+Scoresheet!$P116+Scoresheet!$Q116+Scoresheet!$R116+Scoresheet!$S116+Scoresheet!$T116+Scoresheet!$U116+Scoresheet!$V116+Scoresheet!$W116)=0,0,ROUND(Scoresheet!W116/(Scoresheet!$O116+Scoresheet!$P116+Scoresheet!$Q116+Scoresheet!$R116+Scoresheet!$S116+Scoresheet!$T116+Scoresheet!$U116+Scoresheet!$V116+Scoresheet!$W116),2))),"ERR!"))</f>
        <v>0</v>
      </c>
      <c r="T116" s="66">
        <f>Scoresheet!X116</f>
        <v>0</v>
      </c>
      <c r="U116" s="66">
        <f>IF((Scoresheet!$Y116+Scoresheet!$Z116+Scoresheet!$AA116)=0,0,FLOOR(Scoresheet!Y116/(Scoresheet!$Y116+Scoresheet!$Z116+Scoresheet!$AA116),0.01))</f>
        <v>0</v>
      </c>
      <c r="V116" s="66">
        <f>IF((Scoresheet!$Y116+Scoresheet!$Z116+Scoresheet!$AA116)=0,0,FLOOR(Scoresheet!Z116/(Scoresheet!$Y116+Scoresheet!$Z116+Scoresheet!$AA116),0.01))</f>
        <v>0</v>
      </c>
      <c r="W116" s="109">
        <f>IF((Scoresheet!$Y116+Scoresheet!$Z116+Scoresheet!$AA116)=0,0,FLOOR(Scoresheet!AA116/(Scoresheet!$Y116+Scoresheet!$Z116+Scoresheet!$AA116),0.01))</f>
        <v>0</v>
      </c>
      <c r="X116" s="66">
        <f>IF((Scoresheet!$AB116+Scoresheet!$AC116+Scoresheet!$AD116)=0,0,FLOOR(Scoresheet!AB116/(Scoresheet!$AB116+Scoresheet!$AC116+Scoresheet!$AD116),0.01))</f>
        <v>0</v>
      </c>
      <c r="Y116" s="66">
        <f>IF((Scoresheet!$AB116+Scoresheet!$AC116+Scoresheet!$AD116)=0,0,FLOOR(Scoresheet!AC116/(Scoresheet!$AB116+Scoresheet!$AC116+Scoresheet!$AD116),0.01))</f>
        <v>0</v>
      </c>
      <c r="Z116" s="115">
        <f>IF((Scoresheet!$AB116+Scoresheet!$AC116+Scoresheet!$AD116)=0,0,FLOOR(Scoresheet!AD116/(Scoresheet!$AB116+Scoresheet!$AC116+Scoresheet!$AD116),0.01))</f>
        <v>0</v>
      </c>
      <c r="AA116" s="116">
        <f>IF(OR((Scoresheet!$AE116+ABS(Scoresheet!$AF116-Scoresheet!$AE116)+ABS(Scoresheet!$AG116-Scoresheet!$AF116)+ABS(Scoresheet!$AH116-Scoresheet!$AG116)+ABS(Scoresheet!$AI116-Scoresheet!$AH116)+Scoresheet!$AI116)=2,(Scoresheet!$AE116+ABS(Scoresheet!$AF116-Scoresheet!$AE116)+ABS(Scoresheet!$AG116-Scoresheet!$AF116)+ABS(Scoresheet!$AH116-Scoresheet!$AG116)+ABS(Scoresheet!$AI116-Scoresheet!$AH116)+Scoresheet!$AI116)=0),(IF((Scoresheet!$AE116+Scoresheet!$AF116+Scoresheet!$AG116+Scoresheet!$AH116+Scoresheet!$AI116)=0,0,ROUND(Scoresheet!AE116/(Scoresheet!$AE116+Scoresheet!$AF116+Scoresheet!$AG116+Scoresheet!$AH116+Scoresheet!$AI116),2))),"ERR!")</f>
        <v>0</v>
      </c>
      <c r="AB116" s="115">
        <f>IF(OR((Scoresheet!$AE116+ABS(Scoresheet!$AF116-Scoresheet!$AE116)+ABS(Scoresheet!$AG116-Scoresheet!$AF116)+ABS(Scoresheet!$AH116-Scoresheet!$AG116)+ABS(Scoresheet!$AI116-Scoresheet!$AH116)+Scoresheet!$AI116)=2,(Scoresheet!$AE116+ABS(Scoresheet!$AF116-Scoresheet!$AE116)+ABS(Scoresheet!$AG116-Scoresheet!$AF116)+ABS(Scoresheet!$AH116-Scoresheet!$AG116)+ABS(Scoresheet!$AI116-Scoresheet!$AH116)+Scoresheet!$AI116)=0),(IF((Scoresheet!$AE116+Scoresheet!$AF116+Scoresheet!$AG116+Scoresheet!$AH116+Scoresheet!$AI116)=0,0,ROUND(Scoresheet!AF116/(Scoresheet!$AE116+Scoresheet!$AF116+Scoresheet!$AG116+Scoresheet!$AH116+Scoresheet!$AI116),2))),"ERR!")</f>
        <v>0</v>
      </c>
      <c r="AC116" s="115">
        <f>IF(OR((Scoresheet!$AE116+ABS(Scoresheet!$AF116-Scoresheet!$AE116)+ABS(Scoresheet!$AG116-Scoresheet!$AF116)+ABS(Scoresheet!$AH116-Scoresheet!$AG116)+ABS(Scoresheet!$AI116-Scoresheet!$AH116)+Scoresheet!$AI116)=2,(Scoresheet!$AE116+ABS(Scoresheet!$AF116-Scoresheet!$AE116)+ABS(Scoresheet!$AG116-Scoresheet!$AF116)+ABS(Scoresheet!$AH116-Scoresheet!$AG116)+ABS(Scoresheet!$AI116-Scoresheet!$AH116)+Scoresheet!$AI116)=0),(IF((Scoresheet!$AE116+Scoresheet!$AF116+Scoresheet!$AG116+Scoresheet!$AH116+Scoresheet!$AI116)=0,0,ROUND(Scoresheet!AG116/(Scoresheet!$AE116+Scoresheet!$AF116+Scoresheet!$AG116+Scoresheet!$AH116+Scoresheet!$AI116),2))),"ERR!")</f>
        <v>0</v>
      </c>
      <c r="AD116" s="115">
        <f>IF(OR((Scoresheet!$AE116+ABS(Scoresheet!$AF116-Scoresheet!$AE116)+ABS(Scoresheet!$AG116-Scoresheet!$AF116)+ABS(Scoresheet!$AH116-Scoresheet!$AG116)+ABS(Scoresheet!$AI116-Scoresheet!$AH116)+Scoresheet!$AI116)=2,(Scoresheet!$AE116+ABS(Scoresheet!$AF116-Scoresheet!$AE116)+ABS(Scoresheet!$AG116-Scoresheet!$AF116)+ABS(Scoresheet!$AH116-Scoresheet!$AG116)+ABS(Scoresheet!$AI116-Scoresheet!$AH116)+Scoresheet!$AI116)=0),(IF((Scoresheet!$AE116+Scoresheet!$AF116+Scoresheet!$AG116+Scoresheet!$AH116+Scoresheet!$AI116)=0,0,ROUND(Scoresheet!AH116/(Scoresheet!$AE116+Scoresheet!$AF116+Scoresheet!$AG116+Scoresheet!$AH116+Scoresheet!$AI116),2))),"ERR!")</f>
        <v>0</v>
      </c>
      <c r="AE116" s="114">
        <f>IF(OR((Scoresheet!$AE116+ABS(Scoresheet!$AF116-Scoresheet!$AE116)+ABS(Scoresheet!$AG116-Scoresheet!$AF116)+ABS(Scoresheet!$AH116-Scoresheet!$AG116)+ABS(Scoresheet!$AI116-Scoresheet!$AH116)+Scoresheet!$AI116)=2,(Scoresheet!$AE116+ABS(Scoresheet!$AF116-Scoresheet!$AE116)+ABS(Scoresheet!$AG116-Scoresheet!$AF116)+ABS(Scoresheet!$AH116-Scoresheet!$AG116)+ABS(Scoresheet!$AI116-Scoresheet!$AH116)+Scoresheet!$AI116)=0),(IF((Scoresheet!$AE116+Scoresheet!$AF116+Scoresheet!$AG116+Scoresheet!$AH116+Scoresheet!$AI116)=0,0,ROUND(Scoresheet!AI116/(Scoresheet!$AE116+Scoresheet!$AF116+Scoresheet!$AG116+Scoresheet!$AH116+Scoresheet!$AI116),2))),"ERR!")</f>
        <v>0</v>
      </c>
      <c r="AF116" s="66">
        <f>IF((Scoresheet!$AJ116+Scoresheet!$AK116+Scoresheet!$AL116)=0,0,FLOOR(Scoresheet!AJ116/(Scoresheet!$AJ116+Scoresheet!$AK116+Scoresheet!$AL116),0.01))</f>
        <v>0</v>
      </c>
      <c r="AG116" s="66">
        <f>IF((Scoresheet!$AJ116+Scoresheet!$AK116+Scoresheet!$AL116)=0,0,FLOOR(Scoresheet!AK116/(Scoresheet!$AJ116+Scoresheet!$AK116+Scoresheet!$AL116),0.01))</f>
        <v>0</v>
      </c>
      <c r="AH116" s="109">
        <f>IF((Scoresheet!$AJ116+Scoresheet!$AK116+Scoresheet!$AL116)=0,0,FLOOR(Scoresheet!AL116/(Scoresheet!$AJ116+Scoresheet!$AK116+Scoresheet!$AL116),0.01))</f>
        <v>0</v>
      </c>
      <c r="AJ116" s="95"/>
      <c r="AK116" s="95"/>
      <c r="AL116" s="95"/>
      <c r="AM116" s="95"/>
      <c r="AN116" s="95"/>
      <c r="AQ116" s="66">
        <f t="shared" si="91"/>
        <v>0</v>
      </c>
      <c r="AR116" s="66">
        <f t="shared" si="99"/>
        <v>0</v>
      </c>
      <c r="AS116" s="66">
        <f t="shared" si="60"/>
        <v>0</v>
      </c>
      <c r="AT116" s="66">
        <f t="shared" si="61"/>
        <v>0</v>
      </c>
      <c r="AU116" s="66">
        <f t="shared" si="62"/>
        <v>0</v>
      </c>
      <c r="AV116" s="66">
        <f t="shared" si="63"/>
        <v>0</v>
      </c>
      <c r="AW116" s="66">
        <f t="shared" si="64"/>
        <v>0</v>
      </c>
      <c r="AX116" s="66">
        <f t="shared" si="65"/>
        <v>0</v>
      </c>
      <c r="AY116" s="66">
        <f t="shared" si="66"/>
        <v>0</v>
      </c>
      <c r="AZ116" s="66">
        <f t="shared" si="67"/>
        <v>0</v>
      </c>
      <c r="BA116" s="66">
        <f t="shared" si="68"/>
        <v>0</v>
      </c>
      <c r="BB116" s="66">
        <f t="shared" si="69"/>
        <v>0</v>
      </c>
      <c r="BC116" s="66">
        <f t="shared" si="70"/>
        <v>0</v>
      </c>
      <c r="BD116" s="66">
        <f t="shared" si="71"/>
        <v>0</v>
      </c>
      <c r="BE116" s="66">
        <f t="shared" si="72"/>
        <v>0</v>
      </c>
      <c r="BF116" s="66">
        <f t="shared" si="73"/>
        <v>0</v>
      </c>
      <c r="BG116" s="66">
        <f t="shared" si="74"/>
        <v>0</v>
      </c>
      <c r="BH116" s="66">
        <f t="shared" si="100"/>
        <v>0</v>
      </c>
      <c r="BI116" s="66">
        <f t="shared" si="76"/>
        <v>0</v>
      </c>
      <c r="BJ116" s="66">
        <f t="shared" si="77"/>
        <v>0</v>
      </c>
      <c r="BK116" s="66">
        <f t="shared" si="78"/>
        <v>0</v>
      </c>
      <c r="BL116" s="66">
        <f t="shared" si="79"/>
        <v>0</v>
      </c>
      <c r="BM116" s="66">
        <f t="shared" si="80"/>
        <v>0</v>
      </c>
      <c r="BN116" s="66">
        <f t="shared" si="81"/>
        <v>0</v>
      </c>
      <c r="BO116" s="66">
        <f t="shared" si="82"/>
        <v>0</v>
      </c>
      <c r="BP116" s="66">
        <f t="shared" si="83"/>
        <v>0</v>
      </c>
      <c r="BQ116" s="66">
        <f t="shared" si="84"/>
        <v>0</v>
      </c>
      <c r="BR116" s="66">
        <f t="shared" si="85"/>
        <v>0</v>
      </c>
      <c r="BS116" s="66">
        <f t="shared" si="86"/>
        <v>0</v>
      </c>
      <c r="BT116" s="66">
        <f t="shared" si="87"/>
        <v>0</v>
      </c>
      <c r="BU116" s="66">
        <f t="shared" si="88"/>
        <v>0</v>
      </c>
      <c r="BV116" s="66">
        <f t="shared" si="89"/>
        <v>0</v>
      </c>
      <c r="BX116" s="66">
        <f t="shared" si="101"/>
        <v>0</v>
      </c>
      <c r="BY116" s="66">
        <f t="shared" si="92"/>
        <v>0</v>
      </c>
      <c r="BZ116" s="66">
        <f t="shared" si="93"/>
        <v>0</v>
      </c>
      <c r="CA116" s="66">
        <f t="shared" si="94"/>
        <v>0</v>
      </c>
      <c r="CB116" s="66">
        <f t="shared" si="95"/>
        <v>0</v>
      </c>
      <c r="CC116" s="66">
        <f t="shared" si="96"/>
        <v>0</v>
      </c>
      <c r="CD116" s="66">
        <f t="shared" si="97"/>
        <v>0</v>
      </c>
    </row>
    <row r="117" spans="1:82">
      <c r="A117" s="96">
        <f t="shared" si="98"/>
        <v>0</v>
      </c>
      <c r="B117" s="109">
        <f>Scoresheet!B117</f>
        <v>0</v>
      </c>
      <c r="C117" s="66">
        <f>IF(Scoresheet!C117=0,0,Scoresheet!C117/(Scoresheet!C117+Scoresheet!D117))</f>
        <v>0</v>
      </c>
      <c r="D117" s="109">
        <f>IF(Scoresheet!D117=0,0,Scoresheet!D117/(Scoresheet!C117+Scoresheet!D117))</f>
        <v>0</v>
      </c>
      <c r="E117" s="66">
        <f>IF(Scoresheet!E117=0,0,Scoresheet!E117/(Scoresheet!E117+Scoresheet!F117))</f>
        <v>0</v>
      </c>
      <c r="F117" s="66">
        <f>IF(Scoresheet!G117=0,0,Scoresheet!G117/(Scoresheet!G117+Scoresheet!H117)*(IF(Result!E117=0,1,Result!E117)))</f>
        <v>0</v>
      </c>
      <c r="G117" s="66">
        <f>IF(Scoresheet!I117=0,0,Scoresheet!I117/(Scoresheet!I117+Scoresheet!J117)*(IF(Result!E117=0,1,Result!E117)))</f>
        <v>0</v>
      </c>
      <c r="H117" s="66">
        <f>IF(Scoresheet!K117=0,0,Scoresheet!K117/(Scoresheet!L117+Scoresheet!K117)*(IF(Result!E117=0,1,Result!E117)))</f>
        <v>0</v>
      </c>
      <c r="I117" s="66">
        <f>IF(Scoresheet!L117=0,0,Scoresheet!L117/(Scoresheet!K117+Scoresheet!L117)*(IF(Result!E117=0,1,Result!E117)))</f>
        <v>0</v>
      </c>
      <c r="J117" s="109">
        <f>IF(Scoresheet!M117=0,0,Scoresheet!M117/(Scoresheet!M117+Scoresheet!N117))</f>
        <v>0</v>
      </c>
      <c r="K117" s="66">
        <f>(IF(OR((Scoresheet!$O117+ABS(Scoresheet!$P117-Scoresheet!$O117)+ABS(Scoresheet!$Q117-Scoresheet!$P117)+ABS(Scoresheet!$R117-Scoresheet!$Q117)+ABS(Scoresheet!$S117-Scoresheet!$R117)+ABS(Scoresheet!$T117-Scoresheet!$S117)+ABS(Scoresheet!$U117-Scoresheet!$T117)+ABS(Scoresheet!$V117-Scoresheet!$U117)+ABS(Scoresheet!$W117-Scoresheet!$V117)+Scoresheet!$W117)=2,(Scoresheet!$O117+ABS(Scoresheet!$P117-Scoresheet!$O117)+ABS(Scoresheet!$Q117-Scoresheet!$P117)+ABS(Scoresheet!$R117-Scoresheet!$Q117)+ABS(Scoresheet!$S117-Scoresheet!$R117)+ABS(Scoresheet!$T117-Scoresheet!$S117)+ABS(Scoresheet!$U117-Scoresheet!$T117)+ABS(Scoresheet!$V117-Scoresheet!$U117)+ABS(Scoresheet!$W117-Scoresheet!$V117)+Scoresheet!$W117)=0),(IF((Scoresheet!$O117+Scoresheet!$P117+Scoresheet!$Q117+Scoresheet!$R117+Scoresheet!$S117+Scoresheet!$T117+Scoresheet!$U117+Scoresheet!$V117+Scoresheet!$W117)=0,0,ROUND(Scoresheet!O117/(Scoresheet!$O117+Scoresheet!$P117+Scoresheet!$Q117+Scoresheet!$R117+Scoresheet!$S117+Scoresheet!$T117+Scoresheet!$U117+Scoresheet!$V117+Scoresheet!$W117),2))),"ERR!"))</f>
        <v>0</v>
      </c>
      <c r="L117" s="66">
        <f>(IF(OR((Scoresheet!$O117+ABS(Scoresheet!$P117-Scoresheet!$O117)+ABS(Scoresheet!$Q117-Scoresheet!$P117)+ABS(Scoresheet!$R117-Scoresheet!$Q117)+ABS(Scoresheet!$S117-Scoresheet!$R117)+ABS(Scoresheet!$T117-Scoresheet!$S117)+ABS(Scoresheet!$U117-Scoresheet!$T117)+ABS(Scoresheet!$V117-Scoresheet!$U117)+ABS(Scoresheet!$W117-Scoresheet!$V117)+Scoresheet!$W117)=2,(Scoresheet!$O117+ABS(Scoresheet!$P117-Scoresheet!$O117)+ABS(Scoresheet!$Q117-Scoresheet!$P117)+ABS(Scoresheet!$R117-Scoresheet!$Q117)+ABS(Scoresheet!$S117-Scoresheet!$R117)+ABS(Scoresheet!$T117-Scoresheet!$S117)+ABS(Scoresheet!$U117-Scoresheet!$T117)+ABS(Scoresheet!$V117-Scoresheet!$U117)+ABS(Scoresheet!$W117-Scoresheet!$V117)+Scoresheet!$W117)=0),(IF((Scoresheet!$O117+Scoresheet!$P117+Scoresheet!$Q117+Scoresheet!$R117+Scoresheet!$S117+Scoresheet!$T117+Scoresheet!$U117+Scoresheet!$V117+Scoresheet!$W117)=0,0,ROUND(Scoresheet!P117/(Scoresheet!$O117+Scoresheet!$P117+Scoresheet!$Q117+Scoresheet!$R117+Scoresheet!$S117+Scoresheet!$T117+Scoresheet!$U117+Scoresheet!$V117+Scoresheet!$W117),2))),"ERR!"))</f>
        <v>0</v>
      </c>
      <c r="M117" s="66">
        <f>(IF(OR((Scoresheet!$O117+ABS(Scoresheet!$P117-Scoresheet!$O117)+ABS(Scoresheet!$Q117-Scoresheet!$P117)+ABS(Scoresheet!$R117-Scoresheet!$Q117)+ABS(Scoresheet!$S117-Scoresheet!$R117)+ABS(Scoresheet!$T117-Scoresheet!$S117)+ABS(Scoresheet!$U117-Scoresheet!$T117)+ABS(Scoresheet!$V117-Scoresheet!$U117)+ABS(Scoresheet!$W117-Scoresheet!$V117)+Scoresheet!$W117)=2,(Scoresheet!$O117+ABS(Scoresheet!$P117-Scoresheet!$O117)+ABS(Scoresheet!$Q117-Scoresheet!$P117)+ABS(Scoresheet!$R117-Scoresheet!$Q117)+ABS(Scoresheet!$S117-Scoresheet!$R117)+ABS(Scoresheet!$T117-Scoresheet!$S117)+ABS(Scoresheet!$U117-Scoresheet!$T117)+ABS(Scoresheet!$V117-Scoresheet!$U117)+ABS(Scoresheet!$W117-Scoresheet!$V117)+Scoresheet!$W117)=0),(IF((Scoresheet!$O117+Scoresheet!$P117+Scoresheet!$Q117+Scoresheet!$R117+Scoresheet!$S117+Scoresheet!$T117+Scoresheet!$U117+Scoresheet!$V117+Scoresheet!$W117)=0,0,ROUND(Scoresheet!Q117/(Scoresheet!$O117+Scoresheet!$P117+Scoresheet!$Q117+Scoresheet!$R117+Scoresheet!$S117+Scoresheet!$T117+Scoresheet!$U117+Scoresheet!$V117+Scoresheet!$W117),2))),"ERR!"))</f>
        <v>0</v>
      </c>
      <c r="N117" s="66">
        <f>(IF(OR((Scoresheet!$O117+ABS(Scoresheet!$P117-Scoresheet!$O117)+ABS(Scoresheet!$Q117-Scoresheet!$P117)+ABS(Scoresheet!$R117-Scoresheet!$Q117)+ABS(Scoresheet!$S117-Scoresheet!$R117)+ABS(Scoresheet!$T117-Scoresheet!$S117)+ABS(Scoresheet!$U117-Scoresheet!$T117)+ABS(Scoresheet!$V117-Scoresheet!$U117)+ABS(Scoresheet!$W117-Scoresheet!$V117)+Scoresheet!$W117)=2,(Scoresheet!$O117+ABS(Scoresheet!$P117-Scoresheet!$O117)+ABS(Scoresheet!$Q117-Scoresheet!$P117)+ABS(Scoresheet!$R117-Scoresheet!$Q117)+ABS(Scoresheet!$S117-Scoresheet!$R117)+ABS(Scoresheet!$T117-Scoresheet!$S117)+ABS(Scoresheet!$U117-Scoresheet!$T117)+ABS(Scoresheet!$V117-Scoresheet!$U117)+ABS(Scoresheet!$W117-Scoresheet!$V117)+Scoresheet!$W117)=0),(IF((Scoresheet!$O117+Scoresheet!$P117+Scoresheet!$Q117+Scoresheet!$R117+Scoresheet!$S117+Scoresheet!$T117+Scoresheet!$U117+Scoresheet!$V117+Scoresheet!$W117)=0,0,ROUND(Scoresheet!R117/(Scoresheet!$O117+Scoresheet!$P117+Scoresheet!$Q117+Scoresheet!$R117+Scoresheet!$S117+Scoresheet!$T117+Scoresheet!$U117+Scoresheet!$V117+Scoresheet!$W117),2))),"ERR!"))</f>
        <v>0</v>
      </c>
      <c r="O117" s="66">
        <f>(IF(OR((Scoresheet!$O117+ABS(Scoresheet!$P117-Scoresheet!$O117)+ABS(Scoresheet!$Q117-Scoresheet!$P117)+ABS(Scoresheet!$R117-Scoresheet!$Q117)+ABS(Scoresheet!$S117-Scoresheet!$R117)+ABS(Scoresheet!$T117-Scoresheet!$S117)+ABS(Scoresheet!$U117-Scoresheet!$T117)+ABS(Scoresheet!$V117-Scoresheet!$U117)+ABS(Scoresheet!$W117-Scoresheet!$V117)+Scoresheet!$W117)=2,(Scoresheet!$O117+ABS(Scoresheet!$P117-Scoresheet!$O117)+ABS(Scoresheet!$Q117-Scoresheet!$P117)+ABS(Scoresheet!$R117-Scoresheet!$Q117)+ABS(Scoresheet!$S117-Scoresheet!$R117)+ABS(Scoresheet!$T117-Scoresheet!$S117)+ABS(Scoresheet!$U117-Scoresheet!$T117)+ABS(Scoresheet!$V117-Scoresheet!$U117)+ABS(Scoresheet!$W117-Scoresheet!$V117)+Scoresheet!$W117)=0),(IF((Scoresheet!$O117+Scoresheet!$P117+Scoresheet!$Q117+Scoresheet!$R117+Scoresheet!$S117+Scoresheet!$T117+Scoresheet!$U117+Scoresheet!$V117+Scoresheet!$W117)=0,0,ROUND(Scoresheet!S117/(Scoresheet!$O117+Scoresheet!$P117+Scoresheet!$Q117+Scoresheet!$R117+Scoresheet!$S117+Scoresheet!$T117+Scoresheet!$U117+Scoresheet!$V117+Scoresheet!$W117),2))),"ERR!"))</f>
        <v>0</v>
      </c>
      <c r="P117" s="66">
        <f>(IF(OR((Scoresheet!$O117+ABS(Scoresheet!$P117-Scoresheet!$O117)+ABS(Scoresheet!$Q117-Scoresheet!$P117)+ABS(Scoresheet!$R117-Scoresheet!$Q117)+ABS(Scoresheet!$S117-Scoresheet!$R117)+ABS(Scoresheet!$T117-Scoresheet!$S117)+ABS(Scoresheet!$U117-Scoresheet!$T117)+ABS(Scoresheet!$V117-Scoresheet!$U117)+ABS(Scoresheet!$W117-Scoresheet!$V117)+Scoresheet!$W117)=2,(Scoresheet!$O117+ABS(Scoresheet!$P117-Scoresheet!$O117)+ABS(Scoresheet!$Q117-Scoresheet!$P117)+ABS(Scoresheet!$R117-Scoresheet!$Q117)+ABS(Scoresheet!$S117-Scoresheet!$R117)+ABS(Scoresheet!$T117-Scoresheet!$S117)+ABS(Scoresheet!$U117-Scoresheet!$T117)+ABS(Scoresheet!$V117-Scoresheet!$U117)+ABS(Scoresheet!$W117-Scoresheet!$V117)+Scoresheet!$W117)=0),(IF((Scoresheet!$O117+Scoresheet!$P117+Scoresheet!$Q117+Scoresheet!$R117+Scoresheet!$S117+Scoresheet!$T117+Scoresheet!$U117+Scoresheet!$V117+Scoresheet!$W117)=0,0,ROUND(Scoresheet!T117/(Scoresheet!$O117+Scoresheet!$P117+Scoresheet!$Q117+Scoresheet!$R117+Scoresheet!$S117+Scoresheet!$T117+Scoresheet!$U117+Scoresheet!$V117+Scoresheet!$W117),2))),"ERR!"))</f>
        <v>0</v>
      </c>
      <c r="Q117" s="66">
        <f>(IF(OR((Scoresheet!$O117+ABS(Scoresheet!$P117-Scoresheet!$O117)+ABS(Scoresheet!$Q117-Scoresheet!$P117)+ABS(Scoresheet!$R117-Scoresheet!$Q117)+ABS(Scoresheet!$S117-Scoresheet!$R117)+ABS(Scoresheet!$T117-Scoresheet!$S117)+ABS(Scoresheet!$U117-Scoresheet!$T117)+ABS(Scoresheet!$V117-Scoresheet!$U117)+ABS(Scoresheet!$W117-Scoresheet!$V117)+Scoresheet!$W117)=2,(Scoresheet!$O117+ABS(Scoresheet!$P117-Scoresheet!$O117)+ABS(Scoresheet!$Q117-Scoresheet!$P117)+ABS(Scoresheet!$R117-Scoresheet!$Q117)+ABS(Scoresheet!$S117-Scoresheet!$R117)+ABS(Scoresheet!$T117-Scoresheet!$S117)+ABS(Scoresheet!$U117-Scoresheet!$T117)+ABS(Scoresheet!$V117-Scoresheet!$U117)+ABS(Scoresheet!$W117-Scoresheet!$V117)+Scoresheet!$W117)=0),(IF((Scoresheet!$O117+Scoresheet!$P117+Scoresheet!$Q117+Scoresheet!$R117+Scoresheet!$S117+Scoresheet!$T117+Scoresheet!$U117+Scoresheet!$V117+Scoresheet!$W117)=0,0,ROUND(Scoresheet!U117/(Scoresheet!$O117+Scoresheet!$P117+Scoresheet!$Q117+Scoresheet!$R117+Scoresheet!$S117+Scoresheet!$T117+Scoresheet!$U117+Scoresheet!$V117+Scoresheet!$W117),2))),"ERR!"))</f>
        <v>0</v>
      </c>
      <c r="R117" s="66">
        <f>(IF(OR((Scoresheet!$O117+ABS(Scoresheet!$P117-Scoresheet!$O117)+ABS(Scoresheet!$Q117-Scoresheet!$P117)+ABS(Scoresheet!$R117-Scoresheet!$Q117)+ABS(Scoresheet!$S117-Scoresheet!$R117)+ABS(Scoresheet!$T117-Scoresheet!$S117)+ABS(Scoresheet!$U117-Scoresheet!$T117)+ABS(Scoresheet!$V117-Scoresheet!$U117)+ABS(Scoresheet!$W117-Scoresheet!$V117)+Scoresheet!$W117)=2,(Scoresheet!$O117+ABS(Scoresheet!$P117-Scoresheet!$O117)+ABS(Scoresheet!$Q117-Scoresheet!$P117)+ABS(Scoresheet!$R117-Scoresheet!$Q117)+ABS(Scoresheet!$S117-Scoresheet!$R117)+ABS(Scoresheet!$T117-Scoresheet!$S117)+ABS(Scoresheet!$U117-Scoresheet!$T117)+ABS(Scoresheet!$V117-Scoresheet!$U117)+ABS(Scoresheet!$W117-Scoresheet!$V117)+Scoresheet!$W117)=0),(IF((Scoresheet!$O117+Scoresheet!$P117+Scoresheet!$Q117+Scoresheet!$R117+Scoresheet!$S117+Scoresheet!$T117+Scoresheet!$U117+Scoresheet!$V117+Scoresheet!$W117)=0,0,ROUND(Scoresheet!V117/(Scoresheet!$O117+Scoresheet!$P117+Scoresheet!$Q117+Scoresheet!$R117+Scoresheet!$S117+Scoresheet!$T117+Scoresheet!$U117+Scoresheet!$V117+Scoresheet!$W117),2))),"ERR!"))</f>
        <v>0</v>
      </c>
      <c r="S117" s="114">
        <f>(IF(OR((Scoresheet!$O117+ABS(Scoresheet!$P117-Scoresheet!$O117)+ABS(Scoresheet!$Q117-Scoresheet!$P117)+ABS(Scoresheet!$R117-Scoresheet!$Q117)+ABS(Scoresheet!$S117-Scoresheet!$R117)+ABS(Scoresheet!$T117-Scoresheet!$S117)+ABS(Scoresheet!$U117-Scoresheet!$T117)+ABS(Scoresheet!$V117-Scoresheet!$U117)+ABS(Scoresheet!$W117-Scoresheet!$V117)+Scoresheet!$W117)=2,(Scoresheet!$O117+ABS(Scoresheet!$P117-Scoresheet!$O117)+ABS(Scoresheet!$Q117-Scoresheet!$P117)+ABS(Scoresheet!$R117-Scoresheet!$Q117)+ABS(Scoresheet!$S117-Scoresheet!$R117)+ABS(Scoresheet!$T117-Scoresheet!$S117)+ABS(Scoresheet!$U117-Scoresheet!$T117)+ABS(Scoresheet!$V117-Scoresheet!$U117)+ABS(Scoresheet!$W117-Scoresheet!$V117)+Scoresheet!$W117)=0),(IF((Scoresheet!$O117+Scoresheet!$P117+Scoresheet!$Q117+Scoresheet!$R117+Scoresheet!$S117+Scoresheet!$T117+Scoresheet!$U117+Scoresheet!$V117+Scoresheet!$W117)=0,0,ROUND(Scoresheet!W117/(Scoresheet!$O117+Scoresheet!$P117+Scoresheet!$Q117+Scoresheet!$R117+Scoresheet!$S117+Scoresheet!$T117+Scoresheet!$U117+Scoresheet!$V117+Scoresheet!$W117),2))),"ERR!"))</f>
        <v>0</v>
      </c>
      <c r="T117" s="66">
        <f>Scoresheet!X117</f>
        <v>0</v>
      </c>
      <c r="U117" s="66">
        <f>IF((Scoresheet!$Y117+Scoresheet!$Z117+Scoresheet!$AA117)=0,0,FLOOR(Scoresheet!Y117/(Scoresheet!$Y117+Scoresheet!$Z117+Scoresheet!$AA117),0.01))</f>
        <v>0</v>
      </c>
      <c r="V117" s="66">
        <f>IF((Scoresheet!$Y117+Scoresheet!$Z117+Scoresheet!$AA117)=0,0,FLOOR(Scoresheet!Z117/(Scoresheet!$Y117+Scoresheet!$Z117+Scoresheet!$AA117),0.01))</f>
        <v>0</v>
      </c>
      <c r="W117" s="109">
        <f>IF((Scoresheet!$Y117+Scoresheet!$Z117+Scoresheet!$AA117)=0,0,FLOOR(Scoresheet!AA117/(Scoresheet!$Y117+Scoresheet!$Z117+Scoresheet!$AA117),0.01))</f>
        <v>0</v>
      </c>
      <c r="X117" s="66">
        <f>IF((Scoresheet!$AB117+Scoresheet!$AC117+Scoresheet!$AD117)=0,0,FLOOR(Scoresheet!AB117/(Scoresheet!$AB117+Scoresheet!$AC117+Scoresheet!$AD117),0.01))</f>
        <v>0</v>
      </c>
      <c r="Y117" s="66">
        <f>IF((Scoresheet!$AB117+Scoresheet!$AC117+Scoresheet!$AD117)=0,0,FLOOR(Scoresheet!AC117/(Scoresheet!$AB117+Scoresheet!$AC117+Scoresheet!$AD117),0.01))</f>
        <v>0</v>
      </c>
      <c r="Z117" s="115">
        <f>IF((Scoresheet!$AB117+Scoresheet!$AC117+Scoresheet!$AD117)=0,0,FLOOR(Scoresheet!AD117/(Scoresheet!$AB117+Scoresheet!$AC117+Scoresheet!$AD117),0.01))</f>
        <v>0</v>
      </c>
      <c r="AA117" s="116">
        <f>IF(OR((Scoresheet!$AE117+ABS(Scoresheet!$AF117-Scoresheet!$AE117)+ABS(Scoresheet!$AG117-Scoresheet!$AF117)+ABS(Scoresheet!$AH117-Scoresheet!$AG117)+ABS(Scoresheet!$AI117-Scoresheet!$AH117)+Scoresheet!$AI117)=2,(Scoresheet!$AE117+ABS(Scoresheet!$AF117-Scoresheet!$AE117)+ABS(Scoresheet!$AG117-Scoresheet!$AF117)+ABS(Scoresheet!$AH117-Scoresheet!$AG117)+ABS(Scoresheet!$AI117-Scoresheet!$AH117)+Scoresheet!$AI117)=0),(IF((Scoresheet!$AE117+Scoresheet!$AF117+Scoresheet!$AG117+Scoresheet!$AH117+Scoresheet!$AI117)=0,0,ROUND(Scoresheet!AE117/(Scoresheet!$AE117+Scoresheet!$AF117+Scoresheet!$AG117+Scoresheet!$AH117+Scoresheet!$AI117),2))),"ERR!")</f>
        <v>0</v>
      </c>
      <c r="AB117" s="115">
        <f>IF(OR((Scoresheet!$AE117+ABS(Scoresheet!$AF117-Scoresheet!$AE117)+ABS(Scoresheet!$AG117-Scoresheet!$AF117)+ABS(Scoresheet!$AH117-Scoresheet!$AG117)+ABS(Scoresheet!$AI117-Scoresheet!$AH117)+Scoresheet!$AI117)=2,(Scoresheet!$AE117+ABS(Scoresheet!$AF117-Scoresheet!$AE117)+ABS(Scoresheet!$AG117-Scoresheet!$AF117)+ABS(Scoresheet!$AH117-Scoresheet!$AG117)+ABS(Scoresheet!$AI117-Scoresheet!$AH117)+Scoresheet!$AI117)=0),(IF((Scoresheet!$AE117+Scoresheet!$AF117+Scoresheet!$AG117+Scoresheet!$AH117+Scoresheet!$AI117)=0,0,ROUND(Scoresheet!AF117/(Scoresheet!$AE117+Scoresheet!$AF117+Scoresheet!$AG117+Scoresheet!$AH117+Scoresheet!$AI117),2))),"ERR!")</f>
        <v>0</v>
      </c>
      <c r="AC117" s="115">
        <f>IF(OR((Scoresheet!$AE117+ABS(Scoresheet!$AF117-Scoresheet!$AE117)+ABS(Scoresheet!$AG117-Scoresheet!$AF117)+ABS(Scoresheet!$AH117-Scoresheet!$AG117)+ABS(Scoresheet!$AI117-Scoresheet!$AH117)+Scoresheet!$AI117)=2,(Scoresheet!$AE117+ABS(Scoresheet!$AF117-Scoresheet!$AE117)+ABS(Scoresheet!$AG117-Scoresheet!$AF117)+ABS(Scoresheet!$AH117-Scoresheet!$AG117)+ABS(Scoresheet!$AI117-Scoresheet!$AH117)+Scoresheet!$AI117)=0),(IF((Scoresheet!$AE117+Scoresheet!$AF117+Scoresheet!$AG117+Scoresheet!$AH117+Scoresheet!$AI117)=0,0,ROUND(Scoresheet!AG117/(Scoresheet!$AE117+Scoresheet!$AF117+Scoresheet!$AG117+Scoresheet!$AH117+Scoresheet!$AI117),2))),"ERR!")</f>
        <v>0</v>
      </c>
      <c r="AD117" s="115">
        <f>IF(OR((Scoresheet!$AE117+ABS(Scoresheet!$AF117-Scoresheet!$AE117)+ABS(Scoresheet!$AG117-Scoresheet!$AF117)+ABS(Scoresheet!$AH117-Scoresheet!$AG117)+ABS(Scoresheet!$AI117-Scoresheet!$AH117)+Scoresheet!$AI117)=2,(Scoresheet!$AE117+ABS(Scoresheet!$AF117-Scoresheet!$AE117)+ABS(Scoresheet!$AG117-Scoresheet!$AF117)+ABS(Scoresheet!$AH117-Scoresheet!$AG117)+ABS(Scoresheet!$AI117-Scoresheet!$AH117)+Scoresheet!$AI117)=0),(IF((Scoresheet!$AE117+Scoresheet!$AF117+Scoresheet!$AG117+Scoresheet!$AH117+Scoresheet!$AI117)=0,0,ROUND(Scoresheet!AH117/(Scoresheet!$AE117+Scoresheet!$AF117+Scoresheet!$AG117+Scoresheet!$AH117+Scoresheet!$AI117),2))),"ERR!")</f>
        <v>0</v>
      </c>
      <c r="AE117" s="114">
        <f>IF(OR((Scoresheet!$AE117+ABS(Scoresheet!$AF117-Scoresheet!$AE117)+ABS(Scoresheet!$AG117-Scoresheet!$AF117)+ABS(Scoresheet!$AH117-Scoresheet!$AG117)+ABS(Scoresheet!$AI117-Scoresheet!$AH117)+Scoresheet!$AI117)=2,(Scoresheet!$AE117+ABS(Scoresheet!$AF117-Scoresheet!$AE117)+ABS(Scoresheet!$AG117-Scoresheet!$AF117)+ABS(Scoresheet!$AH117-Scoresheet!$AG117)+ABS(Scoresheet!$AI117-Scoresheet!$AH117)+Scoresheet!$AI117)=0),(IF((Scoresheet!$AE117+Scoresheet!$AF117+Scoresheet!$AG117+Scoresheet!$AH117+Scoresheet!$AI117)=0,0,ROUND(Scoresheet!AI117/(Scoresheet!$AE117+Scoresheet!$AF117+Scoresheet!$AG117+Scoresheet!$AH117+Scoresheet!$AI117),2))),"ERR!")</f>
        <v>0</v>
      </c>
      <c r="AF117" s="66">
        <f>IF((Scoresheet!$AJ117+Scoresheet!$AK117+Scoresheet!$AL117)=0,0,FLOOR(Scoresheet!AJ117/(Scoresheet!$AJ117+Scoresheet!$AK117+Scoresheet!$AL117),0.01))</f>
        <v>0</v>
      </c>
      <c r="AG117" s="66">
        <f>IF((Scoresheet!$AJ117+Scoresheet!$AK117+Scoresheet!$AL117)=0,0,FLOOR(Scoresheet!AK117/(Scoresheet!$AJ117+Scoresheet!$AK117+Scoresheet!$AL117),0.01))</f>
        <v>0</v>
      </c>
      <c r="AH117" s="109">
        <f>IF((Scoresheet!$AJ117+Scoresheet!$AK117+Scoresheet!$AL117)=0,0,FLOOR(Scoresheet!AL117/(Scoresheet!$AJ117+Scoresheet!$AK117+Scoresheet!$AL117),0.01))</f>
        <v>0</v>
      </c>
      <c r="AJ117" s="95"/>
      <c r="AK117" s="95"/>
      <c r="AL117" s="95"/>
      <c r="AM117" s="95"/>
      <c r="AN117" s="95"/>
      <c r="AQ117" s="66">
        <f t="shared" si="91"/>
        <v>0</v>
      </c>
      <c r="AR117" s="66">
        <f t="shared" si="99"/>
        <v>0</v>
      </c>
      <c r="AS117" s="66">
        <f t="shared" si="60"/>
        <v>0</v>
      </c>
      <c r="AT117" s="66">
        <f t="shared" si="61"/>
        <v>0</v>
      </c>
      <c r="AU117" s="66">
        <f t="shared" si="62"/>
        <v>0</v>
      </c>
      <c r="AV117" s="66">
        <f t="shared" si="63"/>
        <v>0</v>
      </c>
      <c r="AW117" s="66">
        <f t="shared" si="64"/>
        <v>0</v>
      </c>
      <c r="AX117" s="66">
        <f t="shared" si="65"/>
        <v>0</v>
      </c>
      <c r="AY117" s="66">
        <f t="shared" si="66"/>
        <v>0</v>
      </c>
      <c r="AZ117" s="66">
        <f t="shared" si="67"/>
        <v>0</v>
      </c>
      <c r="BA117" s="66">
        <f t="shared" si="68"/>
        <v>0</v>
      </c>
      <c r="BB117" s="66">
        <f t="shared" si="69"/>
        <v>0</v>
      </c>
      <c r="BC117" s="66">
        <f t="shared" si="70"/>
        <v>0</v>
      </c>
      <c r="BD117" s="66">
        <f t="shared" si="71"/>
        <v>0</v>
      </c>
      <c r="BE117" s="66">
        <f t="shared" si="72"/>
        <v>0</v>
      </c>
      <c r="BF117" s="66">
        <f t="shared" si="73"/>
        <v>0</v>
      </c>
      <c r="BG117" s="66">
        <f t="shared" si="74"/>
        <v>0</v>
      </c>
      <c r="BH117" s="66">
        <f t="shared" si="100"/>
        <v>0</v>
      </c>
      <c r="BI117" s="66">
        <f t="shared" si="76"/>
        <v>0</v>
      </c>
      <c r="BJ117" s="66">
        <f t="shared" si="77"/>
        <v>0</v>
      </c>
      <c r="BK117" s="66">
        <f t="shared" si="78"/>
        <v>0</v>
      </c>
      <c r="BL117" s="66">
        <f t="shared" si="79"/>
        <v>0</v>
      </c>
      <c r="BM117" s="66">
        <f t="shared" si="80"/>
        <v>0</v>
      </c>
      <c r="BN117" s="66">
        <f t="shared" si="81"/>
        <v>0</v>
      </c>
      <c r="BO117" s="66">
        <f t="shared" si="82"/>
        <v>0</v>
      </c>
      <c r="BP117" s="66">
        <f t="shared" si="83"/>
        <v>0</v>
      </c>
      <c r="BQ117" s="66">
        <f t="shared" si="84"/>
        <v>0</v>
      </c>
      <c r="BR117" s="66">
        <f t="shared" si="85"/>
        <v>0</v>
      </c>
      <c r="BS117" s="66">
        <f t="shared" si="86"/>
        <v>0</v>
      </c>
      <c r="BT117" s="66">
        <f t="shared" si="87"/>
        <v>0</v>
      </c>
      <c r="BU117" s="66">
        <f t="shared" si="88"/>
        <v>0</v>
      </c>
      <c r="BV117" s="66">
        <f t="shared" si="89"/>
        <v>0</v>
      </c>
      <c r="BX117" s="66">
        <f t="shared" si="101"/>
        <v>0</v>
      </c>
      <c r="BY117" s="66">
        <f t="shared" si="92"/>
        <v>0</v>
      </c>
      <c r="BZ117" s="66">
        <f t="shared" si="93"/>
        <v>0</v>
      </c>
      <c r="CA117" s="66">
        <f t="shared" si="94"/>
        <v>0</v>
      </c>
      <c r="CB117" s="66">
        <f t="shared" si="95"/>
        <v>0</v>
      </c>
      <c r="CC117" s="66">
        <f t="shared" si="96"/>
        <v>0</v>
      </c>
      <c r="CD117" s="66">
        <f t="shared" si="97"/>
        <v>0</v>
      </c>
    </row>
    <row r="118" spans="1:82">
      <c r="A118" s="96">
        <f t="shared" si="98"/>
        <v>0</v>
      </c>
      <c r="B118" s="109">
        <f>Scoresheet!B118</f>
        <v>0</v>
      </c>
      <c r="C118" s="66">
        <f>IF(Scoresheet!C118=0,0,Scoresheet!C118/(Scoresheet!C118+Scoresheet!D118))</f>
        <v>0</v>
      </c>
      <c r="D118" s="109">
        <f>IF(Scoresheet!D118=0,0,Scoresheet!D118/(Scoresheet!C118+Scoresheet!D118))</f>
        <v>0</v>
      </c>
      <c r="E118" s="66">
        <f>IF(Scoresheet!E118=0,0,Scoresheet!E118/(Scoresheet!E118+Scoresheet!F118))</f>
        <v>0</v>
      </c>
      <c r="F118" s="66">
        <f>IF(Scoresheet!G118=0,0,Scoresheet!G118/(Scoresheet!G118+Scoresheet!H118)*(IF(Result!E118=0,1,Result!E118)))</f>
        <v>0</v>
      </c>
      <c r="G118" s="66">
        <f>IF(Scoresheet!I118=0,0,Scoresheet!I118/(Scoresheet!I118+Scoresheet!J118)*(IF(Result!E118=0,1,Result!E118)))</f>
        <v>0</v>
      </c>
      <c r="H118" s="66">
        <f>IF(Scoresheet!K118=0,0,Scoresheet!K118/(Scoresheet!L118+Scoresheet!K118)*(IF(Result!E118=0,1,Result!E118)))</f>
        <v>0</v>
      </c>
      <c r="I118" s="66">
        <f>IF(Scoresheet!L118=0,0,Scoresheet!L118/(Scoresheet!K118+Scoresheet!L118)*(IF(Result!E118=0,1,Result!E118)))</f>
        <v>0</v>
      </c>
      <c r="J118" s="109">
        <f>IF(Scoresheet!M118=0,0,Scoresheet!M118/(Scoresheet!M118+Scoresheet!N118))</f>
        <v>0</v>
      </c>
      <c r="K118" s="66">
        <f>(IF(OR((Scoresheet!$O118+ABS(Scoresheet!$P118-Scoresheet!$O118)+ABS(Scoresheet!$Q118-Scoresheet!$P118)+ABS(Scoresheet!$R118-Scoresheet!$Q118)+ABS(Scoresheet!$S118-Scoresheet!$R118)+ABS(Scoresheet!$T118-Scoresheet!$S118)+ABS(Scoresheet!$U118-Scoresheet!$T118)+ABS(Scoresheet!$V118-Scoresheet!$U118)+ABS(Scoresheet!$W118-Scoresheet!$V118)+Scoresheet!$W118)=2,(Scoresheet!$O118+ABS(Scoresheet!$P118-Scoresheet!$O118)+ABS(Scoresheet!$Q118-Scoresheet!$P118)+ABS(Scoresheet!$R118-Scoresheet!$Q118)+ABS(Scoresheet!$S118-Scoresheet!$R118)+ABS(Scoresheet!$T118-Scoresheet!$S118)+ABS(Scoresheet!$U118-Scoresheet!$T118)+ABS(Scoresheet!$V118-Scoresheet!$U118)+ABS(Scoresheet!$W118-Scoresheet!$V118)+Scoresheet!$W118)=0),(IF((Scoresheet!$O118+Scoresheet!$P118+Scoresheet!$Q118+Scoresheet!$R118+Scoresheet!$S118+Scoresheet!$T118+Scoresheet!$U118+Scoresheet!$V118+Scoresheet!$W118)=0,0,ROUND(Scoresheet!O118/(Scoresheet!$O118+Scoresheet!$P118+Scoresheet!$Q118+Scoresheet!$R118+Scoresheet!$S118+Scoresheet!$T118+Scoresheet!$U118+Scoresheet!$V118+Scoresheet!$W118),2))),"ERR!"))</f>
        <v>0</v>
      </c>
      <c r="L118" s="66">
        <f>(IF(OR((Scoresheet!$O118+ABS(Scoresheet!$P118-Scoresheet!$O118)+ABS(Scoresheet!$Q118-Scoresheet!$P118)+ABS(Scoresheet!$R118-Scoresheet!$Q118)+ABS(Scoresheet!$S118-Scoresheet!$R118)+ABS(Scoresheet!$T118-Scoresheet!$S118)+ABS(Scoresheet!$U118-Scoresheet!$T118)+ABS(Scoresheet!$V118-Scoresheet!$U118)+ABS(Scoresheet!$W118-Scoresheet!$V118)+Scoresheet!$W118)=2,(Scoresheet!$O118+ABS(Scoresheet!$P118-Scoresheet!$O118)+ABS(Scoresheet!$Q118-Scoresheet!$P118)+ABS(Scoresheet!$R118-Scoresheet!$Q118)+ABS(Scoresheet!$S118-Scoresheet!$R118)+ABS(Scoresheet!$T118-Scoresheet!$S118)+ABS(Scoresheet!$U118-Scoresheet!$T118)+ABS(Scoresheet!$V118-Scoresheet!$U118)+ABS(Scoresheet!$W118-Scoresheet!$V118)+Scoresheet!$W118)=0),(IF((Scoresheet!$O118+Scoresheet!$P118+Scoresheet!$Q118+Scoresheet!$R118+Scoresheet!$S118+Scoresheet!$T118+Scoresheet!$U118+Scoresheet!$V118+Scoresheet!$W118)=0,0,ROUND(Scoresheet!P118/(Scoresheet!$O118+Scoresheet!$P118+Scoresheet!$Q118+Scoresheet!$R118+Scoresheet!$S118+Scoresheet!$T118+Scoresheet!$U118+Scoresheet!$V118+Scoresheet!$W118),2))),"ERR!"))</f>
        <v>0</v>
      </c>
      <c r="M118" s="66">
        <f>(IF(OR((Scoresheet!$O118+ABS(Scoresheet!$P118-Scoresheet!$O118)+ABS(Scoresheet!$Q118-Scoresheet!$P118)+ABS(Scoresheet!$R118-Scoresheet!$Q118)+ABS(Scoresheet!$S118-Scoresheet!$R118)+ABS(Scoresheet!$T118-Scoresheet!$S118)+ABS(Scoresheet!$U118-Scoresheet!$T118)+ABS(Scoresheet!$V118-Scoresheet!$U118)+ABS(Scoresheet!$W118-Scoresheet!$V118)+Scoresheet!$W118)=2,(Scoresheet!$O118+ABS(Scoresheet!$P118-Scoresheet!$O118)+ABS(Scoresheet!$Q118-Scoresheet!$P118)+ABS(Scoresheet!$R118-Scoresheet!$Q118)+ABS(Scoresheet!$S118-Scoresheet!$R118)+ABS(Scoresheet!$T118-Scoresheet!$S118)+ABS(Scoresheet!$U118-Scoresheet!$T118)+ABS(Scoresheet!$V118-Scoresheet!$U118)+ABS(Scoresheet!$W118-Scoresheet!$V118)+Scoresheet!$W118)=0),(IF((Scoresheet!$O118+Scoresheet!$P118+Scoresheet!$Q118+Scoresheet!$R118+Scoresheet!$S118+Scoresheet!$T118+Scoresheet!$U118+Scoresheet!$V118+Scoresheet!$W118)=0,0,ROUND(Scoresheet!Q118/(Scoresheet!$O118+Scoresheet!$P118+Scoresheet!$Q118+Scoresheet!$R118+Scoresheet!$S118+Scoresheet!$T118+Scoresheet!$U118+Scoresheet!$V118+Scoresheet!$W118),2))),"ERR!"))</f>
        <v>0</v>
      </c>
      <c r="N118" s="66">
        <f>(IF(OR((Scoresheet!$O118+ABS(Scoresheet!$P118-Scoresheet!$O118)+ABS(Scoresheet!$Q118-Scoresheet!$P118)+ABS(Scoresheet!$R118-Scoresheet!$Q118)+ABS(Scoresheet!$S118-Scoresheet!$R118)+ABS(Scoresheet!$T118-Scoresheet!$S118)+ABS(Scoresheet!$U118-Scoresheet!$T118)+ABS(Scoresheet!$V118-Scoresheet!$U118)+ABS(Scoresheet!$W118-Scoresheet!$V118)+Scoresheet!$W118)=2,(Scoresheet!$O118+ABS(Scoresheet!$P118-Scoresheet!$O118)+ABS(Scoresheet!$Q118-Scoresheet!$P118)+ABS(Scoresheet!$R118-Scoresheet!$Q118)+ABS(Scoresheet!$S118-Scoresheet!$R118)+ABS(Scoresheet!$T118-Scoresheet!$S118)+ABS(Scoresheet!$U118-Scoresheet!$T118)+ABS(Scoresheet!$V118-Scoresheet!$U118)+ABS(Scoresheet!$W118-Scoresheet!$V118)+Scoresheet!$W118)=0),(IF((Scoresheet!$O118+Scoresheet!$P118+Scoresheet!$Q118+Scoresheet!$R118+Scoresheet!$S118+Scoresheet!$T118+Scoresheet!$U118+Scoresheet!$V118+Scoresheet!$W118)=0,0,ROUND(Scoresheet!R118/(Scoresheet!$O118+Scoresheet!$P118+Scoresheet!$Q118+Scoresheet!$R118+Scoresheet!$S118+Scoresheet!$T118+Scoresheet!$U118+Scoresheet!$V118+Scoresheet!$W118),2))),"ERR!"))</f>
        <v>0</v>
      </c>
      <c r="O118" s="66">
        <f>(IF(OR((Scoresheet!$O118+ABS(Scoresheet!$P118-Scoresheet!$O118)+ABS(Scoresheet!$Q118-Scoresheet!$P118)+ABS(Scoresheet!$R118-Scoresheet!$Q118)+ABS(Scoresheet!$S118-Scoresheet!$R118)+ABS(Scoresheet!$T118-Scoresheet!$S118)+ABS(Scoresheet!$U118-Scoresheet!$T118)+ABS(Scoresheet!$V118-Scoresheet!$U118)+ABS(Scoresheet!$W118-Scoresheet!$V118)+Scoresheet!$W118)=2,(Scoresheet!$O118+ABS(Scoresheet!$P118-Scoresheet!$O118)+ABS(Scoresheet!$Q118-Scoresheet!$P118)+ABS(Scoresheet!$R118-Scoresheet!$Q118)+ABS(Scoresheet!$S118-Scoresheet!$R118)+ABS(Scoresheet!$T118-Scoresheet!$S118)+ABS(Scoresheet!$U118-Scoresheet!$T118)+ABS(Scoresheet!$V118-Scoresheet!$U118)+ABS(Scoresheet!$W118-Scoresheet!$V118)+Scoresheet!$W118)=0),(IF((Scoresheet!$O118+Scoresheet!$P118+Scoresheet!$Q118+Scoresheet!$R118+Scoresheet!$S118+Scoresheet!$T118+Scoresheet!$U118+Scoresheet!$V118+Scoresheet!$W118)=0,0,ROUND(Scoresheet!S118/(Scoresheet!$O118+Scoresheet!$P118+Scoresheet!$Q118+Scoresheet!$R118+Scoresheet!$S118+Scoresheet!$T118+Scoresheet!$U118+Scoresheet!$V118+Scoresheet!$W118),2))),"ERR!"))</f>
        <v>0</v>
      </c>
      <c r="P118" s="66">
        <f>(IF(OR((Scoresheet!$O118+ABS(Scoresheet!$P118-Scoresheet!$O118)+ABS(Scoresheet!$Q118-Scoresheet!$P118)+ABS(Scoresheet!$R118-Scoresheet!$Q118)+ABS(Scoresheet!$S118-Scoresheet!$R118)+ABS(Scoresheet!$T118-Scoresheet!$S118)+ABS(Scoresheet!$U118-Scoresheet!$T118)+ABS(Scoresheet!$V118-Scoresheet!$U118)+ABS(Scoresheet!$W118-Scoresheet!$V118)+Scoresheet!$W118)=2,(Scoresheet!$O118+ABS(Scoresheet!$P118-Scoresheet!$O118)+ABS(Scoresheet!$Q118-Scoresheet!$P118)+ABS(Scoresheet!$R118-Scoresheet!$Q118)+ABS(Scoresheet!$S118-Scoresheet!$R118)+ABS(Scoresheet!$T118-Scoresheet!$S118)+ABS(Scoresheet!$U118-Scoresheet!$T118)+ABS(Scoresheet!$V118-Scoresheet!$U118)+ABS(Scoresheet!$W118-Scoresheet!$V118)+Scoresheet!$W118)=0),(IF((Scoresheet!$O118+Scoresheet!$P118+Scoresheet!$Q118+Scoresheet!$R118+Scoresheet!$S118+Scoresheet!$T118+Scoresheet!$U118+Scoresheet!$V118+Scoresheet!$W118)=0,0,ROUND(Scoresheet!T118/(Scoresheet!$O118+Scoresheet!$P118+Scoresheet!$Q118+Scoresheet!$R118+Scoresheet!$S118+Scoresheet!$T118+Scoresheet!$U118+Scoresheet!$V118+Scoresheet!$W118),2))),"ERR!"))</f>
        <v>0</v>
      </c>
      <c r="Q118" s="66">
        <f>(IF(OR((Scoresheet!$O118+ABS(Scoresheet!$P118-Scoresheet!$O118)+ABS(Scoresheet!$Q118-Scoresheet!$P118)+ABS(Scoresheet!$R118-Scoresheet!$Q118)+ABS(Scoresheet!$S118-Scoresheet!$R118)+ABS(Scoresheet!$T118-Scoresheet!$S118)+ABS(Scoresheet!$U118-Scoresheet!$T118)+ABS(Scoresheet!$V118-Scoresheet!$U118)+ABS(Scoresheet!$W118-Scoresheet!$V118)+Scoresheet!$W118)=2,(Scoresheet!$O118+ABS(Scoresheet!$P118-Scoresheet!$O118)+ABS(Scoresheet!$Q118-Scoresheet!$P118)+ABS(Scoresheet!$R118-Scoresheet!$Q118)+ABS(Scoresheet!$S118-Scoresheet!$R118)+ABS(Scoresheet!$T118-Scoresheet!$S118)+ABS(Scoresheet!$U118-Scoresheet!$T118)+ABS(Scoresheet!$V118-Scoresheet!$U118)+ABS(Scoresheet!$W118-Scoresheet!$V118)+Scoresheet!$W118)=0),(IF((Scoresheet!$O118+Scoresheet!$P118+Scoresheet!$Q118+Scoresheet!$R118+Scoresheet!$S118+Scoresheet!$T118+Scoresheet!$U118+Scoresheet!$V118+Scoresheet!$W118)=0,0,ROUND(Scoresheet!U118/(Scoresheet!$O118+Scoresheet!$P118+Scoresheet!$Q118+Scoresheet!$R118+Scoresheet!$S118+Scoresheet!$T118+Scoresheet!$U118+Scoresheet!$V118+Scoresheet!$W118),2))),"ERR!"))</f>
        <v>0</v>
      </c>
      <c r="R118" s="66">
        <f>(IF(OR((Scoresheet!$O118+ABS(Scoresheet!$P118-Scoresheet!$O118)+ABS(Scoresheet!$Q118-Scoresheet!$P118)+ABS(Scoresheet!$R118-Scoresheet!$Q118)+ABS(Scoresheet!$S118-Scoresheet!$R118)+ABS(Scoresheet!$T118-Scoresheet!$S118)+ABS(Scoresheet!$U118-Scoresheet!$T118)+ABS(Scoresheet!$V118-Scoresheet!$U118)+ABS(Scoresheet!$W118-Scoresheet!$V118)+Scoresheet!$W118)=2,(Scoresheet!$O118+ABS(Scoresheet!$P118-Scoresheet!$O118)+ABS(Scoresheet!$Q118-Scoresheet!$P118)+ABS(Scoresheet!$R118-Scoresheet!$Q118)+ABS(Scoresheet!$S118-Scoresheet!$R118)+ABS(Scoresheet!$T118-Scoresheet!$S118)+ABS(Scoresheet!$U118-Scoresheet!$T118)+ABS(Scoresheet!$V118-Scoresheet!$U118)+ABS(Scoresheet!$W118-Scoresheet!$V118)+Scoresheet!$W118)=0),(IF((Scoresheet!$O118+Scoresheet!$P118+Scoresheet!$Q118+Scoresheet!$R118+Scoresheet!$S118+Scoresheet!$T118+Scoresheet!$U118+Scoresheet!$V118+Scoresheet!$W118)=0,0,ROUND(Scoresheet!V118/(Scoresheet!$O118+Scoresheet!$P118+Scoresheet!$Q118+Scoresheet!$R118+Scoresheet!$S118+Scoresheet!$T118+Scoresheet!$U118+Scoresheet!$V118+Scoresheet!$W118),2))),"ERR!"))</f>
        <v>0</v>
      </c>
      <c r="S118" s="114">
        <f>(IF(OR((Scoresheet!$O118+ABS(Scoresheet!$P118-Scoresheet!$O118)+ABS(Scoresheet!$Q118-Scoresheet!$P118)+ABS(Scoresheet!$R118-Scoresheet!$Q118)+ABS(Scoresheet!$S118-Scoresheet!$R118)+ABS(Scoresheet!$T118-Scoresheet!$S118)+ABS(Scoresheet!$U118-Scoresheet!$T118)+ABS(Scoresheet!$V118-Scoresheet!$U118)+ABS(Scoresheet!$W118-Scoresheet!$V118)+Scoresheet!$W118)=2,(Scoresheet!$O118+ABS(Scoresheet!$P118-Scoresheet!$O118)+ABS(Scoresheet!$Q118-Scoresheet!$P118)+ABS(Scoresheet!$R118-Scoresheet!$Q118)+ABS(Scoresheet!$S118-Scoresheet!$R118)+ABS(Scoresheet!$T118-Scoresheet!$S118)+ABS(Scoresheet!$U118-Scoresheet!$T118)+ABS(Scoresheet!$V118-Scoresheet!$U118)+ABS(Scoresheet!$W118-Scoresheet!$V118)+Scoresheet!$W118)=0),(IF((Scoresheet!$O118+Scoresheet!$P118+Scoresheet!$Q118+Scoresheet!$R118+Scoresheet!$S118+Scoresheet!$T118+Scoresheet!$U118+Scoresheet!$V118+Scoresheet!$W118)=0,0,ROUND(Scoresheet!W118/(Scoresheet!$O118+Scoresheet!$P118+Scoresheet!$Q118+Scoresheet!$R118+Scoresheet!$S118+Scoresheet!$T118+Scoresheet!$U118+Scoresheet!$V118+Scoresheet!$W118),2))),"ERR!"))</f>
        <v>0</v>
      </c>
      <c r="T118" s="66">
        <f>Scoresheet!X118</f>
        <v>0</v>
      </c>
      <c r="U118" s="66">
        <f>IF((Scoresheet!$Y118+Scoresheet!$Z118+Scoresheet!$AA118)=0,0,FLOOR(Scoresheet!Y118/(Scoresheet!$Y118+Scoresheet!$Z118+Scoresheet!$AA118),0.01))</f>
        <v>0</v>
      </c>
      <c r="V118" s="66">
        <f>IF((Scoresheet!$Y118+Scoresheet!$Z118+Scoresheet!$AA118)=0,0,FLOOR(Scoresheet!Z118/(Scoresheet!$Y118+Scoresheet!$Z118+Scoresheet!$AA118),0.01))</f>
        <v>0</v>
      </c>
      <c r="W118" s="109">
        <f>IF((Scoresheet!$Y118+Scoresheet!$Z118+Scoresheet!$AA118)=0,0,FLOOR(Scoresheet!AA118/(Scoresheet!$Y118+Scoresheet!$Z118+Scoresheet!$AA118),0.01))</f>
        <v>0</v>
      </c>
      <c r="X118" s="66">
        <f>IF((Scoresheet!$AB118+Scoresheet!$AC118+Scoresheet!$AD118)=0,0,FLOOR(Scoresheet!AB118/(Scoresheet!$AB118+Scoresheet!$AC118+Scoresheet!$AD118),0.01))</f>
        <v>0</v>
      </c>
      <c r="Y118" s="66">
        <f>IF((Scoresheet!$AB118+Scoresheet!$AC118+Scoresheet!$AD118)=0,0,FLOOR(Scoresheet!AC118/(Scoresheet!$AB118+Scoresheet!$AC118+Scoresheet!$AD118),0.01))</f>
        <v>0</v>
      </c>
      <c r="Z118" s="115">
        <f>IF((Scoresheet!$AB118+Scoresheet!$AC118+Scoresheet!$AD118)=0,0,FLOOR(Scoresheet!AD118/(Scoresheet!$AB118+Scoresheet!$AC118+Scoresheet!$AD118),0.01))</f>
        <v>0</v>
      </c>
      <c r="AA118" s="116">
        <f>IF(OR((Scoresheet!$AE118+ABS(Scoresheet!$AF118-Scoresheet!$AE118)+ABS(Scoresheet!$AG118-Scoresheet!$AF118)+ABS(Scoresheet!$AH118-Scoresheet!$AG118)+ABS(Scoresheet!$AI118-Scoresheet!$AH118)+Scoresheet!$AI118)=2,(Scoresheet!$AE118+ABS(Scoresheet!$AF118-Scoresheet!$AE118)+ABS(Scoresheet!$AG118-Scoresheet!$AF118)+ABS(Scoresheet!$AH118-Scoresheet!$AG118)+ABS(Scoresheet!$AI118-Scoresheet!$AH118)+Scoresheet!$AI118)=0),(IF((Scoresheet!$AE118+Scoresheet!$AF118+Scoresheet!$AG118+Scoresheet!$AH118+Scoresheet!$AI118)=0,0,ROUND(Scoresheet!AE118/(Scoresheet!$AE118+Scoresheet!$AF118+Scoresheet!$AG118+Scoresheet!$AH118+Scoresheet!$AI118),2))),"ERR!")</f>
        <v>0</v>
      </c>
      <c r="AB118" s="115">
        <f>IF(OR((Scoresheet!$AE118+ABS(Scoresheet!$AF118-Scoresheet!$AE118)+ABS(Scoresheet!$AG118-Scoresheet!$AF118)+ABS(Scoresheet!$AH118-Scoresheet!$AG118)+ABS(Scoresheet!$AI118-Scoresheet!$AH118)+Scoresheet!$AI118)=2,(Scoresheet!$AE118+ABS(Scoresheet!$AF118-Scoresheet!$AE118)+ABS(Scoresheet!$AG118-Scoresheet!$AF118)+ABS(Scoresheet!$AH118-Scoresheet!$AG118)+ABS(Scoresheet!$AI118-Scoresheet!$AH118)+Scoresheet!$AI118)=0),(IF((Scoresheet!$AE118+Scoresheet!$AF118+Scoresheet!$AG118+Scoresheet!$AH118+Scoresheet!$AI118)=0,0,ROUND(Scoresheet!AF118/(Scoresheet!$AE118+Scoresheet!$AF118+Scoresheet!$AG118+Scoresheet!$AH118+Scoresheet!$AI118),2))),"ERR!")</f>
        <v>0</v>
      </c>
      <c r="AC118" s="115">
        <f>IF(OR((Scoresheet!$AE118+ABS(Scoresheet!$AF118-Scoresheet!$AE118)+ABS(Scoresheet!$AG118-Scoresheet!$AF118)+ABS(Scoresheet!$AH118-Scoresheet!$AG118)+ABS(Scoresheet!$AI118-Scoresheet!$AH118)+Scoresheet!$AI118)=2,(Scoresheet!$AE118+ABS(Scoresheet!$AF118-Scoresheet!$AE118)+ABS(Scoresheet!$AG118-Scoresheet!$AF118)+ABS(Scoresheet!$AH118-Scoresheet!$AG118)+ABS(Scoresheet!$AI118-Scoresheet!$AH118)+Scoresheet!$AI118)=0),(IF((Scoresheet!$AE118+Scoresheet!$AF118+Scoresheet!$AG118+Scoresheet!$AH118+Scoresheet!$AI118)=0,0,ROUND(Scoresheet!AG118/(Scoresheet!$AE118+Scoresheet!$AF118+Scoresheet!$AG118+Scoresheet!$AH118+Scoresheet!$AI118),2))),"ERR!")</f>
        <v>0</v>
      </c>
      <c r="AD118" s="115">
        <f>IF(OR((Scoresheet!$AE118+ABS(Scoresheet!$AF118-Scoresheet!$AE118)+ABS(Scoresheet!$AG118-Scoresheet!$AF118)+ABS(Scoresheet!$AH118-Scoresheet!$AG118)+ABS(Scoresheet!$AI118-Scoresheet!$AH118)+Scoresheet!$AI118)=2,(Scoresheet!$AE118+ABS(Scoresheet!$AF118-Scoresheet!$AE118)+ABS(Scoresheet!$AG118-Scoresheet!$AF118)+ABS(Scoresheet!$AH118-Scoresheet!$AG118)+ABS(Scoresheet!$AI118-Scoresheet!$AH118)+Scoresheet!$AI118)=0),(IF((Scoresheet!$AE118+Scoresheet!$AF118+Scoresheet!$AG118+Scoresheet!$AH118+Scoresheet!$AI118)=0,0,ROUND(Scoresheet!AH118/(Scoresheet!$AE118+Scoresheet!$AF118+Scoresheet!$AG118+Scoresheet!$AH118+Scoresheet!$AI118),2))),"ERR!")</f>
        <v>0</v>
      </c>
      <c r="AE118" s="114">
        <f>IF(OR((Scoresheet!$AE118+ABS(Scoresheet!$AF118-Scoresheet!$AE118)+ABS(Scoresheet!$AG118-Scoresheet!$AF118)+ABS(Scoresheet!$AH118-Scoresheet!$AG118)+ABS(Scoresheet!$AI118-Scoresheet!$AH118)+Scoresheet!$AI118)=2,(Scoresheet!$AE118+ABS(Scoresheet!$AF118-Scoresheet!$AE118)+ABS(Scoresheet!$AG118-Scoresheet!$AF118)+ABS(Scoresheet!$AH118-Scoresheet!$AG118)+ABS(Scoresheet!$AI118-Scoresheet!$AH118)+Scoresheet!$AI118)=0),(IF((Scoresheet!$AE118+Scoresheet!$AF118+Scoresheet!$AG118+Scoresheet!$AH118+Scoresheet!$AI118)=0,0,ROUND(Scoresheet!AI118/(Scoresheet!$AE118+Scoresheet!$AF118+Scoresheet!$AG118+Scoresheet!$AH118+Scoresheet!$AI118),2))),"ERR!")</f>
        <v>0</v>
      </c>
      <c r="AF118" s="66">
        <f>IF((Scoresheet!$AJ118+Scoresheet!$AK118+Scoresheet!$AL118)=0,0,FLOOR(Scoresheet!AJ118/(Scoresheet!$AJ118+Scoresheet!$AK118+Scoresheet!$AL118),0.01))</f>
        <v>0</v>
      </c>
      <c r="AG118" s="66">
        <f>IF((Scoresheet!$AJ118+Scoresheet!$AK118+Scoresheet!$AL118)=0,0,FLOOR(Scoresheet!AK118/(Scoresheet!$AJ118+Scoresheet!$AK118+Scoresheet!$AL118),0.01))</f>
        <v>0</v>
      </c>
      <c r="AH118" s="109">
        <f>IF((Scoresheet!$AJ118+Scoresheet!$AK118+Scoresheet!$AL118)=0,0,FLOOR(Scoresheet!AL118/(Scoresheet!$AJ118+Scoresheet!$AK118+Scoresheet!$AL118),0.01))</f>
        <v>0</v>
      </c>
      <c r="AJ118" s="95"/>
      <c r="AK118" s="95"/>
      <c r="AL118" s="95"/>
      <c r="AM118" s="95"/>
      <c r="AN118" s="95"/>
      <c r="AQ118" s="66">
        <f t="shared" si="91"/>
        <v>0</v>
      </c>
      <c r="AR118" s="66">
        <f t="shared" si="99"/>
        <v>0</v>
      </c>
      <c r="AS118" s="66">
        <f t="shared" si="60"/>
        <v>0</v>
      </c>
      <c r="AT118" s="66">
        <f t="shared" si="61"/>
        <v>0</v>
      </c>
      <c r="AU118" s="66">
        <f t="shared" si="62"/>
        <v>0</v>
      </c>
      <c r="AV118" s="66">
        <f t="shared" si="63"/>
        <v>0</v>
      </c>
      <c r="AW118" s="66">
        <f t="shared" si="64"/>
        <v>0</v>
      </c>
      <c r="AX118" s="66">
        <f t="shared" si="65"/>
        <v>0</v>
      </c>
      <c r="AY118" s="66">
        <f t="shared" si="66"/>
        <v>0</v>
      </c>
      <c r="AZ118" s="66">
        <f t="shared" si="67"/>
        <v>0</v>
      </c>
      <c r="BA118" s="66">
        <f t="shared" si="68"/>
        <v>0</v>
      </c>
      <c r="BB118" s="66">
        <f t="shared" si="69"/>
        <v>0</v>
      </c>
      <c r="BC118" s="66">
        <f t="shared" si="70"/>
        <v>0</v>
      </c>
      <c r="BD118" s="66">
        <f t="shared" si="71"/>
        <v>0</v>
      </c>
      <c r="BE118" s="66">
        <f t="shared" si="72"/>
        <v>0</v>
      </c>
      <c r="BF118" s="66">
        <f t="shared" si="73"/>
        <v>0</v>
      </c>
      <c r="BG118" s="66">
        <f t="shared" si="74"/>
        <v>0</v>
      </c>
      <c r="BH118" s="66">
        <f t="shared" si="100"/>
        <v>0</v>
      </c>
      <c r="BI118" s="66">
        <f t="shared" si="76"/>
        <v>0</v>
      </c>
      <c r="BJ118" s="66">
        <f t="shared" si="77"/>
        <v>0</v>
      </c>
      <c r="BK118" s="66">
        <f t="shared" si="78"/>
        <v>0</v>
      </c>
      <c r="BL118" s="66">
        <f t="shared" si="79"/>
        <v>0</v>
      </c>
      <c r="BM118" s="66">
        <f t="shared" si="80"/>
        <v>0</v>
      </c>
      <c r="BN118" s="66">
        <f t="shared" si="81"/>
        <v>0</v>
      </c>
      <c r="BO118" s="66">
        <f t="shared" si="82"/>
        <v>0</v>
      </c>
      <c r="BP118" s="66">
        <f t="shared" si="83"/>
        <v>0</v>
      </c>
      <c r="BQ118" s="66">
        <f t="shared" si="84"/>
        <v>0</v>
      </c>
      <c r="BR118" s="66">
        <f t="shared" si="85"/>
        <v>0</v>
      </c>
      <c r="BS118" s="66">
        <f t="shared" si="86"/>
        <v>0</v>
      </c>
      <c r="BT118" s="66">
        <f t="shared" si="87"/>
        <v>0</v>
      </c>
      <c r="BU118" s="66">
        <f t="shared" si="88"/>
        <v>0</v>
      </c>
      <c r="BV118" s="66">
        <f t="shared" si="89"/>
        <v>0</v>
      </c>
      <c r="BX118" s="66">
        <f t="shared" si="101"/>
        <v>0</v>
      </c>
      <c r="BY118" s="66">
        <f t="shared" si="92"/>
        <v>0</v>
      </c>
      <c r="BZ118" s="66">
        <f t="shared" si="93"/>
        <v>0</v>
      </c>
      <c r="CA118" s="66">
        <f t="shared" si="94"/>
        <v>0</v>
      </c>
      <c r="CB118" s="66">
        <f t="shared" si="95"/>
        <v>0</v>
      </c>
      <c r="CC118" s="66">
        <f t="shared" si="96"/>
        <v>0</v>
      </c>
      <c r="CD118" s="66">
        <f t="shared" si="97"/>
        <v>0</v>
      </c>
    </row>
    <row r="119" spans="1:82">
      <c r="A119" s="96">
        <f t="shared" si="98"/>
        <v>0</v>
      </c>
      <c r="B119" s="109">
        <f>Scoresheet!B119</f>
        <v>0</v>
      </c>
      <c r="C119" s="66">
        <f>IF(Scoresheet!C119=0,0,Scoresheet!C119/(Scoresheet!C119+Scoresheet!D119))</f>
        <v>0</v>
      </c>
      <c r="D119" s="109">
        <f>IF(Scoresheet!D119=0,0,Scoresheet!D119/(Scoresheet!C119+Scoresheet!D119))</f>
        <v>0</v>
      </c>
      <c r="E119" s="66">
        <f>IF(Scoresheet!E119=0,0,Scoresheet!E119/(Scoresheet!E119+Scoresheet!F119))</f>
        <v>0</v>
      </c>
      <c r="F119" s="66">
        <f>IF(Scoresheet!G119=0,0,Scoresheet!G119/(Scoresheet!G119+Scoresheet!H119)*(IF(Result!E119=0,1,Result!E119)))</f>
        <v>0</v>
      </c>
      <c r="G119" s="66">
        <f>IF(Scoresheet!I119=0,0,Scoresheet!I119/(Scoresheet!I119+Scoresheet!J119)*(IF(Result!E119=0,1,Result!E119)))</f>
        <v>0</v>
      </c>
      <c r="H119" s="66">
        <f>IF(Scoresheet!K119=0,0,Scoresheet!K119/(Scoresheet!L119+Scoresheet!K119)*(IF(Result!E119=0,1,Result!E119)))</f>
        <v>0</v>
      </c>
      <c r="I119" s="66">
        <f>IF(Scoresheet!L119=0,0,Scoresheet!L119/(Scoresheet!K119+Scoresheet!L119)*(IF(Result!E119=0,1,Result!E119)))</f>
        <v>0</v>
      </c>
      <c r="J119" s="109">
        <f>IF(Scoresheet!M119=0,0,Scoresheet!M119/(Scoresheet!M119+Scoresheet!N119))</f>
        <v>0</v>
      </c>
      <c r="K119" s="66">
        <f>(IF(OR((Scoresheet!$O119+ABS(Scoresheet!$P119-Scoresheet!$O119)+ABS(Scoresheet!$Q119-Scoresheet!$P119)+ABS(Scoresheet!$R119-Scoresheet!$Q119)+ABS(Scoresheet!$S119-Scoresheet!$R119)+ABS(Scoresheet!$T119-Scoresheet!$S119)+ABS(Scoresheet!$U119-Scoresheet!$T119)+ABS(Scoresheet!$V119-Scoresheet!$U119)+ABS(Scoresheet!$W119-Scoresheet!$V119)+Scoresheet!$W119)=2,(Scoresheet!$O119+ABS(Scoresheet!$P119-Scoresheet!$O119)+ABS(Scoresheet!$Q119-Scoresheet!$P119)+ABS(Scoresheet!$R119-Scoresheet!$Q119)+ABS(Scoresheet!$S119-Scoresheet!$R119)+ABS(Scoresheet!$T119-Scoresheet!$S119)+ABS(Scoresheet!$U119-Scoresheet!$T119)+ABS(Scoresheet!$V119-Scoresheet!$U119)+ABS(Scoresheet!$W119-Scoresheet!$V119)+Scoresheet!$W119)=0),(IF((Scoresheet!$O119+Scoresheet!$P119+Scoresheet!$Q119+Scoresheet!$R119+Scoresheet!$S119+Scoresheet!$T119+Scoresheet!$U119+Scoresheet!$V119+Scoresheet!$W119)=0,0,ROUND(Scoresheet!O119/(Scoresheet!$O119+Scoresheet!$P119+Scoresheet!$Q119+Scoresheet!$R119+Scoresheet!$S119+Scoresheet!$T119+Scoresheet!$U119+Scoresheet!$V119+Scoresheet!$W119),2))),"ERR!"))</f>
        <v>0</v>
      </c>
      <c r="L119" s="66">
        <f>(IF(OR((Scoresheet!$O119+ABS(Scoresheet!$P119-Scoresheet!$O119)+ABS(Scoresheet!$Q119-Scoresheet!$P119)+ABS(Scoresheet!$R119-Scoresheet!$Q119)+ABS(Scoresheet!$S119-Scoresheet!$R119)+ABS(Scoresheet!$T119-Scoresheet!$S119)+ABS(Scoresheet!$U119-Scoresheet!$T119)+ABS(Scoresheet!$V119-Scoresheet!$U119)+ABS(Scoresheet!$W119-Scoresheet!$V119)+Scoresheet!$W119)=2,(Scoresheet!$O119+ABS(Scoresheet!$P119-Scoresheet!$O119)+ABS(Scoresheet!$Q119-Scoresheet!$P119)+ABS(Scoresheet!$R119-Scoresheet!$Q119)+ABS(Scoresheet!$S119-Scoresheet!$R119)+ABS(Scoresheet!$T119-Scoresheet!$S119)+ABS(Scoresheet!$U119-Scoresheet!$T119)+ABS(Scoresheet!$V119-Scoresheet!$U119)+ABS(Scoresheet!$W119-Scoresheet!$V119)+Scoresheet!$W119)=0),(IF((Scoresheet!$O119+Scoresheet!$P119+Scoresheet!$Q119+Scoresheet!$R119+Scoresheet!$S119+Scoresheet!$T119+Scoresheet!$U119+Scoresheet!$V119+Scoresheet!$W119)=0,0,ROUND(Scoresheet!P119/(Scoresheet!$O119+Scoresheet!$P119+Scoresheet!$Q119+Scoresheet!$R119+Scoresheet!$S119+Scoresheet!$T119+Scoresheet!$U119+Scoresheet!$V119+Scoresheet!$W119),2))),"ERR!"))</f>
        <v>0</v>
      </c>
      <c r="M119" s="66">
        <f>(IF(OR((Scoresheet!$O119+ABS(Scoresheet!$P119-Scoresheet!$O119)+ABS(Scoresheet!$Q119-Scoresheet!$P119)+ABS(Scoresheet!$R119-Scoresheet!$Q119)+ABS(Scoresheet!$S119-Scoresheet!$R119)+ABS(Scoresheet!$T119-Scoresheet!$S119)+ABS(Scoresheet!$U119-Scoresheet!$T119)+ABS(Scoresheet!$V119-Scoresheet!$U119)+ABS(Scoresheet!$W119-Scoresheet!$V119)+Scoresheet!$W119)=2,(Scoresheet!$O119+ABS(Scoresheet!$P119-Scoresheet!$O119)+ABS(Scoresheet!$Q119-Scoresheet!$P119)+ABS(Scoresheet!$R119-Scoresheet!$Q119)+ABS(Scoresheet!$S119-Scoresheet!$R119)+ABS(Scoresheet!$T119-Scoresheet!$S119)+ABS(Scoresheet!$U119-Scoresheet!$T119)+ABS(Scoresheet!$V119-Scoresheet!$U119)+ABS(Scoresheet!$W119-Scoresheet!$V119)+Scoresheet!$W119)=0),(IF((Scoresheet!$O119+Scoresheet!$P119+Scoresheet!$Q119+Scoresheet!$R119+Scoresheet!$S119+Scoresheet!$T119+Scoresheet!$U119+Scoresheet!$V119+Scoresheet!$W119)=0,0,ROUND(Scoresheet!Q119/(Scoresheet!$O119+Scoresheet!$P119+Scoresheet!$Q119+Scoresheet!$R119+Scoresheet!$S119+Scoresheet!$T119+Scoresheet!$U119+Scoresheet!$V119+Scoresheet!$W119),2))),"ERR!"))</f>
        <v>0</v>
      </c>
      <c r="N119" s="66">
        <f>(IF(OR((Scoresheet!$O119+ABS(Scoresheet!$P119-Scoresheet!$O119)+ABS(Scoresheet!$Q119-Scoresheet!$P119)+ABS(Scoresheet!$R119-Scoresheet!$Q119)+ABS(Scoresheet!$S119-Scoresheet!$R119)+ABS(Scoresheet!$T119-Scoresheet!$S119)+ABS(Scoresheet!$U119-Scoresheet!$T119)+ABS(Scoresheet!$V119-Scoresheet!$U119)+ABS(Scoresheet!$W119-Scoresheet!$V119)+Scoresheet!$W119)=2,(Scoresheet!$O119+ABS(Scoresheet!$P119-Scoresheet!$O119)+ABS(Scoresheet!$Q119-Scoresheet!$P119)+ABS(Scoresheet!$R119-Scoresheet!$Q119)+ABS(Scoresheet!$S119-Scoresheet!$R119)+ABS(Scoresheet!$T119-Scoresheet!$S119)+ABS(Scoresheet!$U119-Scoresheet!$T119)+ABS(Scoresheet!$V119-Scoresheet!$U119)+ABS(Scoresheet!$W119-Scoresheet!$V119)+Scoresheet!$W119)=0),(IF((Scoresheet!$O119+Scoresheet!$P119+Scoresheet!$Q119+Scoresheet!$R119+Scoresheet!$S119+Scoresheet!$T119+Scoresheet!$U119+Scoresheet!$V119+Scoresheet!$W119)=0,0,ROUND(Scoresheet!R119/(Scoresheet!$O119+Scoresheet!$P119+Scoresheet!$Q119+Scoresheet!$R119+Scoresheet!$S119+Scoresheet!$T119+Scoresheet!$U119+Scoresheet!$V119+Scoresheet!$W119),2))),"ERR!"))</f>
        <v>0</v>
      </c>
      <c r="O119" s="66">
        <f>(IF(OR((Scoresheet!$O119+ABS(Scoresheet!$P119-Scoresheet!$O119)+ABS(Scoresheet!$Q119-Scoresheet!$P119)+ABS(Scoresheet!$R119-Scoresheet!$Q119)+ABS(Scoresheet!$S119-Scoresheet!$R119)+ABS(Scoresheet!$T119-Scoresheet!$S119)+ABS(Scoresheet!$U119-Scoresheet!$T119)+ABS(Scoresheet!$V119-Scoresheet!$U119)+ABS(Scoresheet!$W119-Scoresheet!$V119)+Scoresheet!$W119)=2,(Scoresheet!$O119+ABS(Scoresheet!$P119-Scoresheet!$O119)+ABS(Scoresheet!$Q119-Scoresheet!$P119)+ABS(Scoresheet!$R119-Scoresheet!$Q119)+ABS(Scoresheet!$S119-Scoresheet!$R119)+ABS(Scoresheet!$T119-Scoresheet!$S119)+ABS(Scoresheet!$U119-Scoresheet!$T119)+ABS(Scoresheet!$V119-Scoresheet!$U119)+ABS(Scoresheet!$W119-Scoresheet!$V119)+Scoresheet!$W119)=0),(IF((Scoresheet!$O119+Scoresheet!$P119+Scoresheet!$Q119+Scoresheet!$R119+Scoresheet!$S119+Scoresheet!$T119+Scoresheet!$U119+Scoresheet!$V119+Scoresheet!$W119)=0,0,ROUND(Scoresheet!S119/(Scoresheet!$O119+Scoresheet!$P119+Scoresheet!$Q119+Scoresheet!$R119+Scoresheet!$S119+Scoresheet!$T119+Scoresheet!$U119+Scoresheet!$V119+Scoresheet!$W119),2))),"ERR!"))</f>
        <v>0</v>
      </c>
      <c r="P119" s="66">
        <f>(IF(OR((Scoresheet!$O119+ABS(Scoresheet!$P119-Scoresheet!$O119)+ABS(Scoresheet!$Q119-Scoresheet!$P119)+ABS(Scoresheet!$R119-Scoresheet!$Q119)+ABS(Scoresheet!$S119-Scoresheet!$R119)+ABS(Scoresheet!$T119-Scoresheet!$S119)+ABS(Scoresheet!$U119-Scoresheet!$T119)+ABS(Scoresheet!$V119-Scoresheet!$U119)+ABS(Scoresheet!$W119-Scoresheet!$V119)+Scoresheet!$W119)=2,(Scoresheet!$O119+ABS(Scoresheet!$P119-Scoresheet!$O119)+ABS(Scoresheet!$Q119-Scoresheet!$P119)+ABS(Scoresheet!$R119-Scoresheet!$Q119)+ABS(Scoresheet!$S119-Scoresheet!$R119)+ABS(Scoresheet!$T119-Scoresheet!$S119)+ABS(Scoresheet!$U119-Scoresheet!$T119)+ABS(Scoresheet!$V119-Scoresheet!$U119)+ABS(Scoresheet!$W119-Scoresheet!$V119)+Scoresheet!$W119)=0),(IF((Scoresheet!$O119+Scoresheet!$P119+Scoresheet!$Q119+Scoresheet!$R119+Scoresheet!$S119+Scoresheet!$T119+Scoresheet!$U119+Scoresheet!$V119+Scoresheet!$W119)=0,0,ROUND(Scoresheet!T119/(Scoresheet!$O119+Scoresheet!$P119+Scoresheet!$Q119+Scoresheet!$R119+Scoresheet!$S119+Scoresheet!$T119+Scoresheet!$U119+Scoresheet!$V119+Scoresheet!$W119),2))),"ERR!"))</f>
        <v>0</v>
      </c>
      <c r="Q119" s="66">
        <f>(IF(OR((Scoresheet!$O119+ABS(Scoresheet!$P119-Scoresheet!$O119)+ABS(Scoresheet!$Q119-Scoresheet!$P119)+ABS(Scoresheet!$R119-Scoresheet!$Q119)+ABS(Scoresheet!$S119-Scoresheet!$R119)+ABS(Scoresheet!$T119-Scoresheet!$S119)+ABS(Scoresheet!$U119-Scoresheet!$T119)+ABS(Scoresheet!$V119-Scoresheet!$U119)+ABS(Scoresheet!$W119-Scoresheet!$V119)+Scoresheet!$W119)=2,(Scoresheet!$O119+ABS(Scoresheet!$P119-Scoresheet!$O119)+ABS(Scoresheet!$Q119-Scoresheet!$P119)+ABS(Scoresheet!$R119-Scoresheet!$Q119)+ABS(Scoresheet!$S119-Scoresheet!$R119)+ABS(Scoresheet!$T119-Scoresheet!$S119)+ABS(Scoresheet!$U119-Scoresheet!$T119)+ABS(Scoresheet!$V119-Scoresheet!$U119)+ABS(Scoresheet!$W119-Scoresheet!$V119)+Scoresheet!$W119)=0),(IF((Scoresheet!$O119+Scoresheet!$P119+Scoresheet!$Q119+Scoresheet!$R119+Scoresheet!$S119+Scoresheet!$T119+Scoresheet!$U119+Scoresheet!$V119+Scoresheet!$W119)=0,0,ROUND(Scoresheet!U119/(Scoresheet!$O119+Scoresheet!$P119+Scoresheet!$Q119+Scoresheet!$R119+Scoresheet!$S119+Scoresheet!$T119+Scoresheet!$U119+Scoresheet!$V119+Scoresheet!$W119),2))),"ERR!"))</f>
        <v>0</v>
      </c>
      <c r="R119" s="66">
        <f>(IF(OR((Scoresheet!$O119+ABS(Scoresheet!$P119-Scoresheet!$O119)+ABS(Scoresheet!$Q119-Scoresheet!$P119)+ABS(Scoresheet!$R119-Scoresheet!$Q119)+ABS(Scoresheet!$S119-Scoresheet!$R119)+ABS(Scoresheet!$T119-Scoresheet!$S119)+ABS(Scoresheet!$U119-Scoresheet!$T119)+ABS(Scoresheet!$V119-Scoresheet!$U119)+ABS(Scoresheet!$W119-Scoresheet!$V119)+Scoresheet!$W119)=2,(Scoresheet!$O119+ABS(Scoresheet!$P119-Scoresheet!$O119)+ABS(Scoresheet!$Q119-Scoresheet!$P119)+ABS(Scoresheet!$R119-Scoresheet!$Q119)+ABS(Scoresheet!$S119-Scoresheet!$R119)+ABS(Scoresheet!$T119-Scoresheet!$S119)+ABS(Scoresheet!$U119-Scoresheet!$T119)+ABS(Scoresheet!$V119-Scoresheet!$U119)+ABS(Scoresheet!$W119-Scoresheet!$V119)+Scoresheet!$W119)=0),(IF((Scoresheet!$O119+Scoresheet!$P119+Scoresheet!$Q119+Scoresheet!$R119+Scoresheet!$S119+Scoresheet!$T119+Scoresheet!$U119+Scoresheet!$V119+Scoresheet!$W119)=0,0,ROUND(Scoresheet!V119/(Scoresheet!$O119+Scoresheet!$P119+Scoresheet!$Q119+Scoresheet!$R119+Scoresheet!$S119+Scoresheet!$T119+Scoresheet!$U119+Scoresheet!$V119+Scoresheet!$W119),2))),"ERR!"))</f>
        <v>0</v>
      </c>
      <c r="S119" s="114">
        <f>(IF(OR((Scoresheet!$O119+ABS(Scoresheet!$P119-Scoresheet!$O119)+ABS(Scoresheet!$Q119-Scoresheet!$P119)+ABS(Scoresheet!$R119-Scoresheet!$Q119)+ABS(Scoresheet!$S119-Scoresheet!$R119)+ABS(Scoresheet!$T119-Scoresheet!$S119)+ABS(Scoresheet!$U119-Scoresheet!$T119)+ABS(Scoresheet!$V119-Scoresheet!$U119)+ABS(Scoresheet!$W119-Scoresheet!$V119)+Scoresheet!$W119)=2,(Scoresheet!$O119+ABS(Scoresheet!$P119-Scoresheet!$O119)+ABS(Scoresheet!$Q119-Scoresheet!$P119)+ABS(Scoresheet!$R119-Scoresheet!$Q119)+ABS(Scoresheet!$S119-Scoresheet!$R119)+ABS(Scoresheet!$T119-Scoresheet!$S119)+ABS(Scoresheet!$U119-Scoresheet!$T119)+ABS(Scoresheet!$V119-Scoresheet!$U119)+ABS(Scoresheet!$W119-Scoresheet!$V119)+Scoresheet!$W119)=0),(IF((Scoresheet!$O119+Scoresheet!$P119+Scoresheet!$Q119+Scoresheet!$R119+Scoresheet!$S119+Scoresheet!$T119+Scoresheet!$U119+Scoresheet!$V119+Scoresheet!$W119)=0,0,ROUND(Scoresheet!W119/(Scoresheet!$O119+Scoresheet!$P119+Scoresheet!$Q119+Scoresheet!$R119+Scoresheet!$S119+Scoresheet!$T119+Scoresheet!$U119+Scoresheet!$V119+Scoresheet!$W119),2))),"ERR!"))</f>
        <v>0</v>
      </c>
      <c r="T119" s="66">
        <f>Scoresheet!X119</f>
        <v>0</v>
      </c>
      <c r="U119" s="66">
        <f>IF((Scoresheet!$Y119+Scoresheet!$Z119+Scoresheet!$AA119)=0,0,FLOOR(Scoresheet!Y119/(Scoresheet!$Y119+Scoresheet!$Z119+Scoresheet!$AA119),0.01))</f>
        <v>0</v>
      </c>
      <c r="V119" s="66">
        <f>IF((Scoresheet!$Y119+Scoresheet!$Z119+Scoresheet!$AA119)=0,0,FLOOR(Scoresheet!Z119/(Scoresheet!$Y119+Scoresheet!$Z119+Scoresheet!$AA119),0.01))</f>
        <v>0</v>
      </c>
      <c r="W119" s="109">
        <f>IF((Scoresheet!$Y119+Scoresheet!$Z119+Scoresheet!$AA119)=0,0,FLOOR(Scoresheet!AA119/(Scoresheet!$Y119+Scoresheet!$Z119+Scoresheet!$AA119),0.01))</f>
        <v>0</v>
      </c>
      <c r="X119" s="66">
        <f>IF((Scoresheet!$AB119+Scoresheet!$AC119+Scoresheet!$AD119)=0,0,FLOOR(Scoresheet!AB119/(Scoresheet!$AB119+Scoresheet!$AC119+Scoresheet!$AD119),0.01))</f>
        <v>0</v>
      </c>
      <c r="Y119" s="66">
        <f>IF((Scoresheet!$AB119+Scoresheet!$AC119+Scoresheet!$AD119)=0,0,FLOOR(Scoresheet!AC119/(Scoresheet!$AB119+Scoresheet!$AC119+Scoresheet!$AD119),0.01))</f>
        <v>0</v>
      </c>
      <c r="Z119" s="115">
        <f>IF((Scoresheet!$AB119+Scoresheet!$AC119+Scoresheet!$AD119)=0,0,FLOOR(Scoresheet!AD119/(Scoresheet!$AB119+Scoresheet!$AC119+Scoresheet!$AD119),0.01))</f>
        <v>0</v>
      </c>
      <c r="AA119" s="116">
        <f>IF(OR((Scoresheet!$AE119+ABS(Scoresheet!$AF119-Scoresheet!$AE119)+ABS(Scoresheet!$AG119-Scoresheet!$AF119)+ABS(Scoresheet!$AH119-Scoresheet!$AG119)+ABS(Scoresheet!$AI119-Scoresheet!$AH119)+Scoresheet!$AI119)=2,(Scoresheet!$AE119+ABS(Scoresheet!$AF119-Scoresheet!$AE119)+ABS(Scoresheet!$AG119-Scoresheet!$AF119)+ABS(Scoresheet!$AH119-Scoresheet!$AG119)+ABS(Scoresheet!$AI119-Scoresheet!$AH119)+Scoresheet!$AI119)=0),(IF((Scoresheet!$AE119+Scoresheet!$AF119+Scoresheet!$AG119+Scoresheet!$AH119+Scoresheet!$AI119)=0,0,ROUND(Scoresheet!AE119/(Scoresheet!$AE119+Scoresheet!$AF119+Scoresheet!$AG119+Scoresheet!$AH119+Scoresheet!$AI119),2))),"ERR!")</f>
        <v>0</v>
      </c>
      <c r="AB119" s="115">
        <f>IF(OR((Scoresheet!$AE119+ABS(Scoresheet!$AF119-Scoresheet!$AE119)+ABS(Scoresheet!$AG119-Scoresheet!$AF119)+ABS(Scoresheet!$AH119-Scoresheet!$AG119)+ABS(Scoresheet!$AI119-Scoresheet!$AH119)+Scoresheet!$AI119)=2,(Scoresheet!$AE119+ABS(Scoresheet!$AF119-Scoresheet!$AE119)+ABS(Scoresheet!$AG119-Scoresheet!$AF119)+ABS(Scoresheet!$AH119-Scoresheet!$AG119)+ABS(Scoresheet!$AI119-Scoresheet!$AH119)+Scoresheet!$AI119)=0),(IF((Scoresheet!$AE119+Scoresheet!$AF119+Scoresheet!$AG119+Scoresheet!$AH119+Scoresheet!$AI119)=0,0,ROUND(Scoresheet!AF119/(Scoresheet!$AE119+Scoresheet!$AF119+Scoresheet!$AG119+Scoresheet!$AH119+Scoresheet!$AI119),2))),"ERR!")</f>
        <v>0</v>
      </c>
      <c r="AC119" s="115">
        <f>IF(OR((Scoresheet!$AE119+ABS(Scoresheet!$AF119-Scoresheet!$AE119)+ABS(Scoresheet!$AG119-Scoresheet!$AF119)+ABS(Scoresheet!$AH119-Scoresheet!$AG119)+ABS(Scoresheet!$AI119-Scoresheet!$AH119)+Scoresheet!$AI119)=2,(Scoresheet!$AE119+ABS(Scoresheet!$AF119-Scoresheet!$AE119)+ABS(Scoresheet!$AG119-Scoresheet!$AF119)+ABS(Scoresheet!$AH119-Scoresheet!$AG119)+ABS(Scoresheet!$AI119-Scoresheet!$AH119)+Scoresheet!$AI119)=0),(IF((Scoresheet!$AE119+Scoresheet!$AF119+Scoresheet!$AG119+Scoresheet!$AH119+Scoresheet!$AI119)=0,0,ROUND(Scoresheet!AG119/(Scoresheet!$AE119+Scoresheet!$AF119+Scoresheet!$AG119+Scoresheet!$AH119+Scoresheet!$AI119),2))),"ERR!")</f>
        <v>0</v>
      </c>
      <c r="AD119" s="115">
        <f>IF(OR((Scoresheet!$AE119+ABS(Scoresheet!$AF119-Scoresheet!$AE119)+ABS(Scoresheet!$AG119-Scoresheet!$AF119)+ABS(Scoresheet!$AH119-Scoresheet!$AG119)+ABS(Scoresheet!$AI119-Scoresheet!$AH119)+Scoresheet!$AI119)=2,(Scoresheet!$AE119+ABS(Scoresheet!$AF119-Scoresheet!$AE119)+ABS(Scoresheet!$AG119-Scoresheet!$AF119)+ABS(Scoresheet!$AH119-Scoresheet!$AG119)+ABS(Scoresheet!$AI119-Scoresheet!$AH119)+Scoresheet!$AI119)=0),(IF((Scoresheet!$AE119+Scoresheet!$AF119+Scoresheet!$AG119+Scoresheet!$AH119+Scoresheet!$AI119)=0,0,ROUND(Scoresheet!AH119/(Scoresheet!$AE119+Scoresheet!$AF119+Scoresheet!$AG119+Scoresheet!$AH119+Scoresheet!$AI119),2))),"ERR!")</f>
        <v>0</v>
      </c>
      <c r="AE119" s="114">
        <f>IF(OR((Scoresheet!$AE119+ABS(Scoresheet!$AF119-Scoresheet!$AE119)+ABS(Scoresheet!$AG119-Scoresheet!$AF119)+ABS(Scoresheet!$AH119-Scoresheet!$AG119)+ABS(Scoresheet!$AI119-Scoresheet!$AH119)+Scoresheet!$AI119)=2,(Scoresheet!$AE119+ABS(Scoresheet!$AF119-Scoresheet!$AE119)+ABS(Scoresheet!$AG119-Scoresheet!$AF119)+ABS(Scoresheet!$AH119-Scoresheet!$AG119)+ABS(Scoresheet!$AI119-Scoresheet!$AH119)+Scoresheet!$AI119)=0),(IF((Scoresheet!$AE119+Scoresheet!$AF119+Scoresheet!$AG119+Scoresheet!$AH119+Scoresheet!$AI119)=0,0,ROUND(Scoresheet!AI119/(Scoresheet!$AE119+Scoresheet!$AF119+Scoresheet!$AG119+Scoresheet!$AH119+Scoresheet!$AI119),2))),"ERR!")</f>
        <v>0</v>
      </c>
      <c r="AF119" s="66">
        <f>IF((Scoresheet!$AJ119+Scoresheet!$AK119+Scoresheet!$AL119)=0,0,FLOOR(Scoresheet!AJ119/(Scoresheet!$AJ119+Scoresheet!$AK119+Scoresheet!$AL119),0.01))</f>
        <v>0</v>
      </c>
      <c r="AG119" s="66">
        <f>IF((Scoresheet!$AJ119+Scoresheet!$AK119+Scoresheet!$AL119)=0,0,FLOOR(Scoresheet!AK119/(Scoresheet!$AJ119+Scoresheet!$AK119+Scoresheet!$AL119),0.01))</f>
        <v>0</v>
      </c>
      <c r="AH119" s="109">
        <f>IF((Scoresheet!$AJ119+Scoresheet!$AK119+Scoresheet!$AL119)=0,0,FLOOR(Scoresheet!AL119/(Scoresheet!$AJ119+Scoresheet!$AK119+Scoresheet!$AL119),0.01))</f>
        <v>0</v>
      </c>
      <c r="AJ119" s="95"/>
      <c r="AK119" s="95"/>
      <c r="AL119" s="95"/>
      <c r="AM119" s="95"/>
      <c r="AN119" s="95"/>
      <c r="AQ119" s="66">
        <f t="shared" si="91"/>
        <v>0</v>
      </c>
      <c r="AR119" s="66">
        <f t="shared" si="99"/>
        <v>0</v>
      </c>
      <c r="AS119" s="66">
        <f t="shared" si="60"/>
        <v>0</v>
      </c>
      <c r="AT119" s="66">
        <f t="shared" si="61"/>
        <v>0</v>
      </c>
      <c r="AU119" s="66">
        <f t="shared" si="62"/>
        <v>0</v>
      </c>
      <c r="AV119" s="66">
        <f t="shared" si="63"/>
        <v>0</v>
      </c>
      <c r="AW119" s="66">
        <f t="shared" si="64"/>
        <v>0</v>
      </c>
      <c r="AX119" s="66">
        <f t="shared" si="65"/>
        <v>0</v>
      </c>
      <c r="AY119" s="66">
        <f t="shared" si="66"/>
        <v>0</v>
      </c>
      <c r="AZ119" s="66">
        <f t="shared" si="67"/>
        <v>0</v>
      </c>
      <c r="BA119" s="66">
        <f t="shared" si="68"/>
        <v>0</v>
      </c>
      <c r="BB119" s="66">
        <f t="shared" si="69"/>
        <v>0</v>
      </c>
      <c r="BC119" s="66">
        <f t="shared" si="70"/>
        <v>0</v>
      </c>
      <c r="BD119" s="66">
        <f t="shared" si="71"/>
        <v>0</v>
      </c>
      <c r="BE119" s="66">
        <f t="shared" si="72"/>
        <v>0</v>
      </c>
      <c r="BF119" s="66">
        <f t="shared" si="73"/>
        <v>0</v>
      </c>
      <c r="BG119" s="66">
        <f t="shared" si="74"/>
        <v>0</v>
      </c>
      <c r="BH119" s="66">
        <f t="shared" si="100"/>
        <v>0</v>
      </c>
      <c r="BI119" s="66">
        <f t="shared" si="76"/>
        <v>0</v>
      </c>
      <c r="BJ119" s="66">
        <f t="shared" si="77"/>
        <v>0</v>
      </c>
      <c r="BK119" s="66">
        <f t="shared" si="78"/>
        <v>0</v>
      </c>
      <c r="BL119" s="66">
        <f t="shared" si="79"/>
        <v>0</v>
      </c>
      <c r="BM119" s="66">
        <f t="shared" si="80"/>
        <v>0</v>
      </c>
      <c r="BN119" s="66">
        <f t="shared" si="81"/>
        <v>0</v>
      </c>
      <c r="BO119" s="66">
        <f t="shared" si="82"/>
        <v>0</v>
      </c>
      <c r="BP119" s="66">
        <f t="shared" si="83"/>
        <v>0</v>
      </c>
      <c r="BQ119" s="66">
        <f t="shared" si="84"/>
        <v>0</v>
      </c>
      <c r="BR119" s="66">
        <f t="shared" si="85"/>
        <v>0</v>
      </c>
      <c r="BS119" s="66">
        <f t="shared" si="86"/>
        <v>0</v>
      </c>
      <c r="BT119" s="66">
        <f t="shared" si="87"/>
        <v>0</v>
      </c>
      <c r="BU119" s="66">
        <f t="shared" si="88"/>
        <v>0</v>
      </c>
      <c r="BV119" s="66">
        <f t="shared" si="89"/>
        <v>0</v>
      </c>
      <c r="BX119" s="66">
        <f t="shared" si="101"/>
        <v>0</v>
      </c>
      <c r="BY119" s="66">
        <f t="shared" si="92"/>
        <v>0</v>
      </c>
      <c r="BZ119" s="66">
        <f t="shared" si="93"/>
        <v>0</v>
      </c>
      <c r="CA119" s="66">
        <f t="shared" si="94"/>
        <v>0</v>
      </c>
      <c r="CB119" s="66">
        <f t="shared" si="95"/>
        <v>0</v>
      </c>
      <c r="CC119" s="66">
        <f t="shared" si="96"/>
        <v>0</v>
      </c>
      <c r="CD119" s="66">
        <f t="shared" si="97"/>
        <v>0</v>
      </c>
    </row>
    <row r="120" spans="1:82">
      <c r="A120" s="96">
        <f t="shared" si="98"/>
        <v>0</v>
      </c>
      <c r="B120" s="109">
        <f>Scoresheet!B120</f>
        <v>0</v>
      </c>
      <c r="C120" s="66">
        <f>IF(Scoresheet!C120=0,0,Scoresheet!C120/(Scoresheet!C120+Scoresheet!D120))</f>
        <v>0</v>
      </c>
      <c r="D120" s="109">
        <f>IF(Scoresheet!D120=0,0,Scoresheet!D120/(Scoresheet!C120+Scoresheet!D120))</f>
        <v>0</v>
      </c>
      <c r="E120" s="66">
        <f>IF(Scoresheet!E120=0,0,Scoresheet!E120/(Scoresheet!E120+Scoresheet!F120))</f>
        <v>0</v>
      </c>
      <c r="F120" s="66">
        <f>IF(Scoresheet!G120=0,0,Scoresheet!G120/(Scoresheet!G120+Scoresheet!H120)*(IF(Result!E120=0,1,Result!E120)))</f>
        <v>0</v>
      </c>
      <c r="G120" s="66">
        <f>IF(Scoresheet!I120=0,0,Scoresheet!I120/(Scoresheet!I120+Scoresheet!J120)*(IF(Result!E120=0,1,Result!E120)))</f>
        <v>0</v>
      </c>
      <c r="H120" s="66">
        <f>IF(Scoresheet!K120=0,0,Scoresheet!K120/(Scoresheet!L120+Scoresheet!K120)*(IF(Result!E120=0,1,Result!E120)))</f>
        <v>0</v>
      </c>
      <c r="I120" s="66">
        <f>IF(Scoresheet!L120=0,0,Scoresheet!L120/(Scoresheet!K120+Scoresheet!L120)*(IF(Result!E120=0,1,Result!E120)))</f>
        <v>0</v>
      </c>
      <c r="J120" s="109">
        <f>IF(Scoresheet!M120=0,0,Scoresheet!M120/(Scoresheet!M120+Scoresheet!N120))</f>
        <v>0</v>
      </c>
      <c r="K120" s="66">
        <f>(IF(OR((Scoresheet!$O120+ABS(Scoresheet!$P120-Scoresheet!$O120)+ABS(Scoresheet!$Q120-Scoresheet!$P120)+ABS(Scoresheet!$R120-Scoresheet!$Q120)+ABS(Scoresheet!$S120-Scoresheet!$R120)+ABS(Scoresheet!$T120-Scoresheet!$S120)+ABS(Scoresheet!$U120-Scoresheet!$T120)+ABS(Scoresheet!$V120-Scoresheet!$U120)+ABS(Scoresheet!$W120-Scoresheet!$V120)+Scoresheet!$W120)=2,(Scoresheet!$O120+ABS(Scoresheet!$P120-Scoresheet!$O120)+ABS(Scoresheet!$Q120-Scoresheet!$P120)+ABS(Scoresheet!$R120-Scoresheet!$Q120)+ABS(Scoresheet!$S120-Scoresheet!$R120)+ABS(Scoresheet!$T120-Scoresheet!$S120)+ABS(Scoresheet!$U120-Scoresheet!$T120)+ABS(Scoresheet!$V120-Scoresheet!$U120)+ABS(Scoresheet!$W120-Scoresheet!$V120)+Scoresheet!$W120)=0),(IF((Scoresheet!$O120+Scoresheet!$P120+Scoresheet!$Q120+Scoresheet!$R120+Scoresheet!$S120+Scoresheet!$T120+Scoresheet!$U120+Scoresheet!$V120+Scoresheet!$W120)=0,0,ROUND(Scoresheet!O120/(Scoresheet!$O120+Scoresheet!$P120+Scoresheet!$Q120+Scoresheet!$R120+Scoresheet!$S120+Scoresheet!$T120+Scoresheet!$U120+Scoresheet!$V120+Scoresheet!$W120),2))),"ERR!"))</f>
        <v>0</v>
      </c>
      <c r="L120" s="66">
        <f>(IF(OR((Scoresheet!$O120+ABS(Scoresheet!$P120-Scoresheet!$O120)+ABS(Scoresheet!$Q120-Scoresheet!$P120)+ABS(Scoresheet!$R120-Scoresheet!$Q120)+ABS(Scoresheet!$S120-Scoresheet!$R120)+ABS(Scoresheet!$T120-Scoresheet!$S120)+ABS(Scoresheet!$U120-Scoresheet!$T120)+ABS(Scoresheet!$V120-Scoresheet!$U120)+ABS(Scoresheet!$W120-Scoresheet!$V120)+Scoresheet!$W120)=2,(Scoresheet!$O120+ABS(Scoresheet!$P120-Scoresheet!$O120)+ABS(Scoresheet!$Q120-Scoresheet!$P120)+ABS(Scoresheet!$R120-Scoresheet!$Q120)+ABS(Scoresheet!$S120-Scoresheet!$R120)+ABS(Scoresheet!$T120-Scoresheet!$S120)+ABS(Scoresheet!$U120-Scoresheet!$T120)+ABS(Scoresheet!$V120-Scoresheet!$U120)+ABS(Scoresheet!$W120-Scoresheet!$V120)+Scoresheet!$W120)=0),(IF((Scoresheet!$O120+Scoresheet!$P120+Scoresheet!$Q120+Scoresheet!$R120+Scoresheet!$S120+Scoresheet!$T120+Scoresheet!$U120+Scoresheet!$V120+Scoresheet!$W120)=0,0,ROUND(Scoresheet!P120/(Scoresheet!$O120+Scoresheet!$P120+Scoresheet!$Q120+Scoresheet!$R120+Scoresheet!$S120+Scoresheet!$T120+Scoresheet!$U120+Scoresheet!$V120+Scoresheet!$W120),2))),"ERR!"))</f>
        <v>0</v>
      </c>
      <c r="M120" s="66">
        <f>(IF(OR((Scoresheet!$O120+ABS(Scoresheet!$P120-Scoresheet!$O120)+ABS(Scoresheet!$Q120-Scoresheet!$P120)+ABS(Scoresheet!$R120-Scoresheet!$Q120)+ABS(Scoresheet!$S120-Scoresheet!$R120)+ABS(Scoresheet!$T120-Scoresheet!$S120)+ABS(Scoresheet!$U120-Scoresheet!$T120)+ABS(Scoresheet!$V120-Scoresheet!$U120)+ABS(Scoresheet!$W120-Scoresheet!$V120)+Scoresheet!$W120)=2,(Scoresheet!$O120+ABS(Scoresheet!$P120-Scoresheet!$O120)+ABS(Scoresheet!$Q120-Scoresheet!$P120)+ABS(Scoresheet!$R120-Scoresheet!$Q120)+ABS(Scoresheet!$S120-Scoresheet!$R120)+ABS(Scoresheet!$T120-Scoresheet!$S120)+ABS(Scoresheet!$U120-Scoresheet!$T120)+ABS(Scoresheet!$V120-Scoresheet!$U120)+ABS(Scoresheet!$W120-Scoresheet!$V120)+Scoresheet!$W120)=0),(IF((Scoresheet!$O120+Scoresheet!$P120+Scoresheet!$Q120+Scoresheet!$R120+Scoresheet!$S120+Scoresheet!$T120+Scoresheet!$U120+Scoresheet!$V120+Scoresheet!$W120)=0,0,ROUND(Scoresheet!Q120/(Scoresheet!$O120+Scoresheet!$P120+Scoresheet!$Q120+Scoresheet!$R120+Scoresheet!$S120+Scoresheet!$T120+Scoresheet!$U120+Scoresheet!$V120+Scoresheet!$W120),2))),"ERR!"))</f>
        <v>0</v>
      </c>
      <c r="N120" s="66">
        <f>(IF(OR((Scoresheet!$O120+ABS(Scoresheet!$P120-Scoresheet!$O120)+ABS(Scoresheet!$Q120-Scoresheet!$P120)+ABS(Scoresheet!$R120-Scoresheet!$Q120)+ABS(Scoresheet!$S120-Scoresheet!$R120)+ABS(Scoresheet!$T120-Scoresheet!$S120)+ABS(Scoresheet!$U120-Scoresheet!$T120)+ABS(Scoresheet!$V120-Scoresheet!$U120)+ABS(Scoresheet!$W120-Scoresheet!$V120)+Scoresheet!$W120)=2,(Scoresheet!$O120+ABS(Scoresheet!$P120-Scoresheet!$O120)+ABS(Scoresheet!$Q120-Scoresheet!$P120)+ABS(Scoresheet!$R120-Scoresheet!$Q120)+ABS(Scoresheet!$S120-Scoresheet!$R120)+ABS(Scoresheet!$T120-Scoresheet!$S120)+ABS(Scoresheet!$U120-Scoresheet!$T120)+ABS(Scoresheet!$V120-Scoresheet!$U120)+ABS(Scoresheet!$W120-Scoresheet!$V120)+Scoresheet!$W120)=0),(IF((Scoresheet!$O120+Scoresheet!$P120+Scoresheet!$Q120+Scoresheet!$R120+Scoresheet!$S120+Scoresheet!$T120+Scoresheet!$U120+Scoresheet!$V120+Scoresheet!$W120)=0,0,ROUND(Scoresheet!R120/(Scoresheet!$O120+Scoresheet!$P120+Scoresheet!$Q120+Scoresheet!$R120+Scoresheet!$S120+Scoresheet!$T120+Scoresheet!$U120+Scoresheet!$V120+Scoresheet!$W120),2))),"ERR!"))</f>
        <v>0</v>
      </c>
      <c r="O120" s="66">
        <f>(IF(OR((Scoresheet!$O120+ABS(Scoresheet!$P120-Scoresheet!$O120)+ABS(Scoresheet!$Q120-Scoresheet!$P120)+ABS(Scoresheet!$R120-Scoresheet!$Q120)+ABS(Scoresheet!$S120-Scoresheet!$R120)+ABS(Scoresheet!$T120-Scoresheet!$S120)+ABS(Scoresheet!$U120-Scoresheet!$T120)+ABS(Scoresheet!$V120-Scoresheet!$U120)+ABS(Scoresheet!$W120-Scoresheet!$V120)+Scoresheet!$W120)=2,(Scoresheet!$O120+ABS(Scoresheet!$P120-Scoresheet!$O120)+ABS(Scoresheet!$Q120-Scoresheet!$P120)+ABS(Scoresheet!$R120-Scoresheet!$Q120)+ABS(Scoresheet!$S120-Scoresheet!$R120)+ABS(Scoresheet!$T120-Scoresheet!$S120)+ABS(Scoresheet!$U120-Scoresheet!$T120)+ABS(Scoresheet!$V120-Scoresheet!$U120)+ABS(Scoresheet!$W120-Scoresheet!$V120)+Scoresheet!$W120)=0),(IF((Scoresheet!$O120+Scoresheet!$P120+Scoresheet!$Q120+Scoresheet!$R120+Scoresheet!$S120+Scoresheet!$T120+Scoresheet!$U120+Scoresheet!$V120+Scoresheet!$W120)=0,0,ROUND(Scoresheet!S120/(Scoresheet!$O120+Scoresheet!$P120+Scoresheet!$Q120+Scoresheet!$R120+Scoresheet!$S120+Scoresheet!$T120+Scoresheet!$U120+Scoresheet!$V120+Scoresheet!$W120),2))),"ERR!"))</f>
        <v>0</v>
      </c>
      <c r="P120" s="66">
        <f>(IF(OR((Scoresheet!$O120+ABS(Scoresheet!$P120-Scoresheet!$O120)+ABS(Scoresheet!$Q120-Scoresheet!$P120)+ABS(Scoresheet!$R120-Scoresheet!$Q120)+ABS(Scoresheet!$S120-Scoresheet!$R120)+ABS(Scoresheet!$T120-Scoresheet!$S120)+ABS(Scoresheet!$U120-Scoresheet!$T120)+ABS(Scoresheet!$V120-Scoresheet!$U120)+ABS(Scoresheet!$W120-Scoresheet!$V120)+Scoresheet!$W120)=2,(Scoresheet!$O120+ABS(Scoresheet!$P120-Scoresheet!$O120)+ABS(Scoresheet!$Q120-Scoresheet!$P120)+ABS(Scoresheet!$R120-Scoresheet!$Q120)+ABS(Scoresheet!$S120-Scoresheet!$R120)+ABS(Scoresheet!$T120-Scoresheet!$S120)+ABS(Scoresheet!$U120-Scoresheet!$T120)+ABS(Scoresheet!$V120-Scoresheet!$U120)+ABS(Scoresheet!$W120-Scoresheet!$V120)+Scoresheet!$W120)=0),(IF((Scoresheet!$O120+Scoresheet!$P120+Scoresheet!$Q120+Scoresheet!$R120+Scoresheet!$S120+Scoresheet!$T120+Scoresheet!$U120+Scoresheet!$V120+Scoresheet!$W120)=0,0,ROUND(Scoresheet!T120/(Scoresheet!$O120+Scoresheet!$P120+Scoresheet!$Q120+Scoresheet!$R120+Scoresheet!$S120+Scoresheet!$T120+Scoresheet!$U120+Scoresheet!$V120+Scoresheet!$W120),2))),"ERR!"))</f>
        <v>0</v>
      </c>
      <c r="Q120" s="66">
        <f>(IF(OR((Scoresheet!$O120+ABS(Scoresheet!$P120-Scoresheet!$O120)+ABS(Scoresheet!$Q120-Scoresheet!$P120)+ABS(Scoresheet!$R120-Scoresheet!$Q120)+ABS(Scoresheet!$S120-Scoresheet!$R120)+ABS(Scoresheet!$T120-Scoresheet!$S120)+ABS(Scoresheet!$U120-Scoresheet!$T120)+ABS(Scoresheet!$V120-Scoresheet!$U120)+ABS(Scoresheet!$W120-Scoresheet!$V120)+Scoresheet!$W120)=2,(Scoresheet!$O120+ABS(Scoresheet!$P120-Scoresheet!$O120)+ABS(Scoresheet!$Q120-Scoresheet!$P120)+ABS(Scoresheet!$R120-Scoresheet!$Q120)+ABS(Scoresheet!$S120-Scoresheet!$R120)+ABS(Scoresheet!$T120-Scoresheet!$S120)+ABS(Scoresheet!$U120-Scoresheet!$T120)+ABS(Scoresheet!$V120-Scoresheet!$U120)+ABS(Scoresheet!$W120-Scoresheet!$V120)+Scoresheet!$W120)=0),(IF((Scoresheet!$O120+Scoresheet!$P120+Scoresheet!$Q120+Scoresheet!$R120+Scoresheet!$S120+Scoresheet!$T120+Scoresheet!$U120+Scoresheet!$V120+Scoresheet!$W120)=0,0,ROUND(Scoresheet!U120/(Scoresheet!$O120+Scoresheet!$P120+Scoresheet!$Q120+Scoresheet!$R120+Scoresheet!$S120+Scoresheet!$T120+Scoresheet!$U120+Scoresheet!$V120+Scoresheet!$W120),2))),"ERR!"))</f>
        <v>0</v>
      </c>
      <c r="R120" s="66">
        <f>(IF(OR((Scoresheet!$O120+ABS(Scoresheet!$P120-Scoresheet!$O120)+ABS(Scoresheet!$Q120-Scoresheet!$P120)+ABS(Scoresheet!$R120-Scoresheet!$Q120)+ABS(Scoresheet!$S120-Scoresheet!$R120)+ABS(Scoresheet!$T120-Scoresheet!$S120)+ABS(Scoresheet!$U120-Scoresheet!$T120)+ABS(Scoresheet!$V120-Scoresheet!$U120)+ABS(Scoresheet!$W120-Scoresheet!$V120)+Scoresheet!$W120)=2,(Scoresheet!$O120+ABS(Scoresheet!$P120-Scoresheet!$O120)+ABS(Scoresheet!$Q120-Scoresheet!$P120)+ABS(Scoresheet!$R120-Scoresheet!$Q120)+ABS(Scoresheet!$S120-Scoresheet!$R120)+ABS(Scoresheet!$T120-Scoresheet!$S120)+ABS(Scoresheet!$U120-Scoresheet!$T120)+ABS(Scoresheet!$V120-Scoresheet!$U120)+ABS(Scoresheet!$W120-Scoresheet!$V120)+Scoresheet!$W120)=0),(IF((Scoresheet!$O120+Scoresheet!$P120+Scoresheet!$Q120+Scoresheet!$R120+Scoresheet!$S120+Scoresheet!$T120+Scoresheet!$U120+Scoresheet!$V120+Scoresheet!$W120)=0,0,ROUND(Scoresheet!V120/(Scoresheet!$O120+Scoresheet!$P120+Scoresheet!$Q120+Scoresheet!$R120+Scoresheet!$S120+Scoresheet!$T120+Scoresheet!$U120+Scoresheet!$V120+Scoresheet!$W120),2))),"ERR!"))</f>
        <v>0</v>
      </c>
      <c r="S120" s="114">
        <f>(IF(OR((Scoresheet!$O120+ABS(Scoresheet!$P120-Scoresheet!$O120)+ABS(Scoresheet!$Q120-Scoresheet!$P120)+ABS(Scoresheet!$R120-Scoresheet!$Q120)+ABS(Scoresheet!$S120-Scoresheet!$R120)+ABS(Scoresheet!$T120-Scoresheet!$S120)+ABS(Scoresheet!$U120-Scoresheet!$T120)+ABS(Scoresheet!$V120-Scoresheet!$U120)+ABS(Scoresheet!$W120-Scoresheet!$V120)+Scoresheet!$W120)=2,(Scoresheet!$O120+ABS(Scoresheet!$P120-Scoresheet!$O120)+ABS(Scoresheet!$Q120-Scoresheet!$P120)+ABS(Scoresheet!$R120-Scoresheet!$Q120)+ABS(Scoresheet!$S120-Scoresheet!$R120)+ABS(Scoresheet!$T120-Scoresheet!$S120)+ABS(Scoresheet!$U120-Scoresheet!$T120)+ABS(Scoresheet!$V120-Scoresheet!$U120)+ABS(Scoresheet!$W120-Scoresheet!$V120)+Scoresheet!$W120)=0),(IF((Scoresheet!$O120+Scoresheet!$P120+Scoresheet!$Q120+Scoresheet!$R120+Scoresheet!$S120+Scoresheet!$T120+Scoresheet!$U120+Scoresheet!$V120+Scoresheet!$W120)=0,0,ROUND(Scoresheet!W120/(Scoresheet!$O120+Scoresheet!$P120+Scoresheet!$Q120+Scoresheet!$R120+Scoresheet!$S120+Scoresheet!$T120+Scoresheet!$U120+Scoresheet!$V120+Scoresheet!$W120),2))),"ERR!"))</f>
        <v>0</v>
      </c>
      <c r="T120" s="66">
        <f>Scoresheet!X120</f>
        <v>0</v>
      </c>
      <c r="U120" s="66">
        <f>IF((Scoresheet!$Y120+Scoresheet!$Z120+Scoresheet!$AA120)=0,0,FLOOR(Scoresheet!Y120/(Scoresheet!$Y120+Scoresheet!$Z120+Scoresheet!$AA120),0.01))</f>
        <v>0</v>
      </c>
      <c r="V120" s="66">
        <f>IF((Scoresheet!$Y120+Scoresheet!$Z120+Scoresheet!$AA120)=0,0,FLOOR(Scoresheet!Z120/(Scoresheet!$Y120+Scoresheet!$Z120+Scoresheet!$AA120),0.01))</f>
        <v>0</v>
      </c>
      <c r="W120" s="109">
        <f>IF((Scoresheet!$Y120+Scoresheet!$Z120+Scoresheet!$AA120)=0,0,FLOOR(Scoresheet!AA120/(Scoresheet!$Y120+Scoresheet!$Z120+Scoresheet!$AA120),0.01))</f>
        <v>0</v>
      </c>
      <c r="X120" s="66">
        <f>IF((Scoresheet!$AB120+Scoresheet!$AC120+Scoresheet!$AD120)=0,0,FLOOR(Scoresheet!AB120/(Scoresheet!$AB120+Scoresheet!$AC120+Scoresheet!$AD120),0.01))</f>
        <v>0</v>
      </c>
      <c r="Y120" s="66">
        <f>IF((Scoresheet!$AB120+Scoresheet!$AC120+Scoresheet!$AD120)=0,0,FLOOR(Scoresheet!AC120/(Scoresheet!$AB120+Scoresheet!$AC120+Scoresheet!$AD120),0.01))</f>
        <v>0</v>
      </c>
      <c r="Z120" s="115">
        <f>IF((Scoresheet!$AB120+Scoresheet!$AC120+Scoresheet!$AD120)=0,0,FLOOR(Scoresheet!AD120/(Scoresheet!$AB120+Scoresheet!$AC120+Scoresheet!$AD120),0.01))</f>
        <v>0</v>
      </c>
      <c r="AA120" s="116">
        <f>IF(OR((Scoresheet!$AE120+ABS(Scoresheet!$AF120-Scoresheet!$AE120)+ABS(Scoresheet!$AG120-Scoresheet!$AF120)+ABS(Scoresheet!$AH120-Scoresheet!$AG120)+ABS(Scoresheet!$AI120-Scoresheet!$AH120)+Scoresheet!$AI120)=2,(Scoresheet!$AE120+ABS(Scoresheet!$AF120-Scoresheet!$AE120)+ABS(Scoresheet!$AG120-Scoresheet!$AF120)+ABS(Scoresheet!$AH120-Scoresheet!$AG120)+ABS(Scoresheet!$AI120-Scoresheet!$AH120)+Scoresheet!$AI120)=0),(IF((Scoresheet!$AE120+Scoresheet!$AF120+Scoresheet!$AG120+Scoresheet!$AH120+Scoresheet!$AI120)=0,0,ROUND(Scoresheet!AE120/(Scoresheet!$AE120+Scoresheet!$AF120+Scoresheet!$AG120+Scoresheet!$AH120+Scoresheet!$AI120),2))),"ERR!")</f>
        <v>0</v>
      </c>
      <c r="AB120" s="115">
        <f>IF(OR((Scoresheet!$AE120+ABS(Scoresheet!$AF120-Scoresheet!$AE120)+ABS(Scoresheet!$AG120-Scoresheet!$AF120)+ABS(Scoresheet!$AH120-Scoresheet!$AG120)+ABS(Scoresheet!$AI120-Scoresheet!$AH120)+Scoresheet!$AI120)=2,(Scoresheet!$AE120+ABS(Scoresheet!$AF120-Scoresheet!$AE120)+ABS(Scoresheet!$AG120-Scoresheet!$AF120)+ABS(Scoresheet!$AH120-Scoresheet!$AG120)+ABS(Scoresheet!$AI120-Scoresheet!$AH120)+Scoresheet!$AI120)=0),(IF((Scoresheet!$AE120+Scoresheet!$AF120+Scoresheet!$AG120+Scoresheet!$AH120+Scoresheet!$AI120)=0,0,ROUND(Scoresheet!AF120/(Scoresheet!$AE120+Scoresheet!$AF120+Scoresheet!$AG120+Scoresheet!$AH120+Scoresheet!$AI120),2))),"ERR!")</f>
        <v>0</v>
      </c>
      <c r="AC120" s="115">
        <f>IF(OR((Scoresheet!$AE120+ABS(Scoresheet!$AF120-Scoresheet!$AE120)+ABS(Scoresheet!$AG120-Scoresheet!$AF120)+ABS(Scoresheet!$AH120-Scoresheet!$AG120)+ABS(Scoresheet!$AI120-Scoresheet!$AH120)+Scoresheet!$AI120)=2,(Scoresheet!$AE120+ABS(Scoresheet!$AF120-Scoresheet!$AE120)+ABS(Scoresheet!$AG120-Scoresheet!$AF120)+ABS(Scoresheet!$AH120-Scoresheet!$AG120)+ABS(Scoresheet!$AI120-Scoresheet!$AH120)+Scoresheet!$AI120)=0),(IF((Scoresheet!$AE120+Scoresheet!$AF120+Scoresheet!$AG120+Scoresheet!$AH120+Scoresheet!$AI120)=0,0,ROUND(Scoresheet!AG120/(Scoresheet!$AE120+Scoresheet!$AF120+Scoresheet!$AG120+Scoresheet!$AH120+Scoresheet!$AI120),2))),"ERR!")</f>
        <v>0</v>
      </c>
      <c r="AD120" s="115">
        <f>IF(OR((Scoresheet!$AE120+ABS(Scoresheet!$AF120-Scoresheet!$AE120)+ABS(Scoresheet!$AG120-Scoresheet!$AF120)+ABS(Scoresheet!$AH120-Scoresheet!$AG120)+ABS(Scoresheet!$AI120-Scoresheet!$AH120)+Scoresheet!$AI120)=2,(Scoresheet!$AE120+ABS(Scoresheet!$AF120-Scoresheet!$AE120)+ABS(Scoresheet!$AG120-Scoresheet!$AF120)+ABS(Scoresheet!$AH120-Scoresheet!$AG120)+ABS(Scoresheet!$AI120-Scoresheet!$AH120)+Scoresheet!$AI120)=0),(IF((Scoresheet!$AE120+Scoresheet!$AF120+Scoresheet!$AG120+Scoresheet!$AH120+Scoresheet!$AI120)=0,0,ROUND(Scoresheet!AH120/(Scoresheet!$AE120+Scoresheet!$AF120+Scoresheet!$AG120+Scoresheet!$AH120+Scoresheet!$AI120),2))),"ERR!")</f>
        <v>0</v>
      </c>
      <c r="AE120" s="114">
        <f>IF(OR((Scoresheet!$AE120+ABS(Scoresheet!$AF120-Scoresheet!$AE120)+ABS(Scoresheet!$AG120-Scoresheet!$AF120)+ABS(Scoresheet!$AH120-Scoresheet!$AG120)+ABS(Scoresheet!$AI120-Scoresheet!$AH120)+Scoresheet!$AI120)=2,(Scoresheet!$AE120+ABS(Scoresheet!$AF120-Scoresheet!$AE120)+ABS(Scoresheet!$AG120-Scoresheet!$AF120)+ABS(Scoresheet!$AH120-Scoresheet!$AG120)+ABS(Scoresheet!$AI120-Scoresheet!$AH120)+Scoresheet!$AI120)=0),(IF((Scoresheet!$AE120+Scoresheet!$AF120+Scoresheet!$AG120+Scoresheet!$AH120+Scoresheet!$AI120)=0,0,ROUND(Scoresheet!AI120/(Scoresheet!$AE120+Scoresheet!$AF120+Scoresheet!$AG120+Scoresheet!$AH120+Scoresheet!$AI120),2))),"ERR!")</f>
        <v>0</v>
      </c>
      <c r="AF120" s="66">
        <f>IF((Scoresheet!$AJ120+Scoresheet!$AK120+Scoresheet!$AL120)=0,0,FLOOR(Scoresheet!AJ120/(Scoresheet!$AJ120+Scoresheet!$AK120+Scoresheet!$AL120),0.01))</f>
        <v>0</v>
      </c>
      <c r="AG120" s="66">
        <f>IF((Scoresheet!$AJ120+Scoresheet!$AK120+Scoresheet!$AL120)=0,0,FLOOR(Scoresheet!AK120/(Scoresheet!$AJ120+Scoresheet!$AK120+Scoresheet!$AL120),0.01))</f>
        <v>0</v>
      </c>
      <c r="AH120" s="109">
        <f>IF((Scoresheet!$AJ120+Scoresheet!$AK120+Scoresheet!$AL120)=0,0,FLOOR(Scoresheet!AL120/(Scoresheet!$AJ120+Scoresheet!$AK120+Scoresheet!$AL120),0.01))</f>
        <v>0</v>
      </c>
      <c r="AJ120" s="95"/>
      <c r="AK120" s="95"/>
      <c r="AL120" s="95"/>
      <c r="AM120" s="95"/>
      <c r="AN120" s="95"/>
      <c r="AQ120" s="66">
        <f t="shared" si="91"/>
        <v>0</v>
      </c>
      <c r="AR120" s="66">
        <f t="shared" si="99"/>
        <v>0</v>
      </c>
      <c r="AS120" s="66">
        <f t="shared" si="60"/>
        <v>0</v>
      </c>
      <c r="AT120" s="66">
        <f t="shared" si="61"/>
        <v>0</v>
      </c>
      <c r="AU120" s="66">
        <f t="shared" si="62"/>
        <v>0</v>
      </c>
      <c r="AV120" s="66">
        <f t="shared" si="63"/>
        <v>0</v>
      </c>
      <c r="AW120" s="66">
        <f t="shared" si="64"/>
        <v>0</v>
      </c>
      <c r="AX120" s="66">
        <f t="shared" si="65"/>
        <v>0</v>
      </c>
      <c r="AY120" s="66">
        <f t="shared" si="66"/>
        <v>0</v>
      </c>
      <c r="AZ120" s="66">
        <f t="shared" si="67"/>
        <v>0</v>
      </c>
      <c r="BA120" s="66">
        <f t="shared" si="68"/>
        <v>0</v>
      </c>
      <c r="BB120" s="66">
        <f t="shared" si="69"/>
        <v>0</v>
      </c>
      <c r="BC120" s="66">
        <f t="shared" si="70"/>
        <v>0</v>
      </c>
      <c r="BD120" s="66">
        <f t="shared" si="71"/>
        <v>0</v>
      </c>
      <c r="BE120" s="66">
        <f t="shared" si="72"/>
        <v>0</v>
      </c>
      <c r="BF120" s="66">
        <f t="shared" si="73"/>
        <v>0</v>
      </c>
      <c r="BG120" s="66">
        <f t="shared" si="74"/>
        <v>0</v>
      </c>
      <c r="BH120" s="66">
        <f t="shared" si="100"/>
        <v>0</v>
      </c>
      <c r="BI120" s="66">
        <f t="shared" si="76"/>
        <v>0</v>
      </c>
      <c r="BJ120" s="66">
        <f t="shared" si="77"/>
        <v>0</v>
      </c>
      <c r="BK120" s="66">
        <f t="shared" si="78"/>
        <v>0</v>
      </c>
      <c r="BL120" s="66">
        <f t="shared" si="79"/>
        <v>0</v>
      </c>
      <c r="BM120" s="66">
        <f t="shared" si="80"/>
        <v>0</v>
      </c>
      <c r="BN120" s="66">
        <f t="shared" si="81"/>
        <v>0</v>
      </c>
      <c r="BO120" s="66">
        <f t="shared" si="82"/>
        <v>0</v>
      </c>
      <c r="BP120" s="66">
        <f t="shared" si="83"/>
        <v>0</v>
      </c>
      <c r="BQ120" s="66">
        <f t="shared" si="84"/>
        <v>0</v>
      </c>
      <c r="BR120" s="66">
        <f t="shared" si="85"/>
        <v>0</v>
      </c>
      <c r="BS120" s="66">
        <f t="shared" si="86"/>
        <v>0</v>
      </c>
      <c r="BT120" s="66">
        <f t="shared" si="87"/>
        <v>0</v>
      </c>
      <c r="BU120" s="66">
        <f t="shared" si="88"/>
        <v>0</v>
      </c>
      <c r="BV120" s="66">
        <f t="shared" si="89"/>
        <v>0</v>
      </c>
      <c r="BX120" s="66">
        <f t="shared" si="101"/>
        <v>0</v>
      </c>
      <c r="BY120" s="66">
        <f t="shared" si="92"/>
        <v>0</v>
      </c>
      <c r="BZ120" s="66">
        <f t="shared" si="93"/>
        <v>0</v>
      </c>
      <c r="CA120" s="66">
        <f t="shared" si="94"/>
        <v>0</v>
      </c>
      <c r="CB120" s="66">
        <f t="shared" si="95"/>
        <v>0</v>
      </c>
      <c r="CC120" s="66">
        <f t="shared" si="96"/>
        <v>0</v>
      </c>
      <c r="CD120" s="66">
        <f t="shared" si="97"/>
        <v>0</v>
      </c>
    </row>
    <row r="121" spans="1:82">
      <c r="A121" s="96">
        <f t="shared" si="98"/>
        <v>0</v>
      </c>
      <c r="B121" s="109">
        <f>Scoresheet!B121</f>
        <v>0</v>
      </c>
      <c r="C121" s="66">
        <f>IF(Scoresheet!C121=0,0,Scoresheet!C121/(Scoresheet!C121+Scoresheet!D121))</f>
        <v>0</v>
      </c>
      <c r="D121" s="109">
        <f>IF(Scoresheet!D121=0,0,Scoresheet!D121/(Scoresheet!C121+Scoresheet!D121))</f>
        <v>0</v>
      </c>
      <c r="E121" s="66">
        <f>IF(Scoresheet!E121=0,0,Scoresheet!E121/(Scoresheet!E121+Scoresheet!F121))</f>
        <v>0</v>
      </c>
      <c r="F121" s="66">
        <f>IF(Scoresheet!G121=0,0,Scoresheet!G121/(Scoresheet!G121+Scoresheet!H121)*(IF(Result!E121=0,1,Result!E121)))</f>
        <v>0</v>
      </c>
      <c r="G121" s="66">
        <f>IF(Scoresheet!I121=0,0,Scoresheet!I121/(Scoresheet!I121+Scoresheet!J121)*(IF(Result!E121=0,1,Result!E121)))</f>
        <v>0</v>
      </c>
      <c r="H121" s="66">
        <f>IF(Scoresheet!K121=0,0,Scoresheet!K121/(Scoresheet!L121+Scoresheet!K121)*(IF(Result!E121=0,1,Result!E121)))</f>
        <v>0</v>
      </c>
      <c r="I121" s="66">
        <f>IF(Scoresheet!L121=0,0,Scoresheet!L121/(Scoresheet!K121+Scoresheet!L121)*(IF(Result!E121=0,1,Result!E121)))</f>
        <v>0</v>
      </c>
      <c r="J121" s="109">
        <f>IF(Scoresheet!M121=0,0,Scoresheet!M121/(Scoresheet!M121+Scoresheet!N121))</f>
        <v>0</v>
      </c>
      <c r="K121" s="66">
        <f>(IF(OR((Scoresheet!$O121+ABS(Scoresheet!$P121-Scoresheet!$O121)+ABS(Scoresheet!$Q121-Scoresheet!$P121)+ABS(Scoresheet!$R121-Scoresheet!$Q121)+ABS(Scoresheet!$S121-Scoresheet!$R121)+ABS(Scoresheet!$T121-Scoresheet!$S121)+ABS(Scoresheet!$U121-Scoresheet!$T121)+ABS(Scoresheet!$V121-Scoresheet!$U121)+ABS(Scoresheet!$W121-Scoresheet!$V121)+Scoresheet!$W121)=2,(Scoresheet!$O121+ABS(Scoresheet!$P121-Scoresheet!$O121)+ABS(Scoresheet!$Q121-Scoresheet!$P121)+ABS(Scoresheet!$R121-Scoresheet!$Q121)+ABS(Scoresheet!$S121-Scoresheet!$R121)+ABS(Scoresheet!$T121-Scoresheet!$S121)+ABS(Scoresheet!$U121-Scoresheet!$T121)+ABS(Scoresheet!$V121-Scoresheet!$U121)+ABS(Scoresheet!$W121-Scoresheet!$V121)+Scoresheet!$W121)=0),(IF((Scoresheet!$O121+Scoresheet!$P121+Scoresheet!$Q121+Scoresheet!$R121+Scoresheet!$S121+Scoresheet!$T121+Scoresheet!$U121+Scoresheet!$V121+Scoresheet!$W121)=0,0,ROUND(Scoresheet!O121/(Scoresheet!$O121+Scoresheet!$P121+Scoresheet!$Q121+Scoresheet!$R121+Scoresheet!$S121+Scoresheet!$T121+Scoresheet!$U121+Scoresheet!$V121+Scoresheet!$W121),2))),"ERR!"))</f>
        <v>0</v>
      </c>
      <c r="L121" s="66">
        <f>(IF(OR((Scoresheet!$O121+ABS(Scoresheet!$P121-Scoresheet!$O121)+ABS(Scoresheet!$Q121-Scoresheet!$P121)+ABS(Scoresheet!$R121-Scoresheet!$Q121)+ABS(Scoresheet!$S121-Scoresheet!$R121)+ABS(Scoresheet!$T121-Scoresheet!$S121)+ABS(Scoresheet!$U121-Scoresheet!$T121)+ABS(Scoresheet!$V121-Scoresheet!$U121)+ABS(Scoresheet!$W121-Scoresheet!$V121)+Scoresheet!$W121)=2,(Scoresheet!$O121+ABS(Scoresheet!$P121-Scoresheet!$O121)+ABS(Scoresheet!$Q121-Scoresheet!$P121)+ABS(Scoresheet!$R121-Scoresheet!$Q121)+ABS(Scoresheet!$S121-Scoresheet!$R121)+ABS(Scoresheet!$T121-Scoresheet!$S121)+ABS(Scoresheet!$U121-Scoresheet!$T121)+ABS(Scoresheet!$V121-Scoresheet!$U121)+ABS(Scoresheet!$W121-Scoresheet!$V121)+Scoresheet!$W121)=0),(IF((Scoresheet!$O121+Scoresheet!$P121+Scoresheet!$Q121+Scoresheet!$R121+Scoresheet!$S121+Scoresheet!$T121+Scoresheet!$U121+Scoresheet!$V121+Scoresheet!$W121)=0,0,ROUND(Scoresheet!P121/(Scoresheet!$O121+Scoresheet!$P121+Scoresheet!$Q121+Scoresheet!$R121+Scoresheet!$S121+Scoresheet!$T121+Scoresheet!$U121+Scoresheet!$V121+Scoresheet!$W121),2))),"ERR!"))</f>
        <v>0</v>
      </c>
      <c r="M121" s="66">
        <f>(IF(OR((Scoresheet!$O121+ABS(Scoresheet!$P121-Scoresheet!$O121)+ABS(Scoresheet!$Q121-Scoresheet!$P121)+ABS(Scoresheet!$R121-Scoresheet!$Q121)+ABS(Scoresheet!$S121-Scoresheet!$R121)+ABS(Scoresheet!$T121-Scoresheet!$S121)+ABS(Scoresheet!$U121-Scoresheet!$T121)+ABS(Scoresheet!$V121-Scoresheet!$U121)+ABS(Scoresheet!$W121-Scoresheet!$V121)+Scoresheet!$W121)=2,(Scoresheet!$O121+ABS(Scoresheet!$P121-Scoresheet!$O121)+ABS(Scoresheet!$Q121-Scoresheet!$P121)+ABS(Scoresheet!$R121-Scoresheet!$Q121)+ABS(Scoresheet!$S121-Scoresheet!$R121)+ABS(Scoresheet!$T121-Scoresheet!$S121)+ABS(Scoresheet!$U121-Scoresheet!$T121)+ABS(Scoresheet!$V121-Scoresheet!$U121)+ABS(Scoresheet!$W121-Scoresheet!$V121)+Scoresheet!$W121)=0),(IF((Scoresheet!$O121+Scoresheet!$P121+Scoresheet!$Q121+Scoresheet!$R121+Scoresheet!$S121+Scoresheet!$T121+Scoresheet!$U121+Scoresheet!$V121+Scoresheet!$W121)=0,0,ROUND(Scoresheet!Q121/(Scoresheet!$O121+Scoresheet!$P121+Scoresheet!$Q121+Scoresheet!$R121+Scoresheet!$S121+Scoresheet!$T121+Scoresheet!$U121+Scoresheet!$V121+Scoresheet!$W121),2))),"ERR!"))</f>
        <v>0</v>
      </c>
      <c r="N121" s="66">
        <f>(IF(OR((Scoresheet!$O121+ABS(Scoresheet!$P121-Scoresheet!$O121)+ABS(Scoresheet!$Q121-Scoresheet!$P121)+ABS(Scoresheet!$R121-Scoresheet!$Q121)+ABS(Scoresheet!$S121-Scoresheet!$R121)+ABS(Scoresheet!$T121-Scoresheet!$S121)+ABS(Scoresheet!$U121-Scoresheet!$T121)+ABS(Scoresheet!$V121-Scoresheet!$U121)+ABS(Scoresheet!$W121-Scoresheet!$V121)+Scoresheet!$W121)=2,(Scoresheet!$O121+ABS(Scoresheet!$P121-Scoresheet!$O121)+ABS(Scoresheet!$Q121-Scoresheet!$P121)+ABS(Scoresheet!$R121-Scoresheet!$Q121)+ABS(Scoresheet!$S121-Scoresheet!$R121)+ABS(Scoresheet!$T121-Scoresheet!$S121)+ABS(Scoresheet!$U121-Scoresheet!$T121)+ABS(Scoresheet!$V121-Scoresheet!$U121)+ABS(Scoresheet!$W121-Scoresheet!$V121)+Scoresheet!$W121)=0),(IF((Scoresheet!$O121+Scoresheet!$P121+Scoresheet!$Q121+Scoresheet!$R121+Scoresheet!$S121+Scoresheet!$T121+Scoresheet!$U121+Scoresheet!$V121+Scoresheet!$W121)=0,0,ROUND(Scoresheet!R121/(Scoresheet!$O121+Scoresheet!$P121+Scoresheet!$Q121+Scoresheet!$R121+Scoresheet!$S121+Scoresheet!$T121+Scoresheet!$U121+Scoresheet!$V121+Scoresheet!$W121),2))),"ERR!"))</f>
        <v>0</v>
      </c>
      <c r="O121" s="66">
        <f>(IF(OR((Scoresheet!$O121+ABS(Scoresheet!$P121-Scoresheet!$O121)+ABS(Scoresheet!$Q121-Scoresheet!$P121)+ABS(Scoresheet!$R121-Scoresheet!$Q121)+ABS(Scoresheet!$S121-Scoresheet!$R121)+ABS(Scoresheet!$T121-Scoresheet!$S121)+ABS(Scoresheet!$U121-Scoresheet!$T121)+ABS(Scoresheet!$V121-Scoresheet!$U121)+ABS(Scoresheet!$W121-Scoresheet!$V121)+Scoresheet!$W121)=2,(Scoresheet!$O121+ABS(Scoresheet!$P121-Scoresheet!$O121)+ABS(Scoresheet!$Q121-Scoresheet!$P121)+ABS(Scoresheet!$R121-Scoresheet!$Q121)+ABS(Scoresheet!$S121-Scoresheet!$R121)+ABS(Scoresheet!$T121-Scoresheet!$S121)+ABS(Scoresheet!$U121-Scoresheet!$T121)+ABS(Scoresheet!$V121-Scoresheet!$U121)+ABS(Scoresheet!$W121-Scoresheet!$V121)+Scoresheet!$W121)=0),(IF((Scoresheet!$O121+Scoresheet!$P121+Scoresheet!$Q121+Scoresheet!$R121+Scoresheet!$S121+Scoresheet!$T121+Scoresheet!$U121+Scoresheet!$V121+Scoresheet!$W121)=0,0,ROUND(Scoresheet!S121/(Scoresheet!$O121+Scoresheet!$P121+Scoresheet!$Q121+Scoresheet!$R121+Scoresheet!$S121+Scoresheet!$T121+Scoresheet!$U121+Scoresheet!$V121+Scoresheet!$W121),2))),"ERR!"))</f>
        <v>0</v>
      </c>
      <c r="P121" s="66">
        <f>(IF(OR((Scoresheet!$O121+ABS(Scoresheet!$P121-Scoresheet!$O121)+ABS(Scoresheet!$Q121-Scoresheet!$P121)+ABS(Scoresheet!$R121-Scoresheet!$Q121)+ABS(Scoresheet!$S121-Scoresheet!$R121)+ABS(Scoresheet!$T121-Scoresheet!$S121)+ABS(Scoresheet!$U121-Scoresheet!$T121)+ABS(Scoresheet!$V121-Scoresheet!$U121)+ABS(Scoresheet!$W121-Scoresheet!$V121)+Scoresheet!$W121)=2,(Scoresheet!$O121+ABS(Scoresheet!$P121-Scoresheet!$O121)+ABS(Scoresheet!$Q121-Scoresheet!$P121)+ABS(Scoresheet!$R121-Scoresheet!$Q121)+ABS(Scoresheet!$S121-Scoresheet!$R121)+ABS(Scoresheet!$T121-Scoresheet!$S121)+ABS(Scoresheet!$U121-Scoresheet!$T121)+ABS(Scoresheet!$V121-Scoresheet!$U121)+ABS(Scoresheet!$W121-Scoresheet!$V121)+Scoresheet!$W121)=0),(IF((Scoresheet!$O121+Scoresheet!$P121+Scoresheet!$Q121+Scoresheet!$R121+Scoresheet!$S121+Scoresheet!$T121+Scoresheet!$U121+Scoresheet!$V121+Scoresheet!$W121)=0,0,ROUND(Scoresheet!T121/(Scoresheet!$O121+Scoresheet!$P121+Scoresheet!$Q121+Scoresheet!$R121+Scoresheet!$S121+Scoresheet!$T121+Scoresheet!$U121+Scoresheet!$V121+Scoresheet!$W121),2))),"ERR!"))</f>
        <v>0</v>
      </c>
      <c r="Q121" s="66">
        <f>(IF(OR((Scoresheet!$O121+ABS(Scoresheet!$P121-Scoresheet!$O121)+ABS(Scoresheet!$Q121-Scoresheet!$P121)+ABS(Scoresheet!$R121-Scoresheet!$Q121)+ABS(Scoresheet!$S121-Scoresheet!$R121)+ABS(Scoresheet!$T121-Scoresheet!$S121)+ABS(Scoresheet!$U121-Scoresheet!$T121)+ABS(Scoresheet!$V121-Scoresheet!$U121)+ABS(Scoresheet!$W121-Scoresheet!$V121)+Scoresheet!$W121)=2,(Scoresheet!$O121+ABS(Scoresheet!$P121-Scoresheet!$O121)+ABS(Scoresheet!$Q121-Scoresheet!$P121)+ABS(Scoresheet!$R121-Scoresheet!$Q121)+ABS(Scoresheet!$S121-Scoresheet!$R121)+ABS(Scoresheet!$T121-Scoresheet!$S121)+ABS(Scoresheet!$U121-Scoresheet!$T121)+ABS(Scoresheet!$V121-Scoresheet!$U121)+ABS(Scoresheet!$W121-Scoresheet!$V121)+Scoresheet!$W121)=0),(IF((Scoresheet!$O121+Scoresheet!$P121+Scoresheet!$Q121+Scoresheet!$R121+Scoresheet!$S121+Scoresheet!$T121+Scoresheet!$U121+Scoresheet!$V121+Scoresheet!$W121)=0,0,ROUND(Scoresheet!U121/(Scoresheet!$O121+Scoresheet!$P121+Scoresheet!$Q121+Scoresheet!$R121+Scoresheet!$S121+Scoresheet!$T121+Scoresheet!$U121+Scoresheet!$V121+Scoresheet!$W121),2))),"ERR!"))</f>
        <v>0</v>
      </c>
      <c r="R121" s="66">
        <f>(IF(OR((Scoresheet!$O121+ABS(Scoresheet!$P121-Scoresheet!$O121)+ABS(Scoresheet!$Q121-Scoresheet!$P121)+ABS(Scoresheet!$R121-Scoresheet!$Q121)+ABS(Scoresheet!$S121-Scoresheet!$R121)+ABS(Scoresheet!$T121-Scoresheet!$S121)+ABS(Scoresheet!$U121-Scoresheet!$T121)+ABS(Scoresheet!$V121-Scoresheet!$U121)+ABS(Scoresheet!$W121-Scoresheet!$V121)+Scoresheet!$W121)=2,(Scoresheet!$O121+ABS(Scoresheet!$P121-Scoresheet!$O121)+ABS(Scoresheet!$Q121-Scoresheet!$P121)+ABS(Scoresheet!$R121-Scoresheet!$Q121)+ABS(Scoresheet!$S121-Scoresheet!$R121)+ABS(Scoresheet!$T121-Scoresheet!$S121)+ABS(Scoresheet!$U121-Scoresheet!$T121)+ABS(Scoresheet!$V121-Scoresheet!$U121)+ABS(Scoresheet!$W121-Scoresheet!$V121)+Scoresheet!$W121)=0),(IF((Scoresheet!$O121+Scoresheet!$P121+Scoresheet!$Q121+Scoresheet!$R121+Scoresheet!$S121+Scoresheet!$T121+Scoresheet!$U121+Scoresheet!$V121+Scoresheet!$W121)=0,0,ROUND(Scoresheet!V121/(Scoresheet!$O121+Scoresheet!$P121+Scoresheet!$Q121+Scoresheet!$R121+Scoresheet!$S121+Scoresheet!$T121+Scoresheet!$U121+Scoresheet!$V121+Scoresheet!$W121),2))),"ERR!"))</f>
        <v>0</v>
      </c>
      <c r="S121" s="114">
        <f>(IF(OR((Scoresheet!$O121+ABS(Scoresheet!$P121-Scoresheet!$O121)+ABS(Scoresheet!$Q121-Scoresheet!$P121)+ABS(Scoresheet!$R121-Scoresheet!$Q121)+ABS(Scoresheet!$S121-Scoresheet!$R121)+ABS(Scoresheet!$T121-Scoresheet!$S121)+ABS(Scoresheet!$U121-Scoresheet!$T121)+ABS(Scoresheet!$V121-Scoresheet!$U121)+ABS(Scoresheet!$W121-Scoresheet!$V121)+Scoresheet!$W121)=2,(Scoresheet!$O121+ABS(Scoresheet!$P121-Scoresheet!$O121)+ABS(Scoresheet!$Q121-Scoresheet!$P121)+ABS(Scoresheet!$R121-Scoresheet!$Q121)+ABS(Scoresheet!$S121-Scoresheet!$R121)+ABS(Scoresheet!$T121-Scoresheet!$S121)+ABS(Scoresheet!$U121-Scoresheet!$T121)+ABS(Scoresheet!$V121-Scoresheet!$U121)+ABS(Scoresheet!$W121-Scoresheet!$V121)+Scoresheet!$W121)=0),(IF((Scoresheet!$O121+Scoresheet!$P121+Scoresheet!$Q121+Scoresheet!$R121+Scoresheet!$S121+Scoresheet!$T121+Scoresheet!$U121+Scoresheet!$V121+Scoresheet!$W121)=0,0,ROUND(Scoresheet!W121/(Scoresheet!$O121+Scoresheet!$P121+Scoresheet!$Q121+Scoresheet!$R121+Scoresheet!$S121+Scoresheet!$T121+Scoresheet!$U121+Scoresheet!$V121+Scoresheet!$W121),2))),"ERR!"))</f>
        <v>0</v>
      </c>
      <c r="T121" s="66">
        <f>Scoresheet!X121</f>
        <v>0</v>
      </c>
      <c r="U121" s="66">
        <f>IF((Scoresheet!$Y121+Scoresheet!$Z121+Scoresheet!$AA121)=0,0,FLOOR(Scoresheet!Y121/(Scoresheet!$Y121+Scoresheet!$Z121+Scoresheet!$AA121),0.01))</f>
        <v>0</v>
      </c>
      <c r="V121" s="66">
        <f>IF((Scoresheet!$Y121+Scoresheet!$Z121+Scoresheet!$AA121)=0,0,FLOOR(Scoresheet!Z121/(Scoresheet!$Y121+Scoresheet!$Z121+Scoresheet!$AA121),0.01))</f>
        <v>0</v>
      </c>
      <c r="W121" s="109">
        <f>IF((Scoresheet!$Y121+Scoresheet!$Z121+Scoresheet!$AA121)=0,0,FLOOR(Scoresheet!AA121/(Scoresheet!$Y121+Scoresheet!$Z121+Scoresheet!$AA121),0.01))</f>
        <v>0</v>
      </c>
      <c r="X121" s="66">
        <f>IF((Scoresheet!$AB121+Scoresheet!$AC121+Scoresheet!$AD121)=0,0,FLOOR(Scoresheet!AB121/(Scoresheet!$AB121+Scoresheet!$AC121+Scoresheet!$AD121),0.01))</f>
        <v>0</v>
      </c>
      <c r="Y121" s="66">
        <f>IF((Scoresheet!$AB121+Scoresheet!$AC121+Scoresheet!$AD121)=0,0,FLOOR(Scoresheet!AC121/(Scoresheet!$AB121+Scoresheet!$AC121+Scoresheet!$AD121),0.01))</f>
        <v>0</v>
      </c>
      <c r="Z121" s="115">
        <f>IF((Scoresheet!$AB121+Scoresheet!$AC121+Scoresheet!$AD121)=0,0,FLOOR(Scoresheet!AD121/(Scoresheet!$AB121+Scoresheet!$AC121+Scoresheet!$AD121),0.01))</f>
        <v>0</v>
      </c>
      <c r="AA121" s="116">
        <f>IF(OR((Scoresheet!$AE121+ABS(Scoresheet!$AF121-Scoresheet!$AE121)+ABS(Scoresheet!$AG121-Scoresheet!$AF121)+ABS(Scoresheet!$AH121-Scoresheet!$AG121)+ABS(Scoresheet!$AI121-Scoresheet!$AH121)+Scoresheet!$AI121)=2,(Scoresheet!$AE121+ABS(Scoresheet!$AF121-Scoresheet!$AE121)+ABS(Scoresheet!$AG121-Scoresheet!$AF121)+ABS(Scoresheet!$AH121-Scoresheet!$AG121)+ABS(Scoresheet!$AI121-Scoresheet!$AH121)+Scoresheet!$AI121)=0),(IF((Scoresheet!$AE121+Scoresheet!$AF121+Scoresheet!$AG121+Scoresheet!$AH121+Scoresheet!$AI121)=0,0,ROUND(Scoresheet!AE121/(Scoresheet!$AE121+Scoresheet!$AF121+Scoresheet!$AG121+Scoresheet!$AH121+Scoresheet!$AI121),2))),"ERR!")</f>
        <v>0</v>
      </c>
      <c r="AB121" s="115">
        <f>IF(OR((Scoresheet!$AE121+ABS(Scoresheet!$AF121-Scoresheet!$AE121)+ABS(Scoresheet!$AG121-Scoresheet!$AF121)+ABS(Scoresheet!$AH121-Scoresheet!$AG121)+ABS(Scoresheet!$AI121-Scoresheet!$AH121)+Scoresheet!$AI121)=2,(Scoresheet!$AE121+ABS(Scoresheet!$AF121-Scoresheet!$AE121)+ABS(Scoresheet!$AG121-Scoresheet!$AF121)+ABS(Scoresheet!$AH121-Scoresheet!$AG121)+ABS(Scoresheet!$AI121-Scoresheet!$AH121)+Scoresheet!$AI121)=0),(IF((Scoresheet!$AE121+Scoresheet!$AF121+Scoresheet!$AG121+Scoresheet!$AH121+Scoresheet!$AI121)=0,0,ROUND(Scoresheet!AF121/(Scoresheet!$AE121+Scoresheet!$AF121+Scoresheet!$AG121+Scoresheet!$AH121+Scoresheet!$AI121),2))),"ERR!")</f>
        <v>0</v>
      </c>
      <c r="AC121" s="115">
        <f>IF(OR((Scoresheet!$AE121+ABS(Scoresheet!$AF121-Scoresheet!$AE121)+ABS(Scoresheet!$AG121-Scoresheet!$AF121)+ABS(Scoresheet!$AH121-Scoresheet!$AG121)+ABS(Scoresheet!$AI121-Scoresheet!$AH121)+Scoresheet!$AI121)=2,(Scoresheet!$AE121+ABS(Scoresheet!$AF121-Scoresheet!$AE121)+ABS(Scoresheet!$AG121-Scoresheet!$AF121)+ABS(Scoresheet!$AH121-Scoresheet!$AG121)+ABS(Scoresheet!$AI121-Scoresheet!$AH121)+Scoresheet!$AI121)=0),(IF((Scoresheet!$AE121+Scoresheet!$AF121+Scoresheet!$AG121+Scoresheet!$AH121+Scoresheet!$AI121)=0,0,ROUND(Scoresheet!AG121/(Scoresheet!$AE121+Scoresheet!$AF121+Scoresheet!$AG121+Scoresheet!$AH121+Scoresheet!$AI121),2))),"ERR!")</f>
        <v>0</v>
      </c>
      <c r="AD121" s="115">
        <f>IF(OR((Scoresheet!$AE121+ABS(Scoresheet!$AF121-Scoresheet!$AE121)+ABS(Scoresheet!$AG121-Scoresheet!$AF121)+ABS(Scoresheet!$AH121-Scoresheet!$AG121)+ABS(Scoresheet!$AI121-Scoresheet!$AH121)+Scoresheet!$AI121)=2,(Scoresheet!$AE121+ABS(Scoresheet!$AF121-Scoresheet!$AE121)+ABS(Scoresheet!$AG121-Scoresheet!$AF121)+ABS(Scoresheet!$AH121-Scoresheet!$AG121)+ABS(Scoresheet!$AI121-Scoresheet!$AH121)+Scoresheet!$AI121)=0),(IF((Scoresheet!$AE121+Scoresheet!$AF121+Scoresheet!$AG121+Scoresheet!$AH121+Scoresheet!$AI121)=0,0,ROUND(Scoresheet!AH121/(Scoresheet!$AE121+Scoresheet!$AF121+Scoresheet!$AG121+Scoresheet!$AH121+Scoresheet!$AI121),2))),"ERR!")</f>
        <v>0</v>
      </c>
      <c r="AE121" s="114">
        <f>IF(OR((Scoresheet!$AE121+ABS(Scoresheet!$AF121-Scoresheet!$AE121)+ABS(Scoresheet!$AG121-Scoresheet!$AF121)+ABS(Scoresheet!$AH121-Scoresheet!$AG121)+ABS(Scoresheet!$AI121-Scoresheet!$AH121)+Scoresheet!$AI121)=2,(Scoresheet!$AE121+ABS(Scoresheet!$AF121-Scoresheet!$AE121)+ABS(Scoresheet!$AG121-Scoresheet!$AF121)+ABS(Scoresheet!$AH121-Scoresheet!$AG121)+ABS(Scoresheet!$AI121-Scoresheet!$AH121)+Scoresheet!$AI121)=0),(IF((Scoresheet!$AE121+Scoresheet!$AF121+Scoresheet!$AG121+Scoresheet!$AH121+Scoresheet!$AI121)=0,0,ROUND(Scoresheet!AI121/(Scoresheet!$AE121+Scoresheet!$AF121+Scoresheet!$AG121+Scoresheet!$AH121+Scoresheet!$AI121),2))),"ERR!")</f>
        <v>0</v>
      </c>
      <c r="AF121" s="66">
        <f>IF((Scoresheet!$AJ121+Scoresheet!$AK121+Scoresheet!$AL121)=0,0,FLOOR(Scoresheet!AJ121/(Scoresheet!$AJ121+Scoresheet!$AK121+Scoresheet!$AL121),0.01))</f>
        <v>0</v>
      </c>
      <c r="AG121" s="66">
        <f>IF((Scoresheet!$AJ121+Scoresheet!$AK121+Scoresheet!$AL121)=0,0,FLOOR(Scoresheet!AK121/(Scoresheet!$AJ121+Scoresheet!$AK121+Scoresheet!$AL121),0.01))</f>
        <v>0</v>
      </c>
      <c r="AH121" s="109">
        <f>IF((Scoresheet!$AJ121+Scoresheet!$AK121+Scoresheet!$AL121)=0,0,FLOOR(Scoresheet!AL121/(Scoresheet!$AJ121+Scoresheet!$AK121+Scoresheet!$AL121),0.01))</f>
        <v>0</v>
      </c>
      <c r="AJ121" s="95"/>
      <c r="AK121" s="95"/>
      <c r="AL121" s="95"/>
      <c r="AM121" s="95"/>
      <c r="AN121" s="95"/>
      <c r="AQ121" s="66">
        <f t="shared" si="91"/>
        <v>0</v>
      </c>
      <c r="AR121" s="66">
        <f t="shared" si="99"/>
        <v>0</v>
      </c>
      <c r="AS121" s="66">
        <f t="shared" si="60"/>
        <v>0</v>
      </c>
      <c r="AT121" s="66">
        <f t="shared" si="61"/>
        <v>0</v>
      </c>
      <c r="AU121" s="66">
        <f t="shared" si="62"/>
        <v>0</v>
      </c>
      <c r="AV121" s="66">
        <f t="shared" si="63"/>
        <v>0</v>
      </c>
      <c r="AW121" s="66">
        <f t="shared" si="64"/>
        <v>0</v>
      </c>
      <c r="AX121" s="66">
        <f t="shared" si="65"/>
        <v>0</v>
      </c>
      <c r="AY121" s="66">
        <f t="shared" si="66"/>
        <v>0</v>
      </c>
      <c r="AZ121" s="66">
        <f t="shared" si="67"/>
        <v>0</v>
      </c>
      <c r="BA121" s="66">
        <f t="shared" si="68"/>
        <v>0</v>
      </c>
      <c r="BB121" s="66">
        <f t="shared" si="69"/>
        <v>0</v>
      </c>
      <c r="BC121" s="66">
        <f t="shared" si="70"/>
        <v>0</v>
      </c>
      <c r="BD121" s="66">
        <f t="shared" si="71"/>
        <v>0</v>
      </c>
      <c r="BE121" s="66">
        <f t="shared" si="72"/>
        <v>0</v>
      </c>
      <c r="BF121" s="66">
        <f t="shared" si="73"/>
        <v>0</v>
      </c>
      <c r="BG121" s="66">
        <f t="shared" si="74"/>
        <v>0</v>
      </c>
      <c r="BH121" s="66">
        <f t="shared" si="100"/>
        <v>0</v>
      </c>
      <c r="BI121" s="66">
        <f t="shared" si="76"/>
        <v>0</v>
      </c>
      <c r="BJ121" s="66">
        <f t="shared" si="77"/>
        <v>0</v>
      </c>
      <c r="BK121" s="66">
        <f t="shared" si="78"/>
        <v>0</v>
      </c>
      <c r="BL121" s="66">
        <f t="shared" si="79"/>
        <v>0</v>
      </c>
      <c r="BM121" s="66">
        <f t="shared" si="80"/>
        <v>0</v>
      </c>
      <c r="BN121" s="66">
        <f t="shared" si="81"/>
        <v>0</v>
      </c>
      <c r="BO121" s="66">
        <f t="shared" si="82"/>
        <v>0</v>
      </c>
      <c r="BP121" s="66">
        <f t="shared" si="83"/>
        <v>0</v>
      </c>
      <c r="BQ121" s="66">
        <f t="shared" si="84"/>
        <v>0</v>
      </c>
      <c r="BR121" s="66">
        <f t="shared" si="85"/>
        <v>0</v>
      </c>
      <c r="BS121" s="66">
        <f t="shared" si="86"/>
        <v>0</v>
      </c>
      <c r="BT121" s="66">
        <f t="shared" si="87"/>
        <v>0</v>
      </c>
      <c r="BU121" s="66">
        <f t="shared" si="88"/>
        <v>0</v>
      </c>
      <c r="BV121" s="66">
        <f t="shared" si="89"/>
        <v>0</v>
      </c>
      <c r="BX121" s="66">
        <f t="shared" si="101"/>
        <v>0</v>
      </c>
      <c r="BY121" s="66">
        <f t="shared" si="92"/>
        <v>0</v>
      </c>
      <c r="BZ121" s="66">
        <f t="shared" si="93"/>
        <v>0</v>
      </c>
      <c r="CA121" s="66">
        <f t="shared" si="94"/>
        <v>0</v>
      </c>
      <c r="CB121" s="66">
        <f t="shared" si="95"/>
        <v>0</v>
      </c>
      <c r="CC121" s="66">
        <f t="shared" si="96"/>
        <v>0</v>
      </c>
      <c r="CD121" s="66">
        <f t="shared" si="97"/>
        <v>0</v>
      </c>
    </row>
    <row r="122" spans="1:82">
      <c r="A122" s="96">
        <f t="shared" si="98"/>
        <v>0</v>
      </c>
      <c r="B122" s="109">
        <f>Scoresheet!B122</f>
        <v>0</v>
      </c>
      <c r="C122" s="66">
        <f>IF(Scoresheet!C122=0,0,Scoresheet!C122/(Scoresheet!C122+Scoresheet!D122))</f>
        <v>0</v>
      </c>
      <c r="D122" s="109">
        <f>IF(Scoresheet!D122=0,0,Scoresheet!D122/(Scoresheet!C122+Scoresheet!D122))</f>
        <v>0</v>
      </c>
      <c r="E122" s="66">
        <f>IF(Scoresheet!E122=0,0,Scoresheet!E122/(Scoresheet!E122+Scoresheet!F122))</f>
        <v>0</v>
      </c>
      <c r="F122" s="66">
        <f>IF(Scoresheet!G122=0,0,Scoresheet!G122/(Scoresheet!G122+Scoresheet!H122)*(IF(Result!E122=0,1,Result!E122)))</f>
        <v>0</v>
      </c>
      <c r="G122" s="66">
        <f>IF(Scoresheet!I122=0,0,Scoresheet!I122/(Scoresheet!I122+Scoresheet!J122)*(IF(Result!E122=0,1,Result!E122)))</f>
        <v>0</v>
      </c>
      <c r="H122" s="66">
        <f>IF(Scoresheet!K122=0,0,Scoresheet!K122/(Scoresheet!L122+Scoresheet!K122)*(IF(Result!E122=0,1,Result!E122)))</f>
        <v>0</v>
      </c>
      <c r="I122" s="66">
        <f>IF(Scoresheet!L122=0,0,Scoresheet!L122/(Scoresheet!K122+Scoresheet!L122)*(IF(Result!E122=0,1,Result!E122)))</f>
        <v>0</v>
      </c>
      <c r="J122" s="109">
        <f>IF(Scoresheet!M122=0,0,Scoresheet!M122/(Scoresheet!M122+Scoresheet!N122))</f>
        <v>0</v>
      </c>
      <c r="K122" s="66">
        <f>(IF(OR((Scoresheet!$O122+ABS(Scoresheet!$P122-Scoresheet!$O122)+ABS(Scoresheet!$Q122-Scoresheet!$P122)+ABS(Scoresheet!$R122-Scoresheet!$Q122)+ABS(Scoresheet!$S122-Scoresheet!$R122)+ABS(Scoresheet!$T122-Scoresheet!$S122)+ABS(Scoresheet!$U122-Scoresheet!$T122)+ABS(Scoresheet!$V122-Scoresheet!$U122)+ABS(Scoresheet!$W122-Scoresheet!$V122)+Scoresheet!$W122)=2,(Scoresheet!$O122+ABS(Scoresheet!$P122-Scoresheet!$O122)+ABS(Scoresheet!$Q122-Scoresheet!$P122)+ABS(Scoresheet!$R122-Scoresheet!$Q122)+ABS(Scoresheet!$S122-Scoresheet!$R122)+ABS(Scoresheet!$T122-Scoresheet!$S122)+ABS(Scoresheet!$U122-Scoresheet!$T122)+ABS(Scoresheet!$V122-Scoresheet!$U122)+ABS(Scoresheet!$W122-Scoresheet!$V122)+Scoresheet!$W122)=0),(IF((Scoresheet!$O122+Scoresheet!$P122+Scoresheet!$Q122+Scoresheet!$R122+Scoresheet!$S122+Scoresheet!$T122+Scoresheet!$U122+Scoresheet!$V122+Scoresheet!$W122)=0,0,ROUND(Scoresheet!O122/(Scoresheet!$O122+Scoresheet!$P122+Scoresheet!$Q122+Scoresheet!$R122+Scoresheet!$S122+Scoresheet!$T122+Scoresheet!$U122+Scoresheet!$V122+Scoresheet!$W122),2))),"ERR!"))</f>
        <v>0</v>
      </c>
      <c r="L122" s="66">
        <f>(IF(OR((Scoresheet!$O122+ABS(Scoresheet!$P122-Scoresheet!$O122)+ABS(Scoresheet!$Q122-Scoresheet!$P122)+ABS(Scoresheet!$R122-Scoresheet!$Q122)+ABS(Scoresheet!$S122-Scoresheet!$R122)+ABS(Scoresheet!$T122-Scoresheet!$S122)+ABS(Scoresheet!$U122-Scoresheet!$T122)+ABS(Scoresheet!$V122-Scoresheet!$U122)+ABS(Scoresheet!$W122-Scoresheet!$V122)+Scoresheet!$W122)=2,(Scoresheet!$O122+ABS(Scoresheet!$P122-Scoresheet!$O122)+ABS(Scoresheet!$Q122-Scoresheet!$P122)+ABS(Scoresheet!$R122-Scoresheet!$Q122)+ABS(Scoresheet!$S122-Scoresheet!$R122)+ABS(Scoresheet!$T122-Scoresheet!$S122)+ABS(Scoresheet!$U122-Scoresheet!$T122)+ABS(Scoresheet!$V122-Scoresheet!$U122)+ABS(Scoresheet!$W122-Scoresheet!$V122)+Scoresheet!$W122)=0),(IF((Scoresheet!$O122+Scoresheet!$P122+Scoresheet!$Q122+Scoresheet!$R122+Scoresheet!$S122+Scoresheet!$T122+Scoresheet!$U122+Scoresheet!$V122+Scoresheet!$W122)=0,0,ROUND(Scoresheet!P122/(Scoresheet!$O122+Scoresheet!$P122+Scoresheet!$Q122+Scoresheet!$R122+Scoresheet!$S122+Scoresheet!$T122+Scoresheet!$U122+Scoresheet!$V122+Scoresheet!$W122),2))),"ERR!"))</f>
        <v>0</v>
      </c>
      <c r="M122" s="66">
        <f>(IF(OR((Scoresheet!$O122+ABS(Scoresheet!$P122-Scoresheet!$O122)+ABS(Scoresheet!$Q122-Scoresheet!$P122)+ABS(Scoresheet!$R122-Scoresheet!$Q122)+ABS(Scoresheet!$S122-Scoresheet!$R122)+ABS(Scoresheet!$T122-Scoresheet!$S122)+ABS(Scoresheet!$U122-Scoresheet!$T122)+ABS(Scoresheet!$V122-Scoresheet!$U122)+ABS(Scoresheet!$W122-Scoresheet!$V122)+Scoresheet!$W122)=2,(Scoresheet!$O122+ABS(Scoresheet!$P122-Scoresheet!$O122)+ABS(Scoresheet!$Q122-Scoresheet!$P122)+ABS(Scoresheet!$R122-Scoresheet!$Q122)+ABS(Scoresheet!$S122-Scoresheet!$R122)+ABS(Scoresheet!$T122-Scoresheet!$S122)+ABS(Scoresheet!$U122-Scoresheet!$T122)+ABS(Scoresheet!$V122-Scoresheet!$U122)+ABS(Scoresheet!$W122-Scoresheet!$V122)+Scoresheet!$W122)=0),(IF((Scoresheet!$O122+Scoresheet!$P122+Scoresheet!$Q122+Scoresheet!$R122+Scoresheet!$S122+Scoresheet!$T122+Scoresheet!$U122+Scoresheet!$V122+Scoresheet!$W122)=0,0,ROUND(Scoresheet!Q122/(Scoresheet!$O122+Scoresheet!$P122+Scoresheet!$Q122+Scoresheet!$R122+Scoresheet!$S122+Scoresheet!$T122+Scoresheet!$U122+Scoresheet!$V122+Scoresheet!$W122),2))),"ERR!"))</f>
        <v>0</v>
      </c>
      <c r="N122" s="66">
        <f>(IF(OR((Scoresheet!$O122+ABS(Scoresheet!$P122-Scoresheet!$O122)+ABS(Scoresheet!$Q122-Scoresheet!$P122)+ABS(Scoresheet!$R122-Scoresheet!$Q122)+ABS(Scoresheet!$S122-Scoresheet!$R122)+ABS(Scoresheet!$T122-Scoresheet!$S122)+ABS(Scoresheet!$U122-Scoresheet!$T122)+ABS(Scoresheet!$V122-Scoresheet!$U122)+ABS(Scoresheet!$W122-Scoresheet!$V122)+Scoresheet!$W122)=2,(Scoresheet!$O122+ABS(Scoresheet!$P122-Scoresheet!$O122)+ABS(Scoresheet!$Q122-Scoresheet!$P122)+ABS(Scoresheet!$R122-Scoresheet!$Q122)+ABS(Scoresheet!$S122-Scoresheet!$R122)+ABS(Scoresheet!$T122-Scoresheet!$S122)+ABS(Scoresheet!$U122-Scoresheet!$T122)+ABS(Scoresheet!$V122-Scoresheet!$U122)+ABS(Scoresheet!$W122-Scoresheet!$V122)+Scoresheet!$W122)=0),(IF((Scoresheet!$O122+Scoresheet!$P122+Scoresheet!$Q122+Scoresheet!$R122+Scoresheet!$S122+Scoresheet!$T122+Scoresheet!$U122+Scoresheet!$V122+Scoresheet!$W122)=0,0,ROUND(Scoresheet!R122/(Scoresheet!$O122+Scoresheet!$P122+Scoresheet!$Q122+Scoresheet!$R122+Scoresheet!$S122+Scoresheet!$T122+Scoresheet!$U122+Scoresheet!$V122+Scoresheet!$W122),2))),"ERR!"))</f>
        <v>0</v>
      </c>
      <c r="O122" s="66">
        <f>(IF(OR((Scoresheet!$O122+ABS(Scoresheet!$P122-Scoresheet!$O122)+ABS(Scoresheet!$Q122-Scoresheet!$P122)+ABS(Scoresheet!$R122-Scoresheet!$Q122)+ABS(Scoresheet!$S122-Scoresheet!$R122)+ABS(Scoresheet!$T122-Scoresheet!$S122)+ABS(Scoresheet!$U122-Scoresheet!$T122)+ABS(Scoresheet!$V122-Scoresheet!$U122)+ABS(Scoresheet!$W122-Scoresheet!$V122)+Scoresheet!$W122)=2,(Scoresheet!$O122+ABS(Scoresheet!$P122-Scoresheet!$O122)+ABS(Scoresheet!$Q122-Scoresheet!$P122)+ABS(Scoresheet!$R122-Scoresheet!$Q122)+ABS(Scoresheet!$S122-Scoresheet!$R122)+ABS(Scoresheet!$T122-Scoresheet!$S122)+ABS(Scoresheet!$U122-Scoresheet!$T122)+ABS(Scoresheet!$V122-Scoresheet!$U122)+ABS(Scoresheet!$W122-Scoresheet!$V122)+Scoresheet!$W122)=0),(IF((Scoresheet!$O122+Scoresheet!$P122+Scoresheet!$Q122+Scoresheet!$R122+Scoresheet!$S122+Scoresheet!$T122+Scoresheet!$U122+Scoresheet!$V122+Scoresheet!$W122)=0,0,ROUND(Scoresheet!S122/(Scoresheet!$O122+Scoresheet!$P122+Scoresheet!$Q122+Scoresheet!$R122+Scoresheet!$S122+Scoresheet!$T122+Scoresheet!$U122+Scoresheet!$V122+Scoresheet!$W122),2))),"ERR!"))</f>
        <v>0</v>
      </c>
      <c r="P122" s="66">
        <f>(IF(OR((Scoresheet!$O122+ABS(Scoresheet!$P122-Scoresheet!$O122)+ABS(Scoresheet!$Q122-Scoresheet!$P122)+ABS(Scoresheet!$R122-Scoresheet!$Q122)+ABS(Scoresheet!$S122-Scoresheet!$R122)+ABS(Scoresheet!$T122-Scoresheet!$S122)+ABS(Scoresheet!$U122-Scoresheet!$T122)+ABS(Scoresheet!$V122-Scoresheet!$U122)+ABS(Scoresheet!$W122-Scoresheet!$V122)+Scoresheet!$W122)=2,(Scoresheet!$O122+ABS(Scoresheet!$P122-Scoresheet!$O122)+ABS(Scoresheet!$Q122-Scoresheet!$P122)+ABS(Scoresheet!$R122-Scoresheet!$Q122)+ABS(Scoresheet!$S122-Scoresheet!$R122)+ABS(Scoresheet!$T122-Scoresheet!$S122)+ABS(Scoresheet!$U122-Scoresheet!$T122)+ABS(Scoresheet!$V122-Scoresheet!$U122)+ABS(Scoresheet!$W122-Scoresheet!$V122)+Scoresheet!$W122)=0),(IF((Scoresheet!$O122+Scoresheet!$P122+Scoresheet!$Q122+Scoresheet!$R122+Scoresheet!$S122+Scoresheet!$T122+Scoresheet!$U122+Scoresheet!$V122+Scoresheet!$W122)=0,0,ROUND(Scoresheet!T122/(Scoresheet!$O122+Scoresheet!$P122+Scoresheet!$Q122+Scoresheet!$R122+Scoresheet!$S122+Scoresheet!$T122+Scoresheet!$U122+Scoresheet!$V122+Scoresheet!$W122),2))),"ERR!"))</f>
        <v>0</v>
      </c>
      <c r="Q122" s="66">
        <f>(IF(OR((Scoresheet!$O122+ABS(Scoresheet!$P122-Scoresheet!$O122)+ABS(Scoresheet!$Q122-Scoresheet!$P122)+ABS(Scoresheet!$R122-Scoresheet!$Q122)+ABS(Scoresheet!$S122-Scoresheet!$R122)+ABS(Scoresheet!$T122-Scoresheet!$S122)+ABS(Scoresheet!$U122-Scoresheet!$T122)+ABS(Scoresheet!$V122-Scoresheet!$U122)+ABS(Scoresheet!$W122-Scoresheet!$V122)+Scoresheet!$W122)=2,(Scoresheet!$O122+ABS(Scoresheet!$P122-Scoresheet!$O122)+ABS(Scoresheet!$Q122-Scoresheet!$P122)+ABS(Scoresheet!$R122-Scoresheet!$Q122)+ABS(Scoresheet!$S122-Scoresheet!$R122)+ABS(Scoresheet!$T122-Scoresheet!$S122)+ABS(Scoresheet!$U122-Scoresheet!$T122)+ABS(Scoresheet!$V122-Scoresheet!$U122)+ABS(Scoresheet!$W122-Scoresheet!$V122)+Scoresheet!$W122)=0),(IF((Scoresheet!$O122+Scoresheet!$P122+Scoresheet!$Q122+Scoresheet!$R122+Scoresheet!$S122+Scoresheet!$T122+Scoresheet!$U122+Scoresheet!$V122+Scoresheet!$W122)=0,0,ROUND(Scoresheet!U122/(Scoresheet!$O122+Scoresheet!$P122+Scoresheet!$Q122+Scoresheet!$R122+Scoresheet!$S122+Scoresheet!$T122+Scoresheet!$U122+Scoresheet!$V122+Scoresheet!$W122),2))),"ERR!"))</f>
        <v>0</v>
      </c>
      <c r="R122" s="66">
        <f>(IF(OR((Scoresheet!$O122+ABS(Scoresheet!$P122-Scoresheet!$O122)+ABS(Scoresheet!$Q122-Scoresheet!$P122)+ABS(Scoresheet!$R122-Scoresheet!$Q122)+ABS(Scoresheet!$S122-Scoresheet!$R122)+ABS(Scoresheet!$T122-Scoresheet!$S122)+ABS(Scoresheet!$U122-Scoresheet!$T122)+ABS(Scoresheet!$V122-Scoresheet!$U122)+ABS(Scoresheet!$W122-Scoresheet!$V122)+Scoresheet!$W122)=2,(Scoresheet!$O122+ABS(Scoresheet!$P122-Scoresheet!$O122)+ABS(Scoresheet!$Q122-Scoresheet!$P122)+ABS(Scoresheet!$R122-Scoresheet!$Q122)+ABS(Scoresheet!$S122-Scoresheet!$R122)+ABS(Scoresheet!$T122-Scoresheet!$S122)+ABS(Scoresheet!$U122-Scoresheet!$T122)+ABS(Scoresheet!$V122-Scoresheet!$U122)+ABS(Scoresheet!$W122-Scoresheet!$V122)+Scoresheet!$W122)=0),(IF((Scoresheet!$O122+Scoresheet!$P122+Scoresheet!$Q122+Scoresheet!$R122+Scoresheet!$S122+Scoresheet!$T122+Scoresheet!$U122+Scoresheet!$V122+Scoresheet!$W122)=0,0,ROUND(Scoresheet!V122/(Scoresheet!$O122+Scoresheet!$P122+Scoresheet!$Q122+Scoresheet!$R122+Scoresheet!$S122+Scoresheet!$T122+Scoresheet!$U122+Scoresheet!$V122+Scoresheet!$W122),2))),"ERR!"))</f>
        <v>0</v>
      </c>
      <c r="S122" s="114">
        <f>(IF(OR((Scoresheet!$O122+ABS(Scoresheet!$P122-Scoresheet!$O122)+ABS(Scoresheet!$Q122-Scoresheet!$P122)+ABS(Scoresheet!$R122-Scoresheet!$Q122)+ABS(Scoresheet!$S122-Scoresheet!$R122)+ABS(Scoresheet!$T122-Scoresheet!$S122)+ABS(Scoresheet!$U122-Scoresheet!$T122)+ABS(Scoresheet!$V122-Scoresheet!$U122)+ABS(Scoresheet!$W122-Scoresheet!$V122)+Scoresheet!$W122)=2,(Scoresheet!$O122+ABS(Scoresheet!$P122-Scoresheet!$O122)+ABS(Scoresheet!$Q122-Scoresheet!$P122)+ABS(Scoresheet!$R122-Scoresheet!$Q122)+ABS(Scoresheet!$S122-Scoresheet!$R122)+ABS(Scoresheet!$T122-Scoresheet!$S122)+ABS(Scoresheet!$U122-Scoresheet!$T122)+ABS(Scoresheet!$V122-Scoresheet!$U122)+ABS(Scoresheet!$W122-Scoresheet!$V122)+Scoresheet!$W122)=0),(IF((Scoresheet!$O122+Scoresheet!$P122+Scoresheet!$Q122+Scoresheet!$R122+Scoresheet!$S122+Scoresheet!$T122+Scoresheet!$U122+Scoresheet!$V122+Scoresheet!$W122)=0,0,ROUND(Scoresheet!W122/(Scoresheet!$O122+Scoresheet!$P122+Scoresheet!$Q122+Scoresheet!$R122+Scoresheet!$S122+Scoresheet!$T122+Scoresheet!$U122+Scoresheet!$V122+Scoresheet!$W122),2))),"ERR!"))</f>
        <v>0</v>
      </c>
      <c r="T122" s="66">
        <f>Scoresheet!X122</f>
        <v>0</v>
      </c>
      <c r="U122" s="66">
        <f>IF((Scoresheet!$Y122+Scoresheet!$Z122+Scoresheet!$AA122)=0,0,FLOOR(Scoresheet!Y122/(Scoresheet!$Y122+Scoresheet!$Z122+Scoresheet!$AA122),0.01))</f>
        <v>0</v>
      </c>
      <c r="V122" s="66">
        <f>IF((Scoresheet!$Y122+Scoresheet!$Z122+Scoresheet!$AA122)=0,0,FLOOR(Scoresheet!Z122/(Scoresheet!$Y122+Scoresheet!$Z122+Scoresheet!$AA122),0.01))</f>
        <v>0</v>
      </c>
      <c r="W122" s="109">
        <f>IF((Scoresheet!$Y122+Scoresheet!$Z122+Scoresheet!$AA122)=0,0,FLOOR(Scoresheet!AA122/(Scoresheet!$Y122+Scoresheet!$Z122+Scoresheet!$AA122),0.01))</f>
        <v>0</v>
      </c>
      <c r="X122" s="66">
        <f>IF((Scoresheet!$AB122+Scoresheet!$AC122+Scoresheet!$AD122)=0,0,FLOOR(Scoresheet!AB122/(Scoresheet!$AB122+Scoresheet!$AC122+Scoresheet!$AD122),0.01))</f>
        <v>0</v>
      </c>
      <c r="Y122" s="66">
        <f>IF((Scoresheet!$AB122+Scoresheet!$AC122+Scoresheet!$AD122)=0,0,FLOOR(Scoresheet!AC122/(Scoresheet!$AB122+Scoresheet!$AC122+Scoresheet!$AD122),0.01))</f>
        <v>0</v>
      </c>
      <c r="Z122" s="115">
        <f>IF((Scoresheet!$AB122+Scoresheet!$AC122+Scoresheet!$AD122)=0,0,FLOOR(Scoresheet!AD122/(Scoresheet!$AB122+Scoresheet!$AC122+Scoresheet!$AD122),0.01))</f>
        <v>0</v>
      </c>
      <c r="AA122" s="116">
        <f>IF(OR((Scoresheet!$AE122+ABS(Scoresheet!$AF122-Scoresheet!$AE122)+ABS(Scoresheet!$AG122-Scoresheet!$AF122)+ABS(Scoresheet!$AH122-Scoresheet!$AG122)+ABS(Scoresheet!$AI122-Scoresheet!$AH122)+Scoresheet!$AI122)=2,(Scoresheet!$AE122+ABS(Scoresheet!$AF122-Scoresheet!$AE122)+ABS(Scoresheet!$AG122-Scoresheet!$AF122)+ABS(Scoresheet!$AH122-Scoresheet!$AG122)+ABS(Scoresheet!$AI122-Scoresheet!$AH122)+Scoresheet!$AI122)=0),(IF((Scoresheet!$AE122+Scoresheet!$AF122+Scoresheet!$AG122+Scoresheet!$AH122+Scoresheet!$AI122)=0,0,ROUND(Scoresheet!AE122/(Scoresheet!$AE122+Scoresheet!$AF122+Scoresheet!$AG122+Scoresheet!$AH122+Scoresheet!$AI122),2))),"ERR!")</f>
        <v>0</v>
      </c>
      <c r="AB122" s="115">
        <f>IF(OR((Scoresheet!$AE122+ABS(Scoresheet!$AF122-Scoresheet!$AE122)+ABS(Scoresheet!$AG122-Scoresheet!$AF122)+ABS(Scoresheet!$AH122-Scoresheet!$AG122)+ABS(Scoresheet!$AI122-Scoresheet!$AH122)+Scoresheet!$AI122)=2,(Scoresheet!$AE122+ABS(Scoresheet!$AF122-Scoresheet!$AE122)+ABS(Scoresheet!$AG122-Scoresheet!$AF122)+ABS(Scoresheet!$AH122-Scoresheet!$AG122)+ABS(Scoresheet!$AI122-Scoresheet!$AH122)+Scoresheet!$AI122)=0),(IF((Scoresheet!$AE122+Scoresheet!$AF122+Scoresheet!$AG122+Scoresheet!$AH122+Scoresheet!$AI122)=0,0,ROUND(Scoresheet!AF122/(Scoresheet!$AE122+Scoresheet!$AF122+Scoresheet!$AG122+Scoresheet!$AH122+Scoresheet!$AI122),2))),"ERR!")</f>
        <v>0</v>
      </c>
      <c r="AC122" s="115">
        <f>IF(OR((Scoresheet!$AE122+ABS(Scoresheet!$AF122-Scoresheet!$AE122)+ABS(Scoresheet!$AG122-Scoresheet!$AF122)+ABS(Scoresheet!$AH122-Scoresheet!$AG122)+ABS(Scoresheet!$AI122-Scoresheet!$AH122)+Scoresheet!$AI122)=2,(Scoresheet!$AE122+ABS(Scoresheet!$AF122-Scoresheet!$AE122)+ABS(Scoresheet!$AG122-Scoresheet!$AF122)+ABS(Scoresheet!$AH122-Scoresheet!$AG122)+ABS(Scoresheet!$AI122-Scoresheet!$AH122)+Scoresheet!$AI122)=0),(IF((Scoresheet!$AE122+Scoresheet!$AF122+Scoresheet!$AG122+Scoresheet!$AH122+Scoresheet!$AI122)=0,0,ROUND(Scoresheet!AG122/(Scoresheet!$AE122+Scoresheet!$AF122+Scoresheet!$AG122+Scoresheet!$AH122+Scoresheet!$AI122),2))),"ERR!")</f>
        <v>0</v>
      </c>
      <c r="AD122" s="115">
        <f>IF(OR((Scoresheet!$AE122+ABS(Scoresheet!$AF122-Scoresheet!$AE122)+ABS(Scoresheet!$AG122-Scoresheet!$AF122)+ABS(Scoresheet!$AH122-Scoresheet!$AG122)+ABS(Scoresheet!$AI122-Scoresheet!$AH122)+Scoresheet!$AI122)=2,(Scoresheet!$AE122+ABS(Scoresheet!$AF122-Scoresheet!$AE122)+ABS(Scoresheet!$AG122-Scoresheet!$AF122)+ABS(Scoresheet!$AH122-Scoresheet!$AG122)+ABS(Scoresheet!$AI122-Scoresheet!$AH122)+Scoresheet!$AI122)=0),(IF((Scoresheet!$AE122+Scoresheet!$AF122+Scoresheet!$AG122+Scoresheet!$AH122+Scoresheet!$AI122)=0,0,ROUND(Scoresheet!AH122/(Scoresheet!$AE122+Scoresheet!$AF122+Scoresheet!$AG122+Scoresheet!$AH122+Scoresheet!$AI122),2))),"ERR!")</f>
        <v>0</v>
      </c>
      <c r="AE122" s="114">
        <f>IF(OR((Scoresheet!$AE122+ABS(Scoresheet!$AF122-Scoresheet!$AE122)+ABS(Scoresheet!$AG122-Scoresheet!$AF122)+ABS(Scoresheet!$AH122-Scoresheet!$AG122)+ABS(Scoresheet!$AI122-Scoresheet!$AH122)+Scoresheet!$AI122)=2,(Scoresheet!$AE122+ABS(Scoresheet!$AF122-Scoresheet!$AE122)+ABS(Scoresheet!$AG122-Scoresheet!$AF122)+ABS(Scoresheet!$AH122-Scoresheet!$AG122)+ABS(Scoresheet!$AI122-Scoresheet!$AH122)+Scoresheet!$AI122)=0),(IF((Scoresheet!$AE122+Scoresheet!$AF122+Scoresheet!$AG122+Scoresheet!$AH122+Scoresheet!$AI122)=0,0,ROUND(Scoresheet!AI122/(Scoresheet!$AE122+Scoresheet!$AF122+Scoresheet!$AG122+Scoresheet!$AH122+Scoresheet!$AI122),2))),"ERR!")</f>
        <v>0</v>
      </c>
      <c r="AF122" s="66">
        <f>IF((Scoresheet!$AJ122+Scoresheet!$AK122+Scoresheet!$AL122)=0,0,FLOOR(Scoresheet!AJ122/(Scoresheet!$AJ122+Scoresheet!$AK122+Scoresheet!$AL122),0.01))</f>
        <v>0</v>
      </c>
      <c r="AG122" s="66">
        <f>IF((Scoresheet!$AJ122+Scoresheet!$AK122+Scoresheet!$AL122)=0,0,FLOOR(Scoresheet!AK122/(Scoresheet!$AJ122+Scoresheet!$AK122+Scoresheet!$AL122),0.01))</f>
        <v>0</v>
      </c>
      <c r="AH122" s="109">
        <f>IF((Scoresheet!$AJ122+Scoresheet!$AK122+Scoresheet!$AL122)=0,0,FLOOR(Scoresheet!AL122/(Scoresheet!$AJ122+Scoresheet!$AK122+Scoresheet!$AL122),0.01))</f>
        <v>0</v>
      </c>
      <c r="AJ122" s="95"/>
      <c r="AK122" s="95"/>
      <c r="AL122" s="95"/>
      <c r="AM122" s="95"/>
      <c r="AN122" s="95"/>
      <c r="AQ122" s="66">
        <f t="shared" si="91"/>
        <v>0</v>
      </c>
      <c r="AR122" s="66">
        <f t="shared" si="99"/>
        <v>0</v>
      </c>
      <c r="AS122" s="66">
        <f t="shared" si="60"/>
        <v>0</v>
      </c>
      <c r="AT122" s="66">
        <f t="shared" si="61"/>
        <v>0</v>
      </c>
      <c r="AU122" s="66">
        <f t="shared" si="62"/>
        <v>0</v>
      </c>
      <c r="AV122" s="66">
        <f t="shared" si="63"/>
        <v>0</v>
      </c>
      <c r="AW122" s="66">
        <f t="shared" si="64"/>
        <v>0</v>
      </c>
      <c r="AX122" s="66">
        <f t="shared" si="65"/>
        <v>0</v>
      </c>
      <c r="AY122" s="66">
        <f t="shared" si="66"/>
        <v>0</v>
      </c>
      <c r="AZ122" s="66">
        <f t="shared" si="67"/>
        <v>0</v>
      </c>
      <c r="BA122" s="66">
        <f t="shared" si="68"/>
        <v>0</v>
      </c>
      <c r="BB122" s="66">
        <f t="shared" si="69"/>
        <v>0</v>
      </c>
      <c r="BC122" s="66">
        <f t="shared" si="70"/>
        <v>0</v>
      </c>
      <c r="BD122" s="66">
        <f t="shared" si="71"/>
        <v>0</v>
      </c>
      <c r="BE122" s="66">
        <f t="shared" si="72"/>
        <v>0</v>
      </c>
      <c r="BF122" s="66">
        <f t="shared" si="73"/>
        <v>0</v>
      </c>
      <c r="BG122" s="66">
        <f t="shared" si="74"/>
        <v>0</v>
      </c>
      <c r="BH122" s="66">
        <f t="shared" si="100"/>
        <v>0</v>
      </c>
      <c r="BI122" s="66">
        <f t="shared" si="76"/>
        <v>0</v>
      </c>
      <c r="BJ122" s="66">
        <f t="shared" si="77"/>
        <v>0</v>
      </c>
      <c r="BK122" s="66">
        <f t="shared" si="78"/>
        <v>0</v>
      </c>
      <c r="BL122" s="66">
        <f t="shared" si="79"/>
        <v>0</v>
      </c>
      <c r="BM122" s="66">
        <f t="shared" si="80"/>
        <v>0</v>
      </c>
      <c r="BN122" s="66">
        <f t="shared" si="81"/>
        <v>0</v>
      </c>
      <c r="BO122" s="66">
        <f t="shared" si="82"/>
        <v>0</v>
      </c>
      <c r="BP122" s="66">
        <f t="shared" si="83"/>
        <v>0</v>
      </c>
      <c r="BQ122" s="66">
        <f t="shared" si="84"/>
        <v>0</v>
      </c>
      <c r="BR122" s="66">
        <f t="shared" si="85"/>
        <v>0</v>
      </c>
      <c r="BS122" s="66">
        <f t="shared" si="86"/>
        <v>0</v>
      </c>
      <c r="BT122" s="66">
        <f t="shared" si="87"/>
        <v>0</v>
      </c>
      <c r="BU122" s="66">
        <f t="shared" si="88"/>
        <v>0</v>
      </c>
      <c r="BV122" s="66">
        <f t="shared" si="89"/>
        <v>0</v>
      </c>
      <c r="BX122" s="66">
        <f t="shared" si="101"/>
        <v>0</v>
      </c>
      <c r="BY122" s="66">
        <f t="shared" si="92"/>
        <v>0</v>
      </c>
      <c r="BZ122" s="66">
        <f t="shared" si="93"/>
        <v>0</v>
      </c>
      <c r="CA122" s="66">
        <f t="shared" si="94"/>
        <v>0</v>
      </c>
      <c r="CB122" s="66">
        <f t="shared" si="95"/>
        <v>0</v>
      </c>
      <c r="CC122" s="66">
        <f t="shared" si="96"/>
        <v>0</v>
      </c>
      <c r="CD122" s="66">
        <f t="shared" si="97"/>
        <v>0</v>
      </c>
    </row>
    <row r="123" spans="1:82">
      <c r="A123" s="96">
        <f t="shared" si="98"/>
        <v>0</v>
      </c>
      <c r="B123" s="109">
        <f>Scoresheet!B123</f>
        <v>0</v>
      </c>
      <c r="C123" s="66">
        <f>IF(Scoresheet!C123=0,0,Scoresheet!C123/(Scoresheet!C123+Scoresheet!D123))</f>
        <v>0</v>
      </c>
      <c r="D123" s="109">
        <f>IF(Scoresheet!D123=0,0,Scoresheet!D123/(Scoresheet!C123+Scoresheet!D123))</f>
        <v>0</v>
      </c>
      <c r="E123" s="66">
        <f>IF(Scoresheet!E123=0,0,Scoresheet!E123/(Scoresheet!E123+Scoresheet!F123))</f>
        <v>0</v>
      </c>
      <c r="F123" s="66">
        <f>IF(Scoresheet!G123=0,0,Scoresheet!G123/(Scoresheet!G123+Scoresheet!H123)*(IF(Result!E123=0,1,Result!E123)))</f>
        <v>0</v>
      </c>
      <c r="G123" s="66">
        <f>IF(Scoresheet!I123=0,0,Scoresheet!I123/(Scoresheet!I123+Scoresheet!J123)*(IF(Result!E123=0,1,Result!E123)))</f>
        <v>0</v>
      </c>
      <c r="H123" s="66">
        <f>IF(Scoresheet!K123=0,0,Scoresheet!K123/(Scoresheet!L123+Scoresheet!K123)*(IF(Result!E123=0,1,Result!E123)))</f>
        <v>0</v>
      </c>
      <c r="I123" s="66">
        <f>IF(Scoresheet!L123=0,0,Scoresheet!L123/(Scoresheet!K123+Scoresheet!L123)*(IF(Result!E123=0,1,Result!E123)))</f>
        <v>0</v>
      </c>
      <c r="J123" s="109">
        <f>IF(Scoresheet!M123=0,0,Scoresheet!M123/(Scoresheet!M123+Scoresheet!N123))</f>
        <v>0</v>
      </c>
      <c r="K123" s="66">
        <f>(IF(OR((Scoresheet!$O123+ABS(Scoresheet!$P123-Scoresheet!$O123)+ABS(Scoresheet!$Q123-Scoresheet!$P123)+ABS(Scoresheet!$R123-Scoresheet!$Q123)+ABS(Scoresheet!$S123-Scoresheet!$R123)+ABS(Scoresheet!$T123-Scoresheet!$S123)+ABS(Scoresheet!$U123-Scoresheet!$T123)+ABS(Scoresheet!$V123-Scoresheet!$U123)+ABS(Scoresheet!$W123-Scoresheet!$V123)+Scoresheet!$W123)=2,(Scoresheet!$O123+ABS(Scoresheet!$P123-Scoresheet!$O123)+ABS(Scoresheet!$Q123-Scoresheet!$P123)+ABS(Scoresheet!$R123-Scoresheet!$Q123)+ABS(Scoresheet!$S123-Scoresheet!$R123)+ABS(Scoresheet!$T123-Scoresheet!$S123)+ABS(Scoresheet!$U123-Scoresheet!$T123)+ABS(Scoresheet!$V123-Scoresheet!$U123)+ABS(Scoresheet!$W123-Scoresheet!$V123)+Scoresheet!$W123)=0),(IF((Scoresheet!$O123+Scoresheet!$P123+Scoresheet!$Q123+Scoresheet!$R123+Scoresheet!$S123+Scoresheet!$T123+Scoresheet!$U123+Scoresheet!$V123+Scoresheet!$W123)=0,0,ROUND(Scoresheet!O123/(Scoresheet!$O123+Scoresheet!$P123+Scoresheet!$Q123+Scoresheet!$R123+Scoresheet!$S123+Scoresheet!$T123+Scoresheet!$U123+Scoresheet!$V123+Scoresheet!$W123),2))),"ERR!"))</f>
        <v>0</v>
      </c>
      <c r="L123" s="66">
        <f>(IF(OR((Scoresheet!$O123+ABS(Scoresheet!$P123-Scoresheet!$O123)+ABS(Scoresheet!$Q123-Scoresheet!$P123)+ABS(Scoresheet!$R123-Scoresheet!$Q123)+ABS(Scoresheet!$S123-Scoresheet!$R123)+ABS(Scoresheet!$T123-Scoresheet!$S123)+ABS(Scoresheet!$U123-Scoresheet!$T123)+ABS(Scoresheet!$V123-Scoresheet!$U123)+ABS(Scoresheet!$W123-Scoresheet!$V123)+Scoresheet!$W123)=2,(Scoresheet!$O123+ABS(Scoresheet!$P123-Scoresheet!$O123)+ABS(Scoresheet!$Q123-Scoresheet!$P123)+ABS(Scoresheet!$R123-Scoresheet!$Q123)+ABS(Scoresheet!$S123-Scoresheet!$R123)+ABS(Scoresheet!$T123-Scoresheet!$S123)+ABS(Scoresheet!$U123-Scoresheet!$T123)+ABS(Scoresheet!$V123-Scoresheet!$U123)+ABS(Scoresheet!$W123-Scoresheet!$V123)+Scoresheet!$W123)=0),(IF((Scoresheet!$O123+Scoresheet!$P123+Scoresheet!$Q123+Scoresheet!$R123+Scoresheet!$S123+Scoresheet!$T123+Scoresheet!$U123+Scoresheet!$V123+Scoresheet!$W123)=0,0,ROUND(Scoresheet!P123/(Scoresheet!$O123+Scoresheet!$P123+Scoresheet!$Q123+Scoresheet!$R123+Scoresheet!$S123+Scoresheet!$T123+Scoresheet!$U123+Scoresheet!$V123+Scoresheet!$W123),2))),"ERR!"))</f>
        <v>0</v>
      </c>
      <c r="M123" s="66">
        <f>(IF(OR((Scoresheet!$O123+ABS(Scoresheet!$P123-Scoresheet!$O123)+ABS(Scoresheet!$Q123-Scoresheet!$P123)+ABS(Scoresheet!$R123-Scoresheet!$Q123)+ABS(Scoresheet!$S123-Scoresheet!$R123)+ABS(Scoresheet!$T123-Scoresheet!$S123)+ABS(Scoresheet!$U123-Scoresheet!$T123)+ABS(Scoresheet!$V123-Scoresheet!$U123)+ABS(Scoresheet!$W123-Scoresheet!$V123)+Scoresheet!$W123)=2,(Scoresheet!$O123+ABS(Scoresheet!$P123-Scoresheet!$O123)+ABS(Scoresheet!$Q123-Scoresheet!$P123)+ABS(Scoresheet!$R123-Scoresheet!$Q123)+ABS(Scoresheet!$S123-Scoresheet!$R123)+ABS(Scoresheet!$T123-Scoresheet!$S123)+ABS(Scoresheet!$U123-Scoresheet!$T123)+ABS(Scoresheet!$V123-Scoresheet!$U123)+ABS(Scoresheet!$W123-Scoresheet!$V123)+Scoresheet!$W123)=0),(IF((Scoresheet!$O123+Scoresheet!$P123+Scoresheet!$Q123+Scoresheet!$R123+Scoresheet!$S123+Scoresheet!$T123+Scoresheet!$U123+Scoresheet!$V123+Scoresheet!$W123)=0,0,ROUND(Scoresheet!Q123/(Scoresheet!$O123+Scoresheet!$P123+Scoresheet!$Q123+Scoresheet!$R123+Scoresheet!$S123+Scoresheet!$T123+Scoresheet!$U123+Scoresheet!$V123+Scoresheet!$W123),2))),"ERR!"))</f>
        <v>0</v>
      </c>
      <c r="N123" s="66">
        <f>(IF(OR((Scoresheet!$O123+ABS(Scoresheet!$P123-Scoresheet!$O123)+ABS(Scoresheet!$Q123-Scoresheet!$P123)+ABS(Scoresheet!$R123-Scoresheet!$Q123)+ABS(Scoresheet!$S123-Scoresheet!$R123)+ABS(Scoresheet!$T123-Scoresheet!$S123)+ABS(Scoresheet!$U123-Scoresheet!$T123)+ABS(Scoresheet!$V123-Scoresheet!$U123)+ABS(Scoresheet!$W123-Scoresheet!$V123)+Scoresheet!$W123)=2,(Scoresheet!$O123+ABS(Scoresheet!$P123-Scoresheet!$O123)+ABS(Scoresheet!$Q123-Scoresheet!$P123)+ABS(Scoresheet!$R123-Scoresheet!$Q123)+ABS(Scoresheet!$S123-Scoresheet!$R123)+ABS(Scoresheet!$T123-Scoresheet!$S123)+ABS(Scoresheet!$U123-Scoresheet!$T123)+ABS(Scoresheet!$V123-Scoresheet!$U123)+ABS(Scoresheet!$W123-Scoresheet!$V123)+Scoresheet!$W123)=0),(IF((Scoresheet!$O123+Scoresheet!$P123+Scoresheet!$Q123+Scoresheet!$R123+Scoresheet!$S123+Scoresheet!$T123+Scoresheet!$U123+Scoresheet!$V123+Scoresheet!$W123)=0,0,ROUND(Scoresheet!R123/(Scoresheet!$O123+Scoresheet!$P123+Scoresheet!$Q123+Scoresheet!$R123+Scoresheet!$S123+Scoresheet!$T123+Scoresheet!$U123+Scoresheet!$V123+Scoresheet!$W123),2))),"ERR!"))</f>
        <v>0</v>
      </c>
      <c r="O123" s="66">
        <f>(IF(OR((Scoresheet!$O123+ABS(Scoresheet!$P123-Scoresheet!$O123)+ABS(Scoresheet!$Q123-Scoresheet!$P123)+ABS(Scoresheet!$R123-Scoresheet!$Q123)+ABS(Scoresheet!$S123-Scoresheet!$R123)+ABS(Scoresheet!$T123-Scoresheet!$S123)+ABS(Scoresheet!$U123-Scoresheet!$T123)+ABS(Scoresheet!$V123-Scoresheet!$U123)+ABS(Scoresheet!$W123-Scoresheet!$V123)+Scoresheet!$W123)=2,(Scoresheet!$O123+ABS(Scoresheet!$P123-Scoresheet!$O123)+ABS(Scoresheet!$Q123-Scoresheet!$P123)+ABS(Scoresheet!$R123-Scoresheet!$Q123)+ABS(Scoresheet!$S123-Scoresheet!$R123)+ABS(Scoresheet!$T123-Scoresheet!$S123)+ABS(Scoresheet!$U123-Scoresheet!$T123)+ABS(Scoresheet!$V123-Scoresheet!$U123)+ABS(Scoresheet!$W123-Scoresheet!$V123)+Scoresheet!$W123)=0),(IF((Scoresheet!$O123+Scoresheet!$P123+Scoresheet!$Q123+Scoresheet!$R123+Scoresheet!$S123+Scoresheet!$T123+Scoresheet!$U123+Scoresheet!$V123+Scoresheet!$W123)=0,0,ROUND(Scoresheet!S123/(Scoresheet!$O123+Scoresheet!$P123+Scoresheet!$Q123+Scoresheet!$R123+Scoresheet!$S123+Scoresheet!$T123+Scoresheet!$U123+Scoresheet!$V123+Scoresheet!$W123),2))),"ERR!"))</f>
        <v>0</v>
      </c>
      <c r="P123" s="66">
        <f>(IF(OR((Scoresheet!$O123+ABS(Scoresheet!$P123-Scoresheet!$O123)+ABS(Scoresheet!$Q123-Scoresheet!$P123)+ABS(Scoresheet!$R123-Scoresheet!$Q123)+ABS(Scoresheet!$S123-Scoresheet!$R123)+ABS(Scoresheet!$T123-Scoresheet!$S123)+ABS(Scoresheet!$U123-Scoresheet!$T123)+ABS(Scoresheet!$V123-Scoresheet!$U123)+ABS(Scoresheet!$W123-Scoresheet!$V123)+Scoresheet!$W123)=2,(Scoresheet!$O123+ABS(Scoresheet!$P123-Scoresheet!$O123)+ABS(Scoresheet!$Q123-Scoresheet!$P123)+ABS(Scoresheet!$R123-Scoresheet!$Q123)+ABS(Scoresheet!$S123-Scoresheet!$R123)+ABS(Scoresheet!$T123-Scoresheet!$S123)+ABS(Scoresheet!$U123-Scoresheet!$T123)+ABS(Scoresheet!$V123-Scoresheet!$U123)+ABS(Scoresheet!$W123-Scoresheet!$V123)+Scoresheet!$W123)=0),(IF((Scoresheet!$O123+Scoresheet!$P123+Scoresheet!$Q123+Scoresheet!$R123+Scoresheet!$S123+Scoresheet!$T123+Scoresheet!$U123+Scoresheet!$V123+Scoresheet!$W123)=0,0,ROUND(Scoresheet!T123/(Scoresheet!$O123+Scoresheet!$P123+Scoresheet!$Q123+Scoresheet!$R123+Scoresheet!$S123+Scoresheet!$T123+Scoresheet!$U123+Scoresheet!$V123+Scoresheet!$W123),2))),"ERR!"))</f>
        <v>0</v>
      </c>
      <c r="Q123" s="66">
        <f>(IF(OR((Scoresheet!$O123+ABS(Scoresheet!$P123-Scoresheet!$O123)+ABS(Scoresheet!$Q123-Scoresheet!$P123)+ABS(Scoresheet!$R123-Scoresheet!$Q123)+ABS(Scoresheet!$S123-Scoresheet!$R123)+ABS(Scoresheet!$T123-Scoresheet!$S123)+ABS(Scoresheet!$U123-Scoresheet!$T123)+ABS(Scoresheet!$V123-Scoresheet!$U123)+ABS(Scoresheet!$W123-Scoresheet!$V123)+Scoresheet!$W123)=2,(Scoresheet!$O123+ABS(Scoresheet!$P123-Scoresheet!$O123)+ABS(Scoresheet!$Q123-Scoresheet!$P123)+ABS(Scoresheet!$R123-Scoresheet!$Q123)+ABS(Scoresheet!$S123-Scoresheet!$R123)+ABS(Scoresheet!$T123-Scoresheet!$S123)+ABS(Scoresheet!$U123-Scoresheet!$T123)+ABS(Scoresheet!$V123-Scoresheet!$U123)+ABS(Scoresheet!$W123-Scoresheet!$V123)+Scoresheet!$W123)=0),(IF((Scoresheet!$O123+Scoresheet!$P123+Scoresheet!$Q123+Scoresheet!$R123+Scoresheet!$S123+Scoresheet!$T123+Scoresheet!$U123+Scoresheet!$V123+Scoresheet!$W123)=0,0,ROUND(Scoresheet!U123/(Scoresheet!$O123+Scoresheet!$P123+Scoresheet!$Q123+Scoresheet!$R123+Scoresheet!$S123+Scoresheet!$T123+Scoresheet!$U123+Scoresheet!$V123+Scoresheet!$W123),2))),"ERR!"))</f>
        <v>0</v>
      </c>
      <c r="R123" s="66">
        <f>(IF(OR((Scoresheet!$O123+ABS(Scoresheet!$P123-Scoresheet!$O123)+ABS(Scoresheet!$Q123-Scoresheet!$P123)+ABS(Scoresheet!$R123-Scoresheet!$Q123)+ABS(Scoresheet!$S123-Scoresheet!$R123)+ABS(Scoresheet!$T123-Scoresheet!$S123)+ABS(Scoresheet!$U123-Scoresheet!$T123)+ABS(Scoresheet!$V123-Scoresheet!$U123)+ABS(Scoresheet!$W123-Scoresheet!$V123)+Scoresheet!$W123)=2,(Scoresheet!$O123+ABS(Scoresheet!$P123-Scoresheet!$O123)+ABS(Scoresheet!$Q123-Scoresheet!$P123)+ABS(Scoresheet!$R123-Scoresheet!$Q123)+ABS(Scoresheet!$S123-Scoresheet!$R123)+ABS(Scoresheet!$T123-Scoresheet!$S123)+ABS(Scoresheet!$U123-Scoresheet!$T123)+ABS(Scoresheet!$V123-Scoresheet!$U123)+ABS(Scoresheet!$W123-Scoresheet!$V123)+Scoresheet!$W123)=0),(IF((Scoresheet!$O123+Scoresheet!$P123+Scoresheet!$Q123+Scoresheet!$R123+Scoresheet!$S123+Scoresheet!$T123+Scoresheet!$U123+Scoresheet!$V123+Scoresheet!$W123)=0,0,ROUND(Scoresheet!V123/(Scoresheet!$O123+Scoresheet!$P123+Scoresheet!$Q123+Scoresheet!$R123+Scoresheet!$S123+Scoresheet!$T123+Scoresheet!$U123+Scoresheet!$V123+Scoresheet!$W123),2))),"ERR!"))</f>
        <v>0</v>
      </c>
      <c r="S123" s="114">
        <f>(IF(OR((Scoresheet!$O123+ABS(Scoresheet!$P123-Scoresheet!$O123)+ABS(Scoresheet!$Q123-Scoresheet!$P123)+ABS(Scoresheet!$R123-Scoresheet!$Q123)+ABS(Scoresheet!$S123-Scoresheet!$R123)+ABS(Scoresheet!$T123-Scoresheet!$S123)+ABS(Scoresheet!$U123-Scoresheet!$T123)+ABS(Scoresheet!$V123-Scoresheet!$U123)+ABS(Scoresheet!$W123-Scoresheet!$V123)+Scoresheet!$W123)=2,(Scoresheet!$O123+ABS(Scoresheet!$P123-Scoresheet!$O123)+ABS(Scoresheet!$Q123-Scoresheet!$P123)+ABS(Scoresheet!$R123-Scoresheet!$Q123)+ABS(Scoresheet!$S123-Scoresheet!$R123)+ABS(Scoresheet!$T123-Scoresheet!$S123)+ABS(Scoresheet!$U123-Scoresheet!$T123)+ABS(Scoresheet!$V123-Scoresheet!$U123)+ABS(Scoresheet!$W123-Scoresheet!$V123)+Scoresheet!$W123)=0),(IF((Scoresheet!$O123+Scoresheet!$P123+Scoresheet!$Q123+Scoresheet!$R123+Scoresheet!$S123+Scoresheet!$T123+Scoresheet!$U123+Scoresheet!$V123+Scoresheet!$W123)=0,0,ROUND(Scoresheet!W123/(Scoresheet!$O123+Scoresheet!$P123+Scoresheet!$Q123+Scoresheet!$R123+Scoresheet!$S123+Scoresheet!$T123+Scoresheet!$U123+Scoresheet!$V123+Scoresheet!$W123),2))),"ERR!"))</f>
        <v>0</v>
      </c>
      <c r="T123" s="66">
        <f>Scoresheet!X123</f>
        <v>0</v>
      </c>
      <c r="U123" s="66">
        <f>IF((Scoresheet!$Y123+Scoresheet!$Z123+Scoresheet!$AA123)=0,0,FLOOR(Scoresheet!Y123/(Scoresheet!$Y123+Scoresheet!$Z123+Scoresheet!$AA123),0.01))</f>
        <v>0</v>
      </c>
      <c r="V123" s="66">
        <f>IF((Scoresheet!$Y123+Scoresheet!$Z123+Scoresheet!$AA123)=0,0,FLOOR(Scoresheet!Z123/(Scoresheet!$Y123+Scoresheet!$Z123+Scoresheet!$AA123),0.01))</f>
        <v>0</v>
      </c>
      <c r="W123" s="109">
        <f>IF((Scoresheet!$Y123+Scoresheet!$Z123+Scoresheet!$AA123)=0,0,FLOOR(Scoresheet!AA123/(Scoresheet!$Y123+Scoresheet!$Z123+Scoresheet!$AA123),0.01))</f>
        <v>0</v>
      </c>
      <c r="X123" s="66">
        <f>IF((Scoresheet!$AB123+Scoresheet!$AC123+Scoresheet!$AD123)=0,0,FLOOR(Scoresheet!AB123/(Scoresheet!$AB123+Scoresheet!$AC123+Scoresheet!$AD123),0.01))</f>
        <v>0</v>
      </c>
      <c r="Y123" s="66">
        <f>IF((Scoresheet!$AB123+Scoresheet!$AC123+Scoresheet!$AD123)=0,0,FLOOR(Scoresheet!AC123/(Scoresheet!$AB123+Scoresheet!$AC123+Scoresheet!$AD123),0.01))</f>
        <v>0</v>
      </c>
      <c r="Z123" s="115">
        <f>IF((Scoresheet!$AB123+Scoresheet!$AC123+Scoresheet!$AD123)=0,0,FLOOR(Scoresheet!AD123/(Scoresheet!$AB123+Scoresheet!$AC123+Scoresheet!$AD123),0.01))</f>
        <v>0</v>
      </c>
      <c r="AA123" s="116">
        <f>IF(OR((Scoresheet!$AE123+ABS(Scoresheet!$AF123-Scoresheet!$AE123)+ABS(Scoresheet!$AG123-Scoresheet!$AF123)+ABS(Scoresheet!$AH123-Scoresheet!$AG123)+ABS(Scoresheet!$AI123-Scoresheet!$AH123)+Scoresheet!$AI123)=2,(Scoresheet!$AE123+ABS(Scoresheet!$AF123-Scoresheet!$AE123)+ABS(Scoresheet!$AG123-Scoresheet!$AF123)+ABS(Scoresheet!$AH123-Scoresheet!$AG123)+ABS(Scoresheet!$AI123-Scoresheet!$AH123)+Scoresheet!$AI123)=0),(IF((Scoresheet!$AE123+Scoresheet!$AF123+Scoresheet!$AG123+Scoresheet!$AH123+Scoresheet!$AI123)=0,0,ROUND(Scoresheet!AE123/(Scoresheet!$AE123+Scoresheet!$AF123+Scoresheet!$AG123+Scoresheet!$AH123+Scoresheet!$AI123),2))),"ERR!")</f>
        <v>0</v>
      </c>
      <c r="AB123" s="115">
        <f>IF(OR((Scoresheet!$AE123+ABS(Scoresheet!$AF123-Scoresheet!$AE123)+ABS(Scoresheet!$AG123-Scoresheet!$AF123)+ABS(Scoresheet!$AH123-Scoresheet!$AG123)+ABS(Scoresheet!$AI123-Scoresheet!$AH123)+Scoresheet!$AI123)=2,(Scoresheet!$AE123+ABS(Scoresheet!$AF123-Scoresheet!$AE123)+ABS(Scoresheet!$AG123-Scoresheet!$AF123)+ABS(Scoresheet!$AH123-Scoresheet!$AG123)+ABS(Scoresheet!$AI123-Scoresheet!$AH123)+Scoresheet!$AI123)=0),(IF((Scoresheet!$AE123+Scoresheet!$AF123+Scoresheet!$AG123+Scoresheet!$AH123+Scoresheet!$AI123)=0,0,ROUND(Scoresheet!AF123/(Scoresheet!$AE123+Scoresheet!$AF123+Scoresheet!$AG123+Scoresheet!$AH123+Scoresheet!$AI123),2))),"ERR!")</f>
        <v>0</v>
      </c>
      <c r="AC123" s="115">
        <f>IF(OR((Scoresheet!$AE123+ABS(Scoresheet!$AF123-Scoresheet!$AE123)+ABS(Scoresheet!$AG123-Scoresheet!$AF123)+ABS(Scoresheet!$AH123-Scoresheet!$AG123)+ABS(Scoresheet!$AI123-Scoresheet!$AH123)+Scoresheet!$AI123)=2,(Scoresheet!$AE123+ABS(Scoresheet!$AF123-Scoresheet!$AE123)+ABS(Scoresheet!$AG123-Scoresheet!$AF123)+ABS(Scoresheet!$AH123-Scoresheet!$AG123)+ABS(Scoresheet!$AI123-Scoresheet!$AH123)+Scoresheet!$AI123)=0),(IF((Scoresheet!$AE123+Scoresheet!$AF123+Scoresheet!$AG123+Scoresheet!$AH123+Scoresheet!$AI123)=0,0,ROUND(Scoresheet!AG123/(Scoresheet!$AE123+Scoresheet!$AF123+Scoresheet!$AG123+Scoresheet!$AH123+Scoresheet!$AI123),2))),"ERR!")</f>
        <v>0</v>
      </c>
      <c r="AD123" s="115">
        <f>IF(OR((Scoresheet!$AE123+ABS(Scoresheet!$AF123-Scoresheet!$AE123)+ABS(Scoresheet!$AG123-Scoresheet!$AF123)+ABS(Scoresheet!$AH123-Scoresheet!$AG123)+ABS(Scoresheet!$AI123-Scoresheet!$AH123)+Scoresheet!$AI123)=2,(Scoresheet!$AE123+ABS(Scoresheet!$AF123-Scoresheet!$AE123)+ABS(Scoresheet!$AG123-Scoresheet!$AF123)+ABS(Scoresheet!$AH123-Scoresheet!$AG123)+ABS(Scoresheet!$AI123-Scoresheet!$AH123)+Scoresheet!$AI123)=0),(IF((Scoresheet!$AE123+Scoresheet!$AF123+Scoresheet!$AG123+Scoresheet!$AH123+Scoresheet!$AI123)=0,0,ROUND(Scoresheet!AH123/(Scoresheet!$AE123+Scoresheet!$AF123+Scoresheet!$AG123+Scoresheet!$AH123+Scoresheet!$AI123),2))),"ERR!")</f>
        <v>0</v>
      </c>
      <c r="AE123" s="114">
        <f>IF(OR((Scoresheet!$AE123+ABS(Scoresheet!$AF123-Scoresheet!$AE123)+ABS(Scoresheet!$AG123-Scoresheet!$AF123)+ABS(Scoresheet!$AH123-Scoresheet!$AG123)+ABS(Scoresheet!$AI123-Scoresheet!$AH123)+Scoresheet!$AI123)=2,(Scoresheet!$AE123+ABS(Scoresheet!$AF123-Scoresheet!$AE123)+ABS(Scoresheet!$AG123-Scoresheet!$AF123)+ABS(Scoresheet!$AH123-Scoresheet!$AG123)+ABS(Scoresheet!$AI123-Scoresheet!$AH123)+Scoresheet!$AI123)=0),(IF((Scoresheet!$AE123+Scoresheet!$AF123+Scoresheet!$AG123+Scoresheet!$AH123+Scoresheet!$AI123)=0,0,ROUND(Scoresheet!AI123/(Scoresheet!$AE123+Scoresheet!$AF123+Scoresheet!$AG123+Scoresheet!$AH123+Scoresheet!$AI123),2))),"ERR!")</f>
        <v>0</v>
      </c>
      <c r="AF123" s="66">
        <f>IF((Scoresheet!$AJ123+Scoresheet!$AK123+Scoresheet!$AL123)=0,0,FLOOR(Scoresheet!AJ123/(Scoresheet!$AJ123+Scoresheet!$AK123+Scoresheet!$AL123),0.01))</f>
        <v>0</v>
      </c>
      <c r="AG123" s="66">
        <f>IF((Scoresheet!$AJ123+Scoresheet!$AK123+Scoresheet!$AL123)=0,0,FLOOR(Scoresheet!AK123/(Scoresheet!$AJ123+Scoresheet!$AK123+Scoresheet!$AL123),0.01))</f>
        <v>0</v>
      </c>
      <c r="AH123" s="109">
        <f>IF((Scoresheet!$AJ123+Scoresheet!$AK123+Scoresheet!$AL123)=0,0,FLOOR(Scoresheet!AL123/(Scoresheet!$AJ123+Scoresheet!$AK123+Scoresheet!$AL123),0.01))</f>
        <v>0</v>
      </c>
      <c r="AJ123" s="95"/>
      <c r="AK123" s="95"/>
      <c r="AL123" s="95"/>
      <c r="AM123" s="95"/>
      <c r="AN123" s="95"/>
      <c r="AQ123" s="66">
        <f t="shared" si="91"/>
        <v>0</v>
      </c>
      <c r="AR123" s="66">
        <f t="shared" si="99"/>
        <v>0</v>
      </c>
      <c r="AS123" s="66">
        <f t="shared" si="60"/>
        <v>0</v>
      </c>
      <c r="AT123" s="66">
        <f t="shared" si="61"/>
        <v>0</v>
      </c>
      <c r="AU123" s="66">
        <f t="shared" si="62"/>
        <v>0</v>
      </c>
      <c r="AV123" s="66">
        <f t="shared" si="63"/>
        <v>0</v>
      </c>
      <c r="AW123" s="66">
        <f t="shared" si="64"/>
        <v>0</v>
      </c>
      <c r="AX123" s="66">
        <f t="shared" si="65"/>
        <v>0</v>
      </c>
      <c r="AY123" s="66">
        <f t="shared" si="66"/>
        <v>0</v>
      </c>
      <c r="AZ123" s="66">
        <f t="shared" si="67"/>
        <v>0</v>
      </c>
      <c r="BA123" s="66">
        <f t="shared" si="68"/>
        <v>0</v>
      </c>
      <c r="BB123" s="66">
        <f t="shared" si="69"/>
        <v>0</v>
      </c>
      <c r="BC123" s="66">
        <f t="shared" si="70"/>
        <v>0</v>
      </c>
      <c r="BD123" s="66">
        <f t="shared" si="71"/>
        <v>0</v>
      </c>
      <c r="BE123" s="66">
        <f t="shared" si="72"/>
        <v>0</v>
      </c>
      <c r="BF123" s="66">
        <f t="shared" si="73"/>
        <v>0</v>
      </c>
      <c r="BG123" s="66">
        <f t="shared" si="74"/>
        <v>0</v>
      </c>
      <c r="BH123" s="66">
        <f t="shared" si="100"/>
        <v>0</v>
      </c>
      <c r="BI123" s="66">
        <f t="shared" si="76"/>
        <v>0</v>
      </c>
      <c r="BJ123" s="66">
        <f t="shared" si="77"/>
        <v>0</v>
      </c>
      <c r="BK123" s="66">
        <f t="shared" si="78"/>
        <v>0</v>
      </c>
      <c r="BL123" s="66">
        <f t="shared" si="79"/>
        <v>0</v>
      </c>
      <c r="BM123" s="66">
        <f t="shared" si="80"/>
        <v>0</v>
      </c>
      <c r="BN123" s="66">
        <f t="shared" si="81"/>
        <v>0</v>
      </c>
      <c r="BO123" s="66">
        <f t="shared" si="82"/>
        <v>0</v>
      </c>
      <c r="BP123" s="66">
        <f t="shared" si="83"/>
        <v>0</v>
      </c>
      <c r="BQ123" s="66">
        <f t="shared" si="84"/>
        <v>0</v>
      </c>
      <c r="BR123" s="66">
        <f t="shared" si="85"/>
        <v>0</v>
      </c>
      <c r="BS123" s="66">
        <f t="shared" si="86"/>
        <v>0</v>
      </c>
      <c r="BT123" s="66">
        <f t="shared" si="87"/>
        <v>0</v>
      </c>
      <c r="BU123" s="66">
        <f t="shared" si="88"/>
        <v>0</v>
      </c>
      <c r="BV123" s="66">
        <f t="shared" si="89"/>
        <v>0</v>
      </c>
      <c r="BX123" s="66">
        <f t="shared" si="101"/>
        <v>0</v>
      </c>
      <c r="BY123" s="66">
        <f t="shared" si="92"/>
        <v>0</v>
      </c>
      <c r="BZ123" s="66">
        <f t="shared" si="93"/>
        <v>0</v>
      </c>
      <c r="CA123" s="66">
        <f t="shared" si="94"/>
        <v>0</v>
      </c>
      <c r="CB123" s="66">
        <f t="shared" si="95"/>
        <v>0</v>
      </c>
      <c r="CC123" s="66">
        <f t="shared" si="96"/>
        <v>0</v>
      </c>
      <c r="CD123" s="66">
        <f t="shared" si="97"/>
        <v>0</v>
      </c>
    </row>
    <row r="124" spans="1:82">
      <c r="A124" s="96">
        <f t="shared" si="98"/>
        <v>0</v>
      </c>
      <c r="B124" s="109">
        <f>Scoresheet!B124</f>
        <v>0</v>
      </c>
      <c r="C124" s="66">
        <f>IF(Scoresheet!C124=0,0,Scoresheet!C124/(Scoresheet!C124+Scoresheet!D124))</f>
        <v>0</v>
      </c>
      <c r="D124" s="109">
        <f>IF(Scoresheet!D124=0,0,Scoresheet!D124/(Scoresheet!C124+Scoresheet!D124))</f>
        <v>0</v>
      </c>
      <c r="E124" s="66">
        <f>IF(Scoresheet!E124=0,0,Scoresheet!E124/(Scoresheet!E124+Scoresheet!F124))</f>
        <v>0</v>
      </c>
      <c r="F124" s="66">
        <f>IF(Scoresheet!G124=0,0,Scoresheet!G124/(Scoresheet!G124+Scoresheet!H124)*(IF(Result!E124=0,1,Result!E124)))</f>
        <v>0</v>
      </c>
      <c r="G124" s="66">
        <f>IF(Scoresheet!I124=0,0,Scoresheet!I124/(Scoresheet!I124+Scoresheet!J124)*(IF(Result!E124=0,1,Result!E124)))</f>
        <v>0</v>
      </c>
      <c r="H124" s="66">
        <f>IF(Scoresheet!K124=0,0,Scoresheet!K124/(Scoresheet!L124+Scoresheet!K124)*(IF(Result!E124=0,1,Result!E124)))</f>
        <v>0</v>
      </c>
      <c r="I124" s="66">
        <f>IF(Scoresheet!L124=0,0,Scoresheet!L124/(Scoresheet!K124+Scoresheet!L124)*(IF(Result!E124=0,1,Result!E124)))</f>
        <v>0</v>
      </c>
      <c r="J124" s="109">
        <f>IF(Scoresheet!M124=0,0,Scoresheet!M124/(Scoresheet!M124+Scoresheet!N124))</f>
        <v>0</v>
      </c>
      <c r="K124" s="66">
        <f>(IF(OR((Scoresheet!$O124+ABS(Scoresheet!$P124-Scoresheet!$O124)+ABS(Scoresheet!$Q124-Scoresheet!$P124)+ABS(Scoresheet!$R124-Scoresheet!$Q124)+ABS(Scoresheet!$S124-Scoresheet!$R124)+ABS(Scoresheet!$T124-Scoresheet!$S124)+ABS(Scoresheet!$U124-Scoresheet!$T124)+ABS(Scoresheet!$V124-Scoresheet!$U124)+ABS(Scoresheet!$W124-Scoresheet!$V124)+Scoresheet!$W124)=2,(Scoresheet!$O124+ABS(Scoresheet!$P124-Scoresheet!$O124)+ABS(Scoresheet!$Q124-Scoresheet!$P124)+ABS(Scoresheet!$R124-Scoresheet!$Q124)+ABS(Scoresheet!$S124-Scoresheet!$R124)+ABS(Scoresheet!$T124-Scoresheet!$S124)+ABS(Scoresheet!$U124-Scoresheet!$T124)+ABS(Scoresheet!$V124-Scoresheet!$U124)+ABS(Scoresheet!$W124-Scoresheet!$V124)+Scoresheet!$W124)=0),(IF((Scoresheet!$O124+Scoresheet!$P124+Scoresheet!$Q124+Scoresheet!$R124+Scoresheet!$S124+Scoresheet!$T124+Scoresheet!$U124+Scoresheet!$V124+Scoresheet!$W124)=0,0,ROUND(Scoresheet!O124/(Scoresheet!$O124+Scoresheet!$P124+Scoresheet!$Q124+Scoresheet!$R124+Scoresheet!$S124+Scoresheet!$T124+Scoresheet!$U124+Scoresheet!$V124+Scoresheet!$W124),2))),"ERR!"))</f>
        <v>0</v>
      </c>
      <c r="L124" s="66">
        <f>(IF(OR((Scoresheet!$O124+ABS(Scoresheet!$P124-Scoresheet!$O124)+ABS(Scoresheet!$Q124-Scoresheet!$P124)+ABS(Scoresheet!$R124-Scoresheet!$Q124)+ABS(Scoresheet!$S124-Scoresheet!$R124)+ABS(Scoresheet!$T124-Scoresheet!$S124)+ABS(Scoresheet!$U124-Scoresheet!$T124)+ABS(Scoresheet!$V124-Scoresheet!$U124)+ABS(Scoresheet!$W124-Scoresheet!$V124)+Scoresheet!$W124)=2,(Scoresheet!$O124+ABS(Scoresheet!$P124-Scoresheet!$O124)+ABS(Scoresheet!$Q124-Scoresheet!$P124)+ABS(Scoresheet!$R124-Scoresheet!$Q124)+ABS(Scoresheet!$S124-Scoresheet!$R124)+ABS(Scoresheet!$T124-Scoresheet!$S124)+ABS(Scoresheet!$U124-Scoresheet!$T124)+ABS(Scoresheet!$V124-Scoresheet!$U124)+ABS(Scoresheet!$W124-Scoresheet!$V124)+Scoresheet!$W124)=0),(IF((Scoresheet!$O124+Scoresheet!$P124+Scoresheet!$Q124+Scoresheet!$R124+Scoresheet!$S124+Scoresheet!$T124+Scoresheet!$U124+Scoresheet!$V124+Scoresheet!$W124)=0,0,ROUND(Scoresheet!P124/(Scoresheet!$O124+Scoresheet!$P124+Scoresheet!$Q124+Scoresheet!$R124+Scoresheet!$S124+Scoresheet!$T124+Scoresheet!$U124+Scoresheet!$V124+Scoresheet!$W124),2))),"ERR!"))</f>
        <v>0</v>
      </c>
      <c r="M124" s="66">
        <f>(IF(OR((Scoresheet!$O124+ABS(Scoresheet!$P124-Scoresheet!$O124)+ABS(Scoresheet!$Q124-Scoresheet!$P124)+ABS(Scoresheet!$R124-Scoresheet!$Q124)+ABS(Scoresheet!$S124-Scoresheet!$R124)+ABS(Scoresheet!$T124-Scoresheet!$S124)+ABS(Scoresheet!$U124-Scoresheet!$T124)+ABS(Scoresheet!$V124-Scoresheet!$U124)+ABS(Scoresheet!$W124-Scoresheet!$V124)+Scoresheet!$W124)=2,(Scoresheet!$O124+ABS(Scoresheet!$P124-Scoresheet!$O124)+ABS(Scoresheet!$Q124-Scoresheet!$P124)+ABS(Scoresheet!$R124-Scoresheet!$Q124)+ABS(Scoresheet!$S124-Scoresheet!$R124)+ABS(Scoresheet!$T124-Scoresheet!$S124)+ABS(Scoresheet!$U124-Scoresheet!$T124)+ABS(Scoresheet!$V124-Scoresheet!$U124)+ABS(Scoresheet!$W124-Scoresheet!$V124)+Scoresheet!$W124)=0),(IF((Scoresheet!$O124+Scoresheet!$P124+Scoresheet!$Q124+Scoresheet!$R124+Scoresheet!$S124+Scoresheet!$T124+Scoresheet!$U124+Scoresheet!$V124+Scoresheet!$W124)=0,0,ROUND(Scoresheet!Q124/(Scoresheet!$O124+Scoresheet!$P124+Scoresheet!$Q124+Scoresheet!$R124+Scoresheet!$S124+Scoresheet!$T124+Scoresheet!$U124+Scoresheet!$V124+Scoresheet!$W124),2))),"ERR!"))</f>
        <v>0</v>
      </c>
      <c r="N124" s="66">
        <f>(IF(OR((Scoresheet!$O124+ABS(Scoresheet!$P124-Scoresheet!$O124)+ABS(Scoresheet!$Q124-Scoresheet!$P124)+ABS(Scoresheet!$R124-Scoresheet!$Q124)+ABS(Scoresheet!$S124-Scoresheet!$R124)+ABS(Scoresheet!$T124-Scoresheet!$S124)+ABS(Scoresheet!$U124-Scoresheet!$T124)+ABS(Scoresheet!$V124-Scoresheet!$U124)+ABS(Scoresheet!$W124-Scoresheet!$V124)+Scoresheet!$W124)=2,(Scoresheet!$O124+ABS(Scoresheet!$P124-Scoresheet!$O124)+ABS(Scoresheet!$Q124-Scoresheet!$P124)+ABS(Scoresheet!$R124-Scoresheet!$Q124)+ABS(Scoresheet!$S124-Scoresheet!$R124)+ABS(Scoresheet!$T124-Scoresheet!$S124)+ABS(Scoresheet!$U124-Scoresheet!$T124)+ABS(Scoresheet!$V124-Scoresheet!$U124)+ABS(Scoresheet!$W124-Scoresheet!$V124)+Scoresheet!$W124)=0),(IF((Scoresheet!$O124+Scoresheet!$P124+Scoresheet!$Q124+Scoresheet!$R124+Scoresheet!$S124+Scoresheet!$T124+Scoresheet!$U124+Scoresheet!$V124+Scoresheet!$W124)=0,0,ROUND(Scoresheet!R124/(Scoresheet!$O124+Scoresheet!$P124+Scoresheet!$Q124+Scoresheet!$R124+Scoresheet!$S124+Scoresheet!$T124+Scoresheet!$U124+Scoresheet!$V124+Scoresheet!$W124),2))),"ERR!"))</f>
        <v>0</v>
      </c>
      <c r="O124" s="66">
        <f>(IF(OR((Scoresheet!$O124+ABS(Scoresheet!$P124-Scoresheet!$O124)+ABS(Scoresheet!$Q124-Scoresheet!$P124)+ABS(Scoresheet!$R124-Scoresheet!$Q124)+ABS(Scoresheet!$S124-Scoresheet!$R124)+ABS(Scoresheet!$T124-Scoresheet!$S124)+ABS(Scoresheet!$U124-Scoresheet!$T124)+ABS(Scoresheet!$V124-Scoresheet!$U124)+ABS(Scoresheet!$W124-Scoresheet!$V124)+Scoresheet!$W124)=2,(Scoresheet!$O124+ABS(Scoresheet!$P124-Scoresheet!$O124)+ABS(Scoresheet!$Q124-Scoresheet!$P124)+ABS(Scoresheet!$R124-Scoresheet!$Q124)+ABS(Scoresheet!$S124-Scoresheet!$R124)+ABS(Scoresheet!$T124-Scoresheet!$S124)+ABS(Scoresheet!$U124-Scoresheet!$T124)+ABS(Scoresheet!$V124-Scoresheet!$U124)+ABS(Scoresheet!$W124-Scoresheet!$V124)+Scoresheet!$W124)=0),(IF((Scoresheet!$O124+Scoresheet!$P124+Scoresheet!$Q124+Scoresheet!$R124+Scoresheet!$S124+Scoresheet!$T124+Scoresheet!$U124+Scoresheet!$V124+Scoresheet!$W124)=0,0,ROUND(Scoresheet!S124/(Scoresheet!$O124+Scoresheet!$P124+Scoresheet!$Q124+Scoresheet!$R124+Scoresheet!$S124+Scoresheet!$T124+Scoresheet!$U124+Scoresheet!$V124+Scoresheet!$W124),2))),"ERR!"))</f>
        <v>0</v>
      </c>
      <c r="P124" s="66">
        <f>(IF(OR((Scoresheet!$O124+ABS(Scoresheet!$P124-Scoresheet!$O124)+ABS(Scoresheet!$Q124-Scoresheet!$P124)+ABS(Scoresheet!$R124-Scoresheet!$Q124)+ABS(Scoresheet!$S124-Scoresheet!$R124)+ABS(Scoresheet!$T124-Scoresheet!$S124)+ABS(Scoresheet!$U124-Scoresheet!$T124)+ABS(Scoresheet!$V124-Scoresheet!$U124)+ABS(Scoresheet!$W124-Scoresheet!$V124)+Scoresheet!$W124)=2,(Scoresheet!$O124+ABS(Scoresheet!$P124-Scoresheet!$O124)+ABS(Scoresheet!$Q124-Scoresheet!$P124)+ABS(Scoresheet!$R124-Scoresheet!$Q124)+ABS(Scoresheet!$S124-Scoresheet!$R124)+ABS(Scoresheet!$T124-Scoresheet!$S124)+ABS(Scoresheet!$U124-Scoresheet!$T124)+ABS(Scoresheet!$V124-Scoresheet!$U124)+ABS(Scoresheet!$W124-Scoresheet!$V124)+Scoresheet!$W124)=0),(IF((Scoresheet!$O124+Scoresheet!$P124+Scoresheet!$Q124+Scoresheet!$R124+Scoresheet!$S124+Scoresheet!$T124+Scoresheet!$U124+Scoresheet!$V124+Scoresheet!$W124)=0,0,ROUND(Scoresheet!T124/(Scoresheet!$O124+Scoresheet!$P124+Scoresheet!$Q124+Scoresheet!$R124+Scoresheet!$S124+Scoresheet!$T124+Scoresheet!$U124+Scoresheet!$V124+Scoresheet!$W124),2))),"ERR!"))</f>
        <v>0</v>
      </c>
      <c r="Q124" s="66">
        <f>(IF(OR((Scoresheet!$O124+ABS(Scoresheet!$P124-Scoresheet!$O124)+ABS(Scoresheet!$Q124-Scoresheet!$P124)+ABS(Scoresheet!$R124-Scoresheet!$Q124)+ABS(Scoresheet!$S124-Scoresheet!$R124)+ABS(Scoresheet!$T124-Scoresheet!$S124)+ABS(Scoresheet!$U124-Scoresheet!$T124)+ABS(Scoresheet!$V124-Scoresheet!$U124)+ABS(Scoresheet!$W124-Scoresheet!$V124)+Scoresheet!$W124)=2,(Scoresheet!$O124+ABS(Scoresheet!$P124-Scoresheet!$O124)+ABS(Scoresheet!$Q124-Scoresheet!$P124)+ABS(Scoresheet!$R124-Scoresheet!$Q124)+ABS(Scoresheet!$S124-Scoresheet!$R124)+ABS(Scoresheet!$T124-Scoresheet!$S124)+ABS(Scoresheet!$U124-Scoresheet!$T124)+ABS(Scoresheet!$V124-Scoresheet!$U124)+ABS(Scoresheet!$W124-Scoresheet!$V124)+Scoresheet!$W124)=0),(IF((Scoresheet!$O124+Scoresheet!$P124+Scoresheet!$Q124+Scoresheet!$R124+Scoresheet!$S124+Scoresheet!$T124+Scoresheet!$U124+Scoresheet!$V124+Scoresheet!$W124)=0,0,ROUND(Scoresheet!U124/(Scoresheet!$O124+Scoresheet!$P124+Scoresheet!$Q124+Scoresheet!$R124+Scoresheet!$S124+Scoresheet!$T124+Scoresheet!$U124+Scoresheet!$V124+Scoresheet!$W124),2))),"ERR!"))</f>
        <v>0</v>
      </c>
      <c r="R124" s="66">
        <f>(IF(OR((Scoresheet!$O124+ABS(Scoresheet!$P124-Scoresheet!$O124)+ABS(Scoresheet!$Q124-Scoresheet!$P124)+ABS(Scoresheet!$R124-Scoresheet!$Q124)+ABS(Scoresheet!$S124-Scoresheet!$R124)+ABS(Scoresheet!$T124-Scoresheet!$S124)+ABS(Scoresheet!$U124-Scoresheet!$T124)+ABS(Scoresheet!$V124-Scoresheet!$U124)+ABS(Scoresheet!$W124-Scoresheet!$V124)+Scoresheet!$W124)=2,(Scoresheet!$O124+ABS(Scoresheet!$P124-Scoresheet!$O124)+ABS(Scoresheet!$Q124-Scoresheet!$P124)+ABS(Scoresheet!$R124-Scoresheet!$Q124)+ABS(Scoresheet!$S124-Scoresheet!$R124)+ABS(Scoresheet!$T124-Scoresheet!$S124)+ABS(Scoresheet!$U124-Scoresheet!$T124)+ABS(Scoresheet!$V124-Scoresheet!$U124)+ABS(Scoresheet!$W124-Scoresheet!$V124)+Scoresheet!$W124)=0),(IF((Scoresheet!$O124+Scoresheet!$P124+Scoresheet!$Q124+Scoresheet!$R124+Scoresheet!$S124+Scoresheet!$T124+Scoresheet!$U124+Scoresheet!$V124+Scoresheet!$W124)=0,0,ROUND(Scoresheet!V124/(Scoresheet!$O124+Scoresheet!$P124+Scoresheet!$Q124+Scoresheet!$R124+Scoresheet!$S124+Scoresheet!$T124+Scoresheet!$U124+Scoresheet!$V124+Scoresheet!$W124),2))),"ERR!"))</f>
        <v>0</v>
      </c>
      <c r="S124" s="114">
        <f>(IF(OR((Scoresheet!$O124+ABS(Scoresheet!$P124-Scoresheet!$O124)+ABS(Scoresheet!$Q124-Scoresheet!$P124)+ABS(Scoresheet!$R124-Scoresheet!$Q124)+ABS(Scoresheet!$S124-Scoresheet!$R124)+ABS(Scoresheet!$T124-Scoresheet!$S124)+ABS(Scoresheet!$U124-Scoresheet!$T124)+ABS(Scoresheet!$V124-Scoresheet!$U124)+ABS(Scoresheet!$W124-Scoresheet!$V124)+Scoresheet!$W124)=2,(Scoresheet!$O124+ABS(Scoresheet!$P124-Scoresheet!$O124)+ABS(Scoresheet!$Q124-Scoresheet!$P124)+ABS(Scoresheet!$R124-Scoresheet!$Q124)+ABS(Scoresheet!$S124-Scoresheet!$R124)+ABS(Scoresheet!$T124-Scoresheet!$S124)+ABS(Scoresheet!$U124-Scoresheet!$T124)+ABS(Scoresheet!$V124-Scoresheet!$U124)+ABS(Scoresheet!$W124-Scoresheet!$V124)+Scoresheet!$W124)=0),(IF((Scoresheet!$O124+Scoresheet!$P124+Scoresheet!$Q124+Scoresheet!$R124+Scoresheet!$S124+Scoresheet!$T124+Scoresheet!$U124+Scoresheet!$V124+Scoresheet!$W124)=0,0,ROUND(Scoresheet!W124/(Scoresheet!$O124+Scoresheet!$P124+Scoresheet!$Q124+Scoresheet!$R124+Scoresheet!$S124+Scoresheet!$T124+Scoresheet!$U124+Scoresheet!$V124+Scoresheet!$W124),2))),"ERR!"))</f>
        <v>0</v>
      </c>
      <c r="T124" s="66">
        <f>Scoresheet!X124</f>
        <v>0</v>
      </c>
      <c r="U124" s="66">
        <f>IF((Scoresheet!$Y124+Scoresheet!$Z124+Scoresheet!$AA124)=0,0,FLOOR(Scoresheet!Y124/(Scoresheet!$Y124+Scoresheet!$Z124+Scoresheet!$AA124),0.01))</f>
        <v>0</v>
      </c>
      <c r="V124" s="66">
        <f>IF((Scoresheet!$Y124+Scoresheet!$Z124+Scoresheet!$AA124)=0,0,FLOOR(Scoresheet!Z124/(Scoresheet!$Y124+Scoresheet!$Z124+Scoresheet!$AA124),0.01))</f>
        <v>0</v>
      </c>
      <c r="W124" s="109">
        <f>IF((Scoresheet!$Y124+Scoresheet!$Z124+Scoresheet!$AA124)=0,0,FLOOR(Scoresheet!AA124/(Scoresheet!$Y124+Scoresheet!$Z124+Scoresheet!$AA124),0.01))</f>
        <v>0</v>
      </c>
      <c r="X124" s="66">
        <f>IF((Scoresheet!$AB124+Scoresheet!$AC124+Scoresheet!$AD124)=0,0,FLOOR(Scoresheet!AB124/(Scoresheet!$AB124+Scoresheet!$AC124+Scoresheet!$AD124),0.01))</f>
        <v>0</v>
      </c>
      <c r="Y124" s="66">
        <f>IF((Scoresheet!$AB124+Scoresheet!$AC124+Scoresheet!$AD124)=0,0,FLOOR(Scoresheet!AC124/(Scoresheet!$AB124+Scoresheet!$AC124+Scoresheet!$AD124),0.01))</f>
        <v>0</v>
      </c>
      <c r="Z124" s="115">
        <f>IF((Scoresheet!$AB124+Scoresheet!$AC124+Scoresheet!$AD124)=0,0,FLOOR(Scoresheet!AD124/(Scoresheet!$AB124+Scoresheet!$AC124+Scoresheet!$AD124),0.01))</f>
        <v>0</v>
      </c>
      <c r="AA124" s="116">
        <f>IF(OR((Scoresheet!$AE124+ABS(Scoresheet!$AF124-Scoresheet!$AE124)+ABS(Scoresheet!$AG124-Scoresheet!$AF124)+ABS(Scoresheet!$AH124-Scoresheet!$AG124)+ABS(Scoresheet!$AI124-Scoresheet!$AH124)+Scoresheet!$AI124)=2,(Scoresheet!$AE124+ABS(Scoresheet!$AF124-Scoresheet!$AE124)+ABS(Scoresheet!$AG124-Scoresheet!$AF124)+ABS(Scoresheet!$AH124-Scoresheet!$AG124)+ABS(Scoresheet!$AI124-Scoresheet!$AH124)+Scoresheet!$AI124)=0),(IF((Scoresheet!$AE124+Scoresheet!$AF124+Scoresheet!$AG124+Scoresheet!$AH124+Scoresheet!$AI124)=0,0,ROUND(Scoresheet!AE124/(Scoresheet!$AE124+Scoresheet!$AF124+Scoresheet!$AG124+Scoresheet!$AH124+Scoresheet!$AI124),2))),"ERR!")</f>
        <v>0</v>
      </c>
      <c r="AB124" s="115">
        <f>IF(OR((Scoresheet!$AE124+ABS(Scoresheet!$AF124-Scoresheet!$AE124)+ABS(Scoresheet!$AG124-Scoresheet!$AF124)+ABS(Scoresheet!$AH124-Scoresheet!$AG124)+ABS(Scoresheet!$AI124-Scoresheet!$AH124)+Scoresheet!$AI124)=2,(Scoresheet!$AE124+ABS(Scoresheet!$AF124-Scoresheet!$AE124)+ABS(Scoresheet!$AG124-Scoresheet!$AF124)+ABS(Scoresheet!$AH124-Scoresheet!$AG124)+ABS(Scoresheet!$AI124-Scoresheet!$AH124)+Scoresheet!$AI124)=0),(IF((Scoresheet!$AE124+Scoresheet!$AF124+Scoresheet!$AG124+Scoresheet!$AH124+Scoresheet!$AI124)=0,0,ROUND(Scoresheet!AF124/(Scoresheet!$AE124+Scoresheet!$AF124+Scoresheet!$AG124+Scoresheet!$AH124+Scoresheet!$AI124),2))),"ERR!")</f>
        <v>0</v>
      </c>
      <c r="AC124" s="115">
        <f>IF(OR((Scoresheet!$AE124+ABS(Scoresheet!$AF124-Scoresheet!$AE124)+ABS(Scoresheet!$AG124-Scoresheet!$AF124)+ABS(Scoresheet!$AH124-Scoresheet!$AG124)+ABS(Scoresheet!$AI124-Scoresheet!$AH124)+Scoresheet!$AI124)=2,(Scoresheet!$AE124+ABS(Scoresheet!$AF124-Scoresheet!$AE124)+ABS(Scoresheet!$AG124-Scoresheet!$AF124)+ABS(Scoresheet!$AH124-Scoresheet!$AG124)+ABS(Scoresheet!$AI124-Scoresheet!$AH124)+Scoresheet!$AI124)=0),(IF((Scoresheet!$AE124+Scoresheet!$AF124+Scoresheet!$AG124+Scoresheet!$AH124+Scoresheet!$AI124)=0,0,ROUND(Scoresheet!AG124/(Scoresheet!$AE124+Scoresheet!$AF124+Scoresheet!$AG124+Scoresheet!$AH124+Scoresheet!$AI124),2))),"ERR!")</f>
        <v>0</v>
      </c>
      <c r="AD124" s="115">
        <f>IF(OR((Scoresheet!$AE124+ABS(Scoresheet!$AF124-Scoresheet!$AE124)+ABS(Scoresheet!$AG124-Scoresheet!$AF124)+ABS(Scoresheet!$AH124-Scoresheet!$AG124)+ABS(Scoresheet!$AI124-Scoresheet!$AH124)+Scoresheet!$AI124)=2,(Scoresheet!$AE124+ABS(Scoresheet!$AF124-Scoresheet!$AE124)+ABS(Scoresheet!$AG124-Scoresheet!$AF124)+ABS(Scoresheet!$AH124-Scoresheet!$AG124)+ABS(Scoresheet!$AI124-Scoresheet!$AH124)+Scoresheet!$AI124)=0),(IF((Scoresheet!$AE124+Scoresheet!$AF124+Scoresheet!$AG124+Scoresheet!$AH124+Scoresheet!$AI124)=0,0,ROUND(Scoresheet!AH124/(Scoresheet!$AE124+Scoresheet!$AF124+Scoresheet!$AG124+Scoresheet!$AH124+Scoresheet!$AI124),2))),"ERR!")</f>
        <v>0</v>
      </c>
      <c r="AE124" s="114">
        <f>IF(OR((Scoresheet!$AE124+ABS(Scoresheet!$AF124-Scoresheet!$AE124)+ABS(Scoresheet!$AG124-Scoresheet!$AF124)+ABS(Scoresheet!$AH124-Scoresheet!$AG124)+ABS(Scoresheet!$AI124-Scoresheet!$AH124)+Scoresheet!$AI124)=2,(Scoresheet!$AE124+ABS(Scoresheet!$AF124-Scoresheet!$AE124)+ABS(Scoresheet!$AG124-Scoresheet!$AF124)+ABS(Scoresheet!$AH124-Scoresheet!$AG124)+ABS(Scoresheet!$AI124-Scoresheet!$AH124)+Scoresheet!$AI124)=0),(IF((Scoresheet!$AE124+Scoresheet!$AF124+Scoresheet!$AG124+Scoresheet!$AH124+Scoresheet!$AI124)=0,0,ROUND(Scoresheet!AI124/(Scoresheet!$AE124+Scoresheet!$AF124+Scoresheet!$AG124+Scoresheet!$AH124+Scoresheet!$AI124),2))),"ERR!")</f>
        <v>0</v>
      </c>
      <c r="AF124" s="66">
        <f>IF((Scoresheet!$AJ124+Scoresheet!$AK124+Scoresheet!$AL124)=0,0,FLOOR(Scoresheet!AJ124/(Scoresheet!$AJ124+Scoresheet!$AK124+Scoresheet!$AL124),0.01))</f>
        <v>0</v>
      </c>
      <c r="AG124" s="66">
        <f>IF((Scoresheet!$AJ124+Scoresheet!$AK124+Scoresheet!$AL124)=0,0,FLOOR(Scoresheet!AK124/(Scoresheet!$AJ124+Scoresheet!$AK124+Scoresheet!$AL124),0.01))</f>
        <v>0</v>
      </c>
      <c r="AH124" s="109">
        <f>IF((Scoresheet!$AJ124+Scoresheet!$AK124+Scoresheet!$AL124)=0,0,FLOOR(Scoresheet!AL124/(Scoresheet!$AJ124+Scoresheet!$AK124+Scoresheet!$AL124),0.01))</f>
        <v>0</v>
      </c>
      <c r="AJ124" s="95"/>
      <c r="AK124" s="95"/>
      <c r="AL124" s="95"/>
      <c r="AM124" s="95"/>
      <c r="AN124" s="95"/>
      <c r="AQ124" s="66">
        <f t="shared" si="91"/>
        <v>0</v>
      </c>
      <c r="AR124" s="66">
        <f t="shared" si="99"/>
        <v>0</v>
      </c>
      <c r="AS124" s="66">
        <f t="shared" si="60"/>
        <v>0</v>
      </c>
      <c r="AT124" s="66">
        <f t="shared" si="61"/>
        <v>0</v>
      </c>
      <c r="AU124" s="66">
        <f t="shared" si="62"/>
        <v>0</v>
      </c>
      <c r="AV124" s="66">
        <f t="shared" si="63"/>
        <v>0</v>
      </c>
      <c r="AW124" s="66">
        <f t="shared" si="64"/>
        <v>0</v>
      </c>
      <c r="AX124" s="66">
        <f t="shared" si="65"/>
        <v>0</v>
      </c>
      <c r="AY124" s="66">
        <f t="shared" si="66"/>
        <v>0</v>
      </c>
      <c r="AZ124" s="66">
        <f t="shared" si="67"/>
        <v>0</v>
      </c>
      <c r="BA124" s="66">
        <f t="shared" si="68"/>
        <v>0</v>
      </c>
      <c r="BB124" s="66">
        <f t="shared" si="69"/>
        <v>0</v>
      </c>
      <c r="BC124" s="66">
        <f t="shared" si="70"/>
        <v>0</v>
      </c>
      <c r="BD124" s="66">
        <f t="shared" si="71"/>
        <v>0</v>
      </c>
      <c r="BE124" s="66">
        <f t="shared" si="72"/>
        <v>0</v>
      </c>
      <c r="BF124" s="66">
        <f t="shared" si="73"/>
        <v>0</v>
      </c>
      <c r="BG124" s="66">
        <f t="shared" si="74"/>
        <v>0</v>
      </c>
      <c r="BH124" s="66">
        <f t="shared" si="100"/>
        <v>0</v>
      </c>
      <c r="BI124" s="66">
        <f t="shared" si="76"/>
        <v>0</v>
      </c>
      <c r="BJ124" s="66">
        <f t="shared" si="77"/>
        <v>0</v>
      </c>
      <c r="BK124" s="66">
        <f t="shared" si="78"/>
        <v>0</v>
      </c>
      <c r="BL124" s="66">
        <f t="shared" si="79"/>
        <v>0</v>
      </c>
      <c r="BM124" s="66">
        <f t="shared" si="80"/>
        <v>0</v>
      </c>
      <c r="BN124" s="66">
        <f t="shared" si="81"/>
        <v>0</v>
      </c>
      <c r="BO124" s="66">
        <f t="shared" si="82"/>
        <v>0</v>
      </c>
      <c r="BP124" s="66">
        <f t="shared" si="83"/>
        <v>0</v>
      </c>
      <c r="BQ124" s="66">
        <f t="shared" si="84"/>
        <v>0</v>
      </c>
      <c r="BR124" s="66">
        <f t="shared" si="85"/>
        <v>0</v>
      </c>
      <c r="BS124" s="66">
        <f t="shared" si="86"/>
        <v>0</v>
      </c>
      <c r="BT124" s="66">
        <f t="shared" si="87"/>
        <v>0</v>
      </c>
      <c r="BU124" s="66">
        <f t="shared" si="88"/>
        <v>0</v>
      </c>
      <c r="BV124" s="66">
        <f t="shared" si="89"/>
        <v>0</v>
      </c>
      <c r="BX124" s="66">
        <f t="shared" si="101"/>
        <v>0</v>
      </c>
      <c r="BY124" s="66">
        <f t="shared" si="92"/>
        <v>0</v>
      </c>
      <c r="BZ124" s="66">
        <f t="shared" si="93"/>
        <v>0</v>
      </c>
      <c r="CA124" s="66">
        <f t="shared" si="94"/>
        <v>0</v>
      </c>
      <c r="CB124" s="66">
        <f t="shared" si="95"/>
        <v>0</v>
      </c>
      <c r="CC124" s="66">
        <f t="shared" si="96"/>
        <v>0</v>
      </c>
      <c r="CD124" s="66">
        <f t="shared" si="97"/>
        <v>0</v>
      </c>
    </row>
    <row r="125" spans="1:82">
      <c r="A125" s="96">
        <f t="shared" si="98"/>
        <v>0</v>
      </c>
      <c r="B125" s="109">
        <f>Scoresheet!B125</f>
        <v>0</v>
      </c>
      <c r="C125" s="66">
        <f>IF(Scoresheet!C125=0,0,Scoresheet!C125/(Scoresheet!C125+Scoresheet!D125))</f>
        <v>0</v>
      </c>
      <c r="D125" s="109">
        <f>IF(Scoresheet!D125=0,0,Scoresheet!D125/(Scoresheet!C125+Scoresheet!D125))</f>
        <v>0</v>
      </c>
      <c r="E125" s="66">
        <f>IF(Scoresheet!E125=0,0,Scoresheet!E125/(Scoresheet!E125+Scoresheet!F125))</f>
        <v>0</v>
      </c>
      <c r="F125" s="66">
        <f>IF(Scoresheet!G125=0,0,Scoresheet!G125/(Scoresheet!G125+Scoresheet!H125)*(IF(Result!E125=0,1,Result!E125)))</f>
        <v>0</v>
      </c>
      <c r="G125" s="66">
        <f>IF(Scoresheet!I125=0,0,Scoresheet!I125/(Scoresheet!I125+Scoresheet!J125)*(IF(Result!E125=0,1,Result!E125)))</f>
        <v>0</v>
      </c>
      <c r="H125" s="66">
        <f>IF(Scoresheet!K125=0,0,Scoresheet!K125/(Scoresheet!L125+Scoresheet!K125)*(IF(Result!E125=0,1,Result!E125)))</f>
        <v>0</v>
      </c>
      <c r="I125" s="66">
        <f>IF(Scoresheet!L125=0,0,Scoresheet!L125/(Scoresheet!K125+Scoresheet!L125)*(IF(Result!E125=0,1,Result!E125)))</f>
        <v>0</v>
      </c>
      <c r="J125" s="109">
        <f>IF(Scoresheet!M125=0,0,Scoresheet!M125/(Scoresheet!M125+Scoresheet!N125))</f>
        <v>0</v>
      </c>
      <c r="K125" s="66">
        <f>(IF(OR((Scoresheet!$O125+ABS(Scoresheet!$P125-Scoresheet!$O125)+ABS(Scoresheet!$Q125-Scoresheet!$P125)+ABS(Scoresheet!$R125-Scoresheet!$Q125)+ABS(Scoresheet!$S125-Scoresheet!$R125)+ABS(Scoresheet!$T125-Scoresheet!$S125)+ABS(Scoresheet!$U125-Scoresheet!$T125)+ABS(Scoresheet!$V125-Scoresheet!$U125)+ABS(Scoresheet!$W125-Scoresheet!$V125)+Scoresheet!$W125)=2,(Scoresheet!$O125+ABS(Scoresheet!$P125-Scoresheet!$O125)+ABS(Scoresheet!$Q125-Scoresheet!$P125)+ABS(Scoresheet!$R125-Scoresheet!$Q125)+ABS(Scoresheet!$S125-Scoresheet!$R125)+ABS(Scoresheet!$T125-Scoresheet!$S125)+ABS(Scoresheet!$U125-Scoresheet!$T125)+ABS(Scoresheet!$V125-Scoresheet!$U125)+ABS(Scoresheet!$W125-Scoresheet!$V125)+Scoresheet!$W125)=0),(IF((Scoresheet!$O125+Scoresheet!$P125+Scoresheet!$Q125+Scoresheet!$R125+Scoresheet!$S125+Scoresheet!$T125+Scoresheet!$U125+Scoresheet!$V125+Scoresheet!$W125)=0,0,ROUND(Scoresheet!O125/(Scoresheet!$O125+Scoresheet!$P125+Scoresheet!$Q125+Scoresheet!$R125+Scoresheet!$S125+Scoresheet!$T125+Scoresheet!$U125+Scoresheet!$V125+Scoresheet!$W125),2))),"ERR!"))</f>
        <v>0</v>
      </c>
      <c r="L125" s="66">
        <f>(IF(OR((Scoresheet!$O125+ABS(Scoresheet!$P125-Scoresheet!$O125)+ABS(Scoresheet!$Q125-Scoresheet!$P125)+ABS(Scoresheet!$R125-Scoresheet!$Q125)+ABS(Scoresheet!$S125-Scoresheet!$R125)+ABS(Scoresheet!$T125-Scoresheet!$S125)+ABS(Scoresheet!$U125-Scoresheet!$T125)+ABS(Scoresheet!$V125-Scoresheet!$U125)+ABS(Scoresheet!$W125-Scoresheet!$V125)+Scoresheet!$W125)=2,(Scoresheet!$O125+ABS(Scoresheet!$P125-Scoresheet!$O125)+ABS(Scoresheet!$Q125-Scoresheet!$P125)+ABS(Scoresheet!$R125-Scoresheet!$Q125)+ABS(Scoresheet!$S125-Scoresheet!$R125)+ABS(Scoresheet!$T125-Scoresheet!$S125)+ABS(Scoresheet!$U125-Scoresheet!$T125)+ABS(Scoresheet!$V125-Scoresheet!$U125)+ABS(Scoresheet!$W125-Scoresheet!$V125)+Scoresheet!$W125)=0),(IF((Scoresheet!$O125+Scoresheet!$P125+Scoresheet!$Q125+Scoresheet!$R125+Scoresheet!$S125+Scoresheet!$T125+Scoresheet!$U125+Scoresheet!$V125+Scoresheet!$W125)=0,0,ROUND(Scoresheet!P125/(Scoresheet!$O125+Scoresheet!$P125+Scoresheet!$Q125+Scoresheet!$R125+Scoresheet!$S125+Scoresheet!$T125+Scoresheet!$U125+Scoresheet!$V125+Scoresheet!$W125),2))),"ERR!"))</f>
        <v>0</v>
      </c>
      <c r="M125" s="66">
        <f>(IF(OR((Scoresheet!$O125+ABS(Scoresheet!$P125-Scoresheet!$O125)+ABS(Scoresheet!$Q125-Scoresheet!$P125)+ABS(Scoresheet!$R125-Scoresheet!$Q125)+ABS(Scoresheet!$S125-Scoresheet!$R125)+ABS(Scoresheet!$T125-Scoresheet!$S125)+ABS(Scoresheet!$U125-Scoresheet!$T125)+ABS(Scoresheet!$V125-Scoresheet!$U125)+ABS(Scoresheet!$W125-Scoresheet!$V125)+Scoresheet!$W125)=2,(Scoresheet!$O125+ABS(Scoresheet!$P125-Scoresheet!$O125)+ABS(Scoresheet!$Q125-Scoresheet!$P125)+ABS(Scoresheet!$R125-Scoresheet!$Q125)+ABS(Scoresheet!$S125-Scoresheet!$R125)+ABS(Scoresheet!$T125-Scoresheet!$S125)+ABS(Scoresheet!$U125-Scoresheet!$T125)+ABS(Scoresheet!$V125-Scoresheet!$U125)+ABS(Scoresheet!$W125-Scoresheet!$V125)+Scoresheet!$W125)=0),(IF((Scoresheet!$O125+Scoresheet!$P125+Scoresheet!$Q125+Scoresheet!$R125+Scoresheet!$S125+Scoresheet!$T125+Scoresheet!$U125+Scoresheet!$V125+Scoresheet!$W125)=0,0,ROUND(Scoresheet!Q125/(Scoresheet!$O125+Scoresheet!$P125+Scoresheet!$Q125+Scoresheet!$R125+Scoresheet!$S125+Scoresheet!$T125+Scoresheet!$U125+Scoresheet!$V125+Scoresheet!$W125),2))),"ERR!"))</f>
        <v>0</v>
      </c>
      <c r="N125" s="66">
        <f>(IF(OR((Scoresheet!$O125+ABS(Scoresheet!$P125-Scoresheet!$O125)+ABS(Scoresheet!$Q125-Scoresheet!$P125)+ABS(Scoresheet!$R125-Scoresheet!$Q125)+ABS(Scoresheet!$S125-Scoresheet!$R125)+ABS(Scoresheet!$T125-Scoresheet!$S125)+ABS(Scoresheet!$U125-Scoresheet!$T125)+ABS(Scoresheet!$V125-Scoresheet!$U125)+ABS(Scoresheet!$W125-Scoresheet!$V125)+Scoresheet!$W125)=2,(Scoresheet!$O125+ABS(Scoresheet!$P125-Scoresheet!$O125)+ABS(Scoresheet!$Q125-Scoresheet!$P125)+ABS(Scoresheet!$R125-Scoresheet!$Q125)+ABS(Scoresheet!$S125-Scoresheet!$R125)+ABS(Scoresheet!$T125-Scoresheet!$S125)+ABS(Scoresheet!$U125-Scoresheet!$T125)+ABS(Scoresheet!$V125-Scoresheet!$U125)+ABS(Scoresheet!$W125-Scoresheet!$V125)+Scoresheet!$W125)=0),(IF((Scoresheet!$O125+Scoresheet!$P125+Scoresheet!$Q125+Scoresheet!$R125+Scoresheet!$S125+Scoresheet!$T125+Scoresheet!$U125+Scoresheet!$V125+Scoresheet!$W125)=0,0,ROUND(Scoresheet!R125/(Scoresheet!$O125+Scoresheet!$P125+Scoresheet!$Q125+Scoresheet!$R125+Scoresheet!$S125+Scoresheet!$T125+Scoresheet!$U125+Scoresheet!$V125+Scoresheet!$W125),2))),"ERR!"))</f>
        <v>0</v>
      </c>
      <c r="O125" s="66">
        <f>(IF(OR((Scoresheet!$O125+ABS(Scoresheet!$P125-Scoresheet!$O125)+ABS(Scoresheet!$Q125-Scoresheet!$P125)+ABS(Scoresheet!$R125-Scoresheet!$Q125)+ABS(Scoresheet!$S125-Scoresheet!$R125)+ABS(Scoresheet!$T125-Scoresheet!$S125)+ABS(Scoresheet!$U125-Scoresheet!$T125)+ABS(Scoresheet!$V125-Scoresheet!$U125)+ABS(Scoresheet!$W125-Scoresheet!$V125)+Scoresheet!$W125)=2,(Scoresheet!$O125+ABS(Scoresheet!$P125-Scoresheet!$O125)+ABS(Scoresheet!$Q125-Scoresheet!$P125)+ABS(Scoresheet!$R125-Scoresheet!$Q125)+ABS(Scoresheet!$S125-Scoresheet!$R125)+ABS(Scoresheet!$T125-Scoresheet!$S125)+ABS(Scoresheet!$U125-Scoresheet!$T125)+ABS(Scoresheet!$V125-Scoresheet!$U125)+ABS(Scoresheet!$W125-Scoresheet!$V125)+Scoresheet!$W125)=0),(IF((Scoresheet!$O125+Scoresheet!$P125+Scoresheet!$Q125+Scoresheet!$R125+Scoresheet!$S125+Scoresheet!$T125+Scoresheet!$U125+Scoresheet!$V125+Scoresheet!$W125)=0,0,ROUND(Scoresheet!S125/(Scoresheet!$O125+Scoresheet!$P125+Scoresheet!$Q125+Scoresheet!$R125+Scoresheet!$S125+Scoresheet!$T125+Scoresheet!$U125+Scoresheet!$V125+Scoresheet!$W125),2))),"ERR!"))</f>
        <v>0</v>
      </c>
      <c r="P125" s="66">
        <f>(IF(OR((Scoresheet!$O125+ABS(Scoresheet!$P125-Scoresheet!$O125)+ABS(Scoresheet!$Q125-Scoresheet!$P125)+ABS(Scoresheet!$R125-Scoresheet!$Q125)+ABS(Scoresheet!$S125-Scoresheet!$R125)+ABS(Scoresheet!$T125-Scoresheet!$S125)+ABS(Scoresheet!$U125-Scoresheet!$T125)+ABS(Scoresheet!$V125-Scoresheet!$U125)+ABS(Scoresheet!$W125-Scoresheet!$V125)+Scoresheet!$W125)=2,(Scoresheet!$O125+ABS(Scoresheet!$P125-Scoresheet!$O125)+ABS(Scoresheet!$Q125-Scoresheet!$P125)+ABS(Scoresheet!$R125-Scoresheet!$Q125)+ABS(Scoresheet!$S125-Scoresheet!$R125)+ABS(Scoresheet!$T125-Scoresheet!$S125)+ABS(Scoresheet!$U125-Scoresheet!$T125)+ABS(Scoresheet!$V125-Scoresheet!$U125)+ABS(Scoresheet!$W125-Scoresheet!$V125)+Scoresheet!$W125)=0),(IF((Scoresheet!$O125+Scoresheet!$P125+Scoresheet!$Q125+Scoresheet!$R125+Scoresheet!$S125+Scoresheet!$T125+Scoresheet!$U125+Scoresheet!$V125+Scoresheet!$W125)=0,0,ROUND(Scoresheet!T125/(Scoresheet!$O125+Scoresheet!$P125+Scoresheet!$Q125+Scoresheet!$R125+Scoresheet!$S125+Scoresheet!$T125+Scoresheet!$U125+Scoresheet!$V125+Scoresheet!$W125),2))),"ERR!"))</f>
        <v>0</v>
      </c>
      <c r="Q125" s="66">
        <f>(IF(OR((Scoresheet!$O125+ABS(Scoresheet!$P125-Scoresheet!$O125)+ABS(Scoresheet!$Q125-Scoresheet!$P125)+ABS(Scoresheet!$R125-Scoresheet!$Q125)+ABS(Scoresheet!$S125-Scoresheet!$R125)+ABS(Scoresheet!$T125-Scoresheet!$S125)+ABS(Scoresheet!$U125-Scoresheet!$T125)+ABS(Scoresheet!$V125-Scoresheet!$U125)+ABS(Scoresheet!$W125-Scoresheet!$V125)+Scoresheet!$W125)=2,(Scoresheet!$O125+ABS(Scoresheet!$P125-Scoresheet!$O125)+ABS(Scoresheet!$Q125-Scoresheet!$P125)+ABS(Scoresheet!$R125-Scoresheet!$Q125)+ABS(Scoresheet!$S125-Scoresheet!$R125)+ABS(Scoresheet!$T125-Scoresheet!$S125)+ABS(Scoresheet!$U125-Scoresheet!$T125)+ABS(Scoresheet!$V125-Scoresheet!$U125)+ABS(Scoresheet!$W125-Scoresheet!$V125)+Scoresheet!$W125)=0),(IF((Scoresheet!$O125+Scoresheet!$P125+Scoresheet!$Q125+Scoresheet!$R125+Scoresheet!$S125+Scoresheet!$T125+Scoresheet!$U125+Scoresheet!$V125+Scoresheet!$W125)=0,0,ROUND(Scoresheet!U125/(Scoresheet!$O125+Scoresheet!$P125+Scoresheet!$Q125+Scoresheet!$R125+Scoresheet!$S125+Scoresheet!$T125+Scoresheet!$U125+Scoresheet!$V125+Scoresheet!$W125),2))),"ERR!"))</f>
        <v>0</v>
      </c>
      <c r="R125" s="66">
        <f>(IF(OR((Scoresheet!$O125+ABS(Scoresheet!$P125-Scoresheet!$O125)+ABS(Scoresheet!$Q125-Scoresheet!$P125)+ABS(Scoresheet!$R125-Scoresheet!$Q125)+ABS(Scoresheet!$S125-Scoresheet!$R125)+ABS(Scoresheet!$T125-Scoresheet!$S125)+ABS(Scoresheet!$U125-Scoresheet!$T125)+ABS(Scoresheet!$V125-Scoresheet!$U125)+ABS(Scoresheet!$W125-Scoresheet!$V125)+Scoresheet!$W125)=2,(Scoresheet!$O125+ABS(Scoresheet!$P125-Scoresheet!$O125)+ABS(Scoresheet!$Q125-Scoresheet!$P125)+ABS(Scoresheet!$R125-Scoresheet!$Q125)+ABS(Scoresheet!$S125-Scoresheet!$R125)+ABS(Scoresheet!$T125-Scoresheet!$S125)+ABS(Scoresheet!$U125-Scoresheet!$T125)+ABS(Scoresheet!$V125-Scoresheet!$U125)+ABS(Scoresheet!$W125-Scoresheet!$V125)+Scoresheet!$W125)=0),(IF((Scoresheet!$O125+Scoresheet!$P125+Scoresheet!$Q125+Scoresheet!$R125+Scoresheet!$S125+Scoresheet!$T125+Scoresheet!$U125+Scoresheet!$V125+Scoresheet!$W125)=0,0,ROUND(Scoresheet!V125/(Scoresheet!$O125+Scoresheet!$P125+Scoresheet!$Q125+Scoresheet!$R125+Scoresheet!$S125+Scoresheet!$T125+Scoresheet!$U125+Scoresheet!$V125+Scoresheet!$W125),2))),"ERR!"))</f>
        <v>0</v>
      </c>
      <c r="S125" s="114">
        <f>(IF(OR((Scoresheet!$O125+ABS(Scoresheet!$P125-Scoresheet!$O125)+ABS(Scoresheet!$Q125-Scoresheet!$P125)+ABS(Scoresheet!$R125-Scoresheet!$Q125)+ABS(Scoresheet!$S125-Scoresheet!$R125)+ABS(Scoresheet!$T125-Scoresheet!$S125)+ABS(Scoresheet!$U125-Scoresheet!$T125)+ABS(Scoresheet!$V125-Scoresheet!$U125)+ABS(Scoresheet!$W125-Scoresheet!$V125)+Scoresheet!$W125)=2,(Scoresheet!$O125+ABS(Scoresheet!$P125-Scoresheet!$O125)+ABS(Scoresheet!$Q125-Scoresheet!$P125)+ABS(Scoresheet!$R125-Scoresheet!$Q125)+ABS(Scoresheet!$S125-Scoresheet!$R125)+ABS(Scoresheet!$T125-Scoresheet!$S125)+ABS(Scoresheet!$U125-Scoresheet!$T125)+ABS(Scoresheet!$V125-Scoresheet!$U125)+ABS(Scoresheet!$W125-Scoresheet!$V125)+Scoresheet!$W125)=0),(IF((Scoresheet!$O125+Scoresheet!$P125+Scoresheet!$Q125+Scoresheet!$R125+Scoresheet!$S125+Scoresheet!$T125+Scoresheet!$U125+Scoresheet!$V125+Scoresheet!$W125)=0,0,ROUND(Scoresheet!W125/(Scoresheet!$O125+Scoresheet!$P125+Scoresheet!$Q125+Scoresheet!$R125+Scoresheet!$S125+Scoresheet!$T125+Scoresheet!$U125+Scoresheet!$V125+Scoresheet!$W125),2))),"ERR!"))</f>
        <v>0</v>
      </c>
      <c r="T125" s="66">
        <f>Scoresheet!X125</f>
        <v>0</v>
      </c>
      <c r="U125" s="66">
        <f>IF((Scoresheet!$Y125+Scoresheet!$Z125+Scoresheet!$AA125)=0,0,FLOOR(Scoresheet!Y125/(Scoresheet!$Y125+Scoresheet!$Z125+Scoresheet!$AA125),0.01))</f>
        <v>0</v>
      </c>
      <c r="V125" s="66">
        <f>IF((Scoresheet!$Y125+Scoresheet!$Z125+Scoresheet!$AA125)=0,0,FLOOR(Scoresheet!Z125/(Scoresheet!$Y125+Scoresheet!$Z125+Scoresheet!$AA125),0.01))</f>
        <v>0</v>
      </c>
      <c r="W125" s="109">
        <f>IF((Scoresheet!$Y125+Scoresheet!$Z125+Scoresheet!$AA125)=0,0,FLOOR(Scoresheet!AA125/(Scoresheet!$Y125+Scoresheet!$Z125+Scoresheet!$AA125),0.01))</f>
        <v>0</v>
      </c>
      <c r="X125" s="66">
        <f>IF((Scoresheet!$AB125+Scoresheet!$AC125+Scoresheet!$AD125)=0,0,FLOOR(Scoresheet!AB125/(Scoresheet!$AB125+Scoresheet!$AC125+Scoresheet!$AD125),0.01))</f>
        <v>0</v>
      </c>
      <c r="Y125" s="66">
        <f>IF((Scoresheet!$AB125+Scoresheet!$AC125+Scoresheet!$AD125)=0,0,FLOOR(Scoresheet!AC125/(Scoresheet!$AB125+Scoresheet!$AC125+Scoresheet!$AD125),0.01))</f>
        <v>0</v>
      </c>
      <c r="Z125" s="115">
        <f>IF((Scoresheet!$AB125+Scoresheet!$AC125+Scoresheet!$AD125)=0,0,FLOOR(Scoresheet!AD125/(Scoresheet!$AB125+Scoresheet!$AC125+Scoresheet!$AD125),0.01))</f>
        <v>0</v>
      </c>
      <c r="AA125" s="116">
        <f>IF(OR((Scoresheet!$AE125+ABS(Scoresheet!$AF125-Scoresheet!$AE125)+ABS(Scoresheet!$AG125-Scoresheet!$AF125)+ABS(Scoresheet!$AH125-Scoresheet!$AG125)+ABS(Scoresheet!$AI125-Scoresheet!$AH125)+Scoresheet!$AI125)=2,(Scoresheet!$AE125+ABS(Scoresheet!$AF125-Scoresheet!$AE125)+ABS(Scoresheet!$AG125-Scoresheet!$AF125)+ABS(Scoresheet!$AH125-Scoresheet!$AG125)+ABS(Scoresheet!$AI125-Scoresheet!$AH125)+Scoresheet!$AI125)=0),(IF((Scoresheet!$AE125+Scoresheet!$AF125+Scoresheet!$AG125+Scoresheet!$AH125+Scoresheet!$AI125)=0,0,ROUND(Scoresheet!AE125/(Scoresheet!$AE125+Scoresheet!$AF125+Scoresheet!$AG125+Scoresheet!$AH125+Scoresheet!$AI125),2))),"ERR!")</f>
        <v>0</v>
      </c>
      <c r="AB125" s="115">
        <f>IF(OR((Scoresheet!$AE125+ABS(Scoresheet!$AF125-Scoresheet!$AE125)+ABS(Scoresheet!$AG125-Scoresheet!$AF125)+ABS(Scoresheet!$AH125-Scoresheet!$AG125)+ABS(Scoresheet!$AI125-Scoresheet!$AH125)+Scoresheet!$AI125)=2,(Scoresheet!$AE125+ABS(Scoresheet!$AF125-Scoresheet!$AE125)+ABS(Scoresheet!$AG125-Scoresheet!$AF125)+ABS(Scoresheet!$AH125-Scoresheet!$AG125)+ABS(Scoresheet!$AI125-Scoresheet!$AH125)+Scoresheet!$AI125)=0),(IF((Scoresheet!$AE125+Scoresheet!$AF125+Scoresheet!$AG125+Scoresheet!$AH125+Scoresheet!$AI125)=0,0,ROUND(Scoresheet!AF125/(Scoresheet!$AE125+Scoresheet!$AF125+Scoresheet!$AG125+Scoresheet!$AH125+Scoresheet!$AI125),2))),"ERR!")</f>
        <v>0</v>
      </c>
      <c r="AC125" s="115">
        <f>IF(OR((Scoresheet!$AE125+ABS(Scoresheet!$AF125-Scoresheet!$AE125)+ABS(Scoresheet!$AG125-Scoresheet!$AF125)+ABS(Scoresheet!$AH125-Scoresheet!$AG125)+ABS(Scoresheet!$AI125-Scoresheet!$AH125)+Scoresheet!$AI125)=2,(Scoresheet!$AE125+ABS(Scoresheet!$AF125-Scoresheet!$AE125)+ABS(Scoresheet!$AG125-Scoresheet!$AF125)+ABS(Scoresheet!$AH125-Scoresheet!$AG125)+ABS(Scoresheet!$AI125-Scoresheet!$AH125)+Scoresheet!$AI125)=0),(IF((Scoresheet!$AE125+Scoresheet!$AF125+Scoresheet!$AG125+Scoresheet!$AH125+Scoresheet!$AI125)=0,0,ROUND(Scoresheet!AG125/(Scoresheet!$AE125+Scoresheet!$AF125+Scoresheet!$AG125+Scoresheet!$AH125+Scoresheet!$AI125),2))),"ERR!")</f>
        <v>0</v>
      </c>
      <c r="AD125" s="115">
        <f>IF(OR((Scoresheet!$AE125+ABS(Scoresheet!$AF125-Scoresheet!$AE125)+ABS(Scoresheet!$AG125-Scoresheet!$AF125)+ABS(Scoresheet!$AH125-Scoresheet!$AG125)+ABS(Scoresheet!$AI125-Scoresheet!$AH125)+Scoresheet!$AI125)=2,(Scoresheet!$AE125+ABS(Scoresheet!$AF125-Scoresheet!$AE125)+ABS(Scoresheet!$AG125-Scoresheet!$AF125)+ABS(Scoresheet!$AH125-Scoresheet!$AG125)+ABS(Scoresheet!$AI125-Scoresheet!$AH125)+Scoresheet!$AI125)=0),(IF((Scoresheet!$AE125+Scoresheet!$AF125+Scoresheet!$AG125+Scoresheet!$AH125+Scoresheet!$AI125)=0,0,ROUND(Scoresheet!AH125/(Scoresheet!$AE125+Scoresheet!$AF125+Scoresheet!$AG125+Scoresheet!$AH125+Scoresheet!$AI125),2))),"ERR!")</f>
        <v>0</v>
      </c>
      <c r="AE125" s="114">
        <f>IF(OR((Scoresheet!$AE125+ABS(Scoresheet!$AF125-Scoresheet!$AE125)+ABS(Scoresheet!$AG125-Scoresheet!$AF125)+ABS(Scoresheet!$AH125-Scoresheet!$AG125)+ABS(Scoresheet!$AI125-Scoresheet!$AH125)+Scoresheet!$AI125)=2,(Scoresheet!$AE125+ABS(Scoresheet!$AF125-Scoresheet!$AE125)+ABS(Scoresheet!$AG125-Scoresheet!$AF125)+ABS(Scoresheet!$AH125-Scoresheet!$AG125)+ABS(Scoresheet!$AI125-Scoresheet!$AH125)+Scoresheet!$AI125)=0),(IF((Scoresheet!$AE125+Scoresheet!$AF125+Scoresheet!$AG125+Scoresheet!$AH125+Scoresheet!$AI125)=0,0,ROUND(Scoresheet!AI125/(Scoresheet!$AE125+Scoresheet!$AF125+Scoresheet!$AG125+Scoresheet!$AH125+Scoresheet!$AI125),2))),"ERR!")</f>
        <v>0</v>
      </c>
      <c r="AF125" s="66">
        <f>IF((Scoresheet!$AJ125+Scoresheet!$AK125+Scoresheet!$AL125)=0,0,FLOOR(Scoresheet!AJ125/(Scoresheet!$AJ125+Scoresheet!$AK125+Scoresheet!$AL125),0.01))</f>
        <v>0</v>
      </c>
      <c r="AG125" s="66">
        <f>IF((Scoresheet!$AJ125+Scoresheet!$AK125+Scoresheet!$AL125)=0,0,FLOOR(Scoresheet!AK125/(Scoresheet!$AJ125+Scoresheet!$AK125+Scoresheet!$AL125),0.01))</f>
        <v>0</v>
      </c>
      <c r="AH125" s="109">
        <f>IF((Scoresheet!$AJ125+Scoresheet!$AK125+Scoresheet!$AL125)=0,0,FLOOR(Scoresheet!AL125/(Scoresheet!$AJ125+Scoresheet!$AK125+Scoresheet!$AL125),0.01))</f>
        <v>0</v>
      </c>
      <c r="AJ125" s="95"/>
      <c r="AK125" s="95"/>
      <c r="AL125" s="95"/>
      <c r="AM125" s="95"/>
      <c r="AN125" s="95"/>
      <c r="AQ125" s="66">
        <f t="shared" si="91"/>
        <v>0</v>
      </c>
      <c r="AR125" s="66">
        <f t="shared" si="99"/>
        <v>0</v>
      </c>
      <c r="AS125" s="66">
        <f t="shared" si="60"/>
        <v>0</v>
      </c>
      <c r="AT125" s="66">
        <f t="shared" si="61"/>
        <v>0</v>
      </c>
      <c r="AU125" s="66">
        <f t="shared" si="62"/>
        <v>0</v>
      </c>
      <c r="AV125" s="66">
        <f t="shared" si="63"/>
        <v>0</v>
      </c>
      <c r="AW125" s="66">
        <f t="shared" si="64"/>
        <v>0</v>
      </c>
      <c r="AX125" s="66">
        <f t="shared" si="65"/>
        <v>0</v>
      </c>
      <c r="AY125" s="66">
        <f t="shared" si="66"/>
        <v>0</v>
      </c>
      <c r="AZ125" s="66">
        <f t="shared" si="67"/>
        <v>0</v>
      </c>
      <c r="BA125" s="66">
        <f t="shared" si="68"/>
        <v>0</v>
      </c>
      <c r="BB125" s="66">
        <f t="shared" si="69"/>
        <v>0</v>
      </c>
      <c r="BC125" s="66">
        <f t="shared" si="70"/>
        <v>0</v>
      </c>
      <c r="BD125" s="66">
        <f t="shared" si="71"/>
        <v>0</v>
      </c>
      <c r="BE125" s="66">
        <f t="shared" si="72"/>
        <v>0</v>
      </c>
      <c r="BF125" s="66">
        <f t="shared" si="73"/>
        <v>0</v>
      </c>
      <c r="BG125" s="66">
        <f t="shared" si="74"/>
        <v>0</v>
      </c>
      <c r="BH125" s="66">
        <f t="shared" si="100"/>
        <v>0</v>
      </c>
      <c r="BI125" s="66">
        <f t="shared" si="76"/>
        <v>0</v>
      </c>
      <c r="BJ125" s="66">
        <f t="shared" si="77"/>
        <v>0</v>
      </c>
      <c r="BK125" s="66">
        <f t="shared" si="78"/>
        <v>0</v>
      </c>
      <c r="BL125" s="66">
        <f t="shared" si="79"/>
        <v>0</v>
      </c>
      <c r="BM125" s="66">
        <f t="shared" si="80"/>
        <v>0</v>
      </c>
      <c r="BN125" s="66">
        <f t="shared" si="81"/>
        <v>0</v>
      </c>
      <c r="BO125" s="66">
        <f t="shared" si="82"/>
        <v>0</v>
      </c>
      <c r="BP125" s="66">
        <f t="shared" si="83"/>
        <v>0</v>
      </c>
      <c r="BQ125" s="66">
        <f t="shared" si="84"/>
        <v>0</v>
      </c>
      <c r="BR125" s="66">
        <f t="shared" si="85"/>
        <v>0</v>
      </c>
      <c r="BS125" s="66">
        <f t="shared" si="86"/>
        <v>0</v>
      </c>
      <c r="BT125" s="66">
        <f t="shared" si="87"/>
        <v>0</v>
      </c>
      <c r="BU125" s="66">
        <f t="shared" si="88"/>
        <v>0</v>
      </c>
      <c r="BV125" s="66">
        <f t="shared" si="89"/>
        <v>0</v>
      </c>
      <c r="BX125" s="66">
        <f t="shared" si="101"/>
        <v>0</v>
      </c>
      <c r="BY125" s="66">
        <f t="shared" si="92"/>
        <v>0</v>
      </c>
      <c r="BZ125" s="66">
        <f t="shared" si="93"/>
        <v>0</v>
      </c>
      <c r="CA125" s="66">
        <f t="shared" si="94"/>
        <v>0</v>
      </c>
      <c r="CB125" s="66">
        <f t="shared" si="95"/>
        <v>0</v>
      </c>
      <c r="CC125" s="66">
        <f t="shared" si="96"/>
        <v>0</v>
      </c>
      <c r="CD125" s="66">
        <f t="shared" si="97"/>
        <v>0</v>
      </c>
    </row>
    <row r="126" spans="1:82">
      <c r="A126" s="96">
        <f t="shared" si="98"/>
        <v>0</v>
      </c>
      <c r="B126" s="109">
        <f>Scoresheet!B126</f>
        <v>0</v>
      </c>
      <c r="C126" s="66">
        <f>IF(Scoresheet!C126=0,0,Scoresheet!C126/(Scoresheet!C126+Scoresheet!D126))</f>
        <v>0</v>
      </c>
      <c r="D126" s="109">
        <f>IF(Scoresheet!D126=0,0,Scoresheet!D126/(Scoresheet!C126+Scoresheet!D126))</f>
        <v>0</v>
      </c>
      <c r="E126" s="66">
        <f>IF(Scoresheet!E126=0,0,Scoresheet!E126/(Scoresheet!E126+Scoresheet!F126))</f>
        <v>0</v>
      </c>
      <c r="F126" s="66">
        <f>IF(Scoresheet!G126=0,0,Scoresheet!G126/(Scoresheet!G126+Scoresheet!H126)*(IF(Result!E126=0,1,Result!E126)))</f>
        <v>0</v>
      </c>
      <c r="G126" s="66">
        <f>IF(Scoresheet!I126=0,0,Scoresheet!I126/(Scoresheet!I126+Scoresheet!J126)*(IF(Result!E126=0,1,Result!E126)))</f>
        <v>0</v>
      </c>
      <c r="H126" s="66">
        <f>IF(Scoresheet!K126=0,0,Scoresheet!K126/(Scoresheet!L126+Scoresheet!K126)*(IF(Result!E126=0,1,Result!E126)))</f>
        <v>0</v>
      </c>
      <c r="I126" s="66">
        <f>IF(Scoresheet!L126=0,0,Scoresheet!L126/(Scoresheet!K126+Scoresheet!L126)*(IF(Result!E126=0,1,Result!E126)))</f>
        <v>0</v>
      </c>
      <c r="J126" s="109">
        <f>IF(Scoresheet!M126=0,0,Scoresheet!M126/(Scoresheet!M126+Scoresheet!N126))</f>
        <v>0</v>
      </c>
      <c r="K126" s="66">
        <f>(IF(OR((Scoresheet!$O126+ABS(Scoresheet!$P126-Scoresheet!$O126)+ABS(Scoresheet!$Q126-Scoresheet!$P126)+ABS(Scoresheet!$R126-Scoresheet!$Q126)+ABS(Scoresheet!$S126-Scoresheet!$R126)+ABS(Scoresheet!$T126-Scoresheet!$S126)+ABS(Scoresheet!$U126-Scoresheet!$T126)+ABS(Scoresheet!$V126-Scoresheet!$U126)+ABS(Scoresheet!$W126-Scoresheet!$V126)+Scoresheet!$W126)=2,(Scoresheet!$O126+ABS(Scoresheet!$P126-Scoresheet!$O126)+ABS(Scoresheet!$Q126-Scoresheet!$P126)+ABS(Scoresheet!$R126-Scoresheet!$Q126)+ABS(Scoresheet!$S126-Scoresheet!$R126)+ABS(Scoresheet!$T126-Scoresheet!$S126)+ABS(Scoresheet!$U126-Scoresheet!$T126)+ABS(Scoresheet!$V126-Scoresheet!$U126)+ABS(Scoresheet!$W126-Scoresheet!$V126)+Scoresheet!$W126)=0),(IF((Scoresheet!$O126+Scoresheet!$P126+Scoresheet!$Q126+Scoresheet!$R126+Scoresheet!$S126+Scoresheet!$T126+Scoresheet!$U126+Scoresheet!$V126+Scoresheet!$W126)=0,0,ROUND(Scoresheet!O126/(Scoresheet!$O126+Scoresheet!$P126+Scoresheet!$Q126+Scoresheet!$R126+Scoresheet!$S126+Scoresheet!$T126+Scoresheet!$U126+Scoresheet!$V126+Scoresheet!$W126),2))),"ERR!"))</f>
        <v>0</v>
      </c>
      <c r="L126" s="66">
        <f>(IF(OR((Scoresheet!$O126+ABS(Scoresheet!$P126-Scoresheet!$O126)+ABS(Scoresheet!$Q126-Scoresheet!$P126)+ABS(Scoresheet!$R126-Scoresheet!$Q126)+ABS(Scoresheet!$S126-Scoresheet!$R126)+ABS(Scoresheet!$T126-Scoresheet!$S126)+ABS(Scoresheet!$U126-Scoresheet!$T126)+ABS(Scoresheet!$V126-Scoresheet!$U126)+ABS(Scoresheet!$W126-Scoresheet!$V126)+Scoresheet!$W126)=2,(Scoresheet!$O126+ABS(Scoresheet!$P126-Scoresheet!$O126)+ABS(Scoresheet!$Q126-Scoresheet!$P126)+ABS(Scoresheet!$R126-Scoresheet!$Q126)+ABS(Scoresheet!$S126-Scoresheet!$R126)+ABS(Scoresheet!$T126-Scoresheet!$S126)+ABS(Scoresheet!$U126-Scoresheet!$T126)+ABS(Scoresheet!$V126-Scoresheet!$U126)+ABS(Scoresheet!$W126-Scoresheet!$V126)+Scoresheet!$W126)=0),(IF((Scoresheet!$O126+Scoresheet!$P126+Scoresheet!$Q126+Scoresheet!$R126+Scoresheet!$S126+Scoresheet!$T126+Scoresheet!$U126+Scoresheet!$V126+Scoresheet!$W126)=0,0,ROUND(Scoresheet!P126/(Scoresheet!$O126+Scoresheet!$P126+Scoresheet!$Q126+Scoresheet!$R126+Scoresheet!$S126+Scoresheet!$T126+Scoresheet!$U126+Scoresheet!$V126+Scoresheet!$W126),2))),"ERR!"))</f>
        <v>0</v>
      </c>
      <c r="M126" s="66">
        <f>(IF(OR((Scoresheet!$O126+ABS(Scoresheet!$P126-Scoresheet!$O126)+ABS(Scoresheet!$Q126-Scoresheet!$P126)+ABS(Scoresheet!$R126-Scoresheet!$Q126)+ABS(Scoresheet!$S126-Scoresheet!$R126)+ABS(Scoresheet!$T126-Scoresheet!$S126)+ABS(Scoresheet!$U126-Scoresheet!$T126)+ABS(Scoresheet!$V126-Scoresheet!$U126)+ABS(Scoresheet!$W126-Scoresheet!$V126)+Scoresheet!$W126)=2,(Scoresheet!$O126+ABS(Scoresheet!$P126-Scoresheet!$O126)+ABS(Scoresheet!$Q126-Scoresheet!$P126)+ABS(Scoresheet!$R126-Scoresheet!$Q126)+ABS(Scoresheet!$S126-Scoresheet!$R126)+ABS(Scoresheet!$T126-Scoresheet!$S126)+ABS(Scoresheet!$U126-Scoresheet!$T126)+ABS(Scoresheet!$V126-Scoresheet!$U126)+ABS(Scoresheet!$W126-Scoresheet!$V126)+Scoresheet!$W126)=0),(IF((Scoresheet!$O126+Scoresheet!$P126+Scoresheet!$Q126+Scoresheet!$R126+Scoresheet!$S126+Scoresheet!$T126+Scoresheet!$U126+Scoresheet!$V126+Scoresheet!$W126)=0,0,ROUND(Scoresheet!Q126/(Scoresheet!$O126+Scoresheet!$P126+Scoresheet!$Q126+Scoresheet!$R126+Scoresheet!$S126+Scoresheet!$T126+Scoresheet!$U126+Scoresheet!$V126+Scoresheet!$W126),2))),"ERR!"))</f>
        <v>0</v>
      </c>
      <c r="N126" s="66">
        <f>(IF(OR((Scoresheet!$O126+ABS(Scoresheet!$P126-Scoresheet!$O126)+ABS(Scoresheet!$Q126-Scoresheet!$P126)+ABS(Scoresheet!$R126-Scoresheet!$Q126)+ABS(Scoresheet!$S126-Scoresheet!$R126)+ABS(Scoresheet!$T126-Scoresheet!$S126)+ABS(Scoresheet!$U126-Scoresheet!$T126)+ABS(Scoresheet!$V126-Scoresheet!$U126)+ABS(Scoresheet!$W126-Scoresheet!$V126)+Scoresheet!$W126)=2,(Scoresheet!$O126+ABS(Scoresheet!$P126-Scoresheet!$O126)+ABS(Scoresheet!$Q126-Scoresheet!$P126)+ABS(Scoresheet!$R126-Scoresheet!$Q126)+ABS(Scoresheet!$S126-Scoresheet!$R126)+ABS(Scoresheet!$T126-Scoresheet!$S126)+ABS(Scoresheet!$U126-Scoresheet!$T126)+ABS(Scoresheet!$V126-Scoresheet!$U126)+ABS(Scoresheet!$W126-Scoresheet!$V126)+Scoresheet!$W126)=0),(IF((Scoresheet!$O126+Scoresheet!$P126+Scoresheet!$Q126+Scoresheet!$R126+Scoresheet!$S126+Scoresheet!$T126+Scoresheet!$U126+Scoresheet!$V126+Scoresheet!$W126)=0,0,ROUND(Scoresheet!R126/(Scoresheet!$O126+Scoresheet!$P126+Scoresheet!$Q126+Scoresheet!$R126+Scoresheet!$S126+Scoresheet!$T126+Scoresheet!$U126+Scoresheet!$V126+Scoresheet!$W126),2))),"ERR!"))</f>
        <v>0</v>
      </c>
      <c r="O126" s="66">
        <f>(IF(OR((Scoresheet!$O126+ABS(Scoresheet!$P126-Scoresheet!$O126)+ABS(Scoresheet!$Q126-Scoresheet!$P126)+ABS(Scoresheet!$R126-Scoresheet!$Q126)+ABS(Scoresheet!$S126-Scoresheet!$R126)+ABS(Scoresheet!$T126-Scoresheet!$S126)+ABS(Scoresheet!$U126-Scoresheet!$T126)+ABS(Scoresheet!$V126-Scoresheet!$U126)+ABS(Scoresheet!$W126-Scoresheet!$V126)+Scoresheet!$W126)=2,(Scoresheet!$O126+ABS(Scoresheet!$P126-Scoresheet!$O126)+ABS(Scoresheet!$Q126-Scoresheet!$P126)+ABS(Scoresheet!$R126-Scoresheet!$Q126)+ABS(Scoresheet!$S126-Scoresheet!$R126)+ABS(Scoresheet!$T126-Scoresheet!$S126)+ABS(Scoresheet!$U126-Scoresheet!$T126)+ABS(Scoresheet!$V126-Scoresheet!$U126)+ABS(Scoresheet!$W126-Scoresheet!$V126)+Scoresheet!$W126)=0),(IF((Scoresheet!$O126+Scoresheet!$P126+Scoresheet!$Q126+Scoresheet!$R126+Scoresheet!$S126+Scoresheet!$T126+Scoresheet!$U126+Scoresheet!$V126+Scoresheet!$W126)=0,0,ROUND(Scoresheet!S126/(Scoresheet!$O126+Scoresheet!$P126+Scoresheet!$Q126+Scoresheet!$R126+Scoresheet!$S126+Scoresheet!$T126+Scoresheet!$U126+Scoresheet!$V126+Scoresheet!$W126),2))),"ERR!"))</f>
        <v>0</v>
      </c>
      <c r="P126" s="66">
        <f>(IF(OR((Scoresheet!$O126+ABS(Scoresheet!$P126-Scoresheet!$O126)+ABS(Scoresheet!$Q126-Scoresheet!$P126)+ABS(Scoresheet!$R126-Scoresheet!$Q126)+ABS(Scoresheet!$S126-Scoresheet!$R126)+ABS(Scoresheet!$T126-Scoresheet!$S126)+ABS(Scoresheet!$U126-Scoresheet!$T126)+ABS(Scoresheet!$V126-Scoresheet!$U126)+ABS(Scoresheet!$W126-Scoresheet!$V126)+Scoresheet!$W126)=2,(Scoresheet!$O126+ABS(Scoresheet!$P126-Scoresheet!$O126)+ABS(Scoresheet!$Q126-Scoresheet!$P126)+ABS(Scoresheet!$R126-Scoresheet!$Q126)+ABS(Scoresheet!$S126-Scoresheet!$R126)+ABS(Scoresheet!$T126-Scoresheet!$S126)+ABS(Scoresheet!$U126-Scoresheet!$T126)+ABS(Scoresheet!$V126-Scoresheet!$U126)+ABS(Scoresheet!$W126-Scoresheet!$V126)+Scoresheet!$W126)=0),(IF((Scoresheet!$O126+Scoresheet!$P126+Scoresheet!$Q126+Scoresheet!$R126+Scoresheet!$S126+Scoresheet!$T126+Scoresheet!$U126+Scoresheet!$V126+Scoresheet!$W126)=0,0,ROUND(Scoresheet!T126/(Scoresheet!$O126+Scoresheet!$P126+Scoresheet!$Q126+Scoresheet!$R126+Scoresheet!$S126+Scoresheet!$T126+Scoresheet!$U126+Scoresheet!$V126+Scoresheet!$W126),2))),"ERR!"))</f>
        <v>0</v>
      </c>
      <c r="Q126" s="66">
        <f>(IF(OR((Scoresheet!$O126+ABS(Scoresheet!$P126-Scoresheet!$O126)+ABS(Scoresheet!$Q126-Scoresheet!$P126)+ABS(Scoresheet!$R126-Scoresheet!$Q126)+ABS(Scoresheet!$S126-Scoresheet!$R126)+ABS(Scoresheet!$T126-Scoresheet!$S126)+ABS(Scoresheet!$U126-Scoresheet!$T126)+ABS(Scoresheet!$V126-Scoresheet!$U126)+ABS(Scoresheet!$W126-Scoresheet!$V126)+Scoresheet!$W126)=2,(Scoresheet!$O126+ABS(Scoresheet!$P126-Scoresheet!$O126)+ABS(Scoresheet!$Q126-Scoresheet!$P126)+ABS(Scoresheet!$R126-Scoresheet!$Q126)+ABS(Scoresheet!$S126-Scoresheet!$R126)+ABS(Scoresheet!$T126-Scoresheet!$S126)+ABS(Scoresheet!$U126-Scoresheet!$T126)+ABS(Scoresheet!$V126-Scoresheet!$U126)+ABS(Scoresheet!$W126-Scoresheet!$V126)+Scoresheet!$W126)=0),(IF((Scoresheet!$O126+Scoresheet!$P126+Scoresheet!$Q126+Scoresheet!$R126+Scoresheet!$S126+Scoresheet!$T126+Scoresheet!$U126+Scoresheet!$V126+Scoresheet!$W126)=0,0,ROUND(Scoresheet!U126/(Scoresheet!$O126+Scoresheet!$P126+Scoresheet!$Q126+Scoresheet!$R126+Scoresheet!$S126+Scoresheet!$T126+Scoresheet!$U126+Scoresheet!$V126+Scoresheet!$W126),2))),"ERR!"))</f>
        <v>0</v>
      </c>
      <c r="R126" s="66">
        <f>(IF(OR((Scoresheet!$O126+ABS(Scoresheet!$P126-Scoresheet!$O126)+ABS(Scoresheet!$Q126-Scoresheet!$P126)+ABS(Scoresheet!$R126-Scoresheet!$Q126)+ABS(Scoresheet!$S126-Scoresheet!$R126)+ABS(Scoresheet!$T126-Scoresheet!$S126)+ABS(Scoresheet!$U126-Scoresheet!$T126)+ABS(Scoresheet!$V126-Scoresheet!$U126)+ABS(Scoresheet!$W126-Scoresheet!$V126)+Scoresheet!$W126)=2,(Scoresheet!$O126+ABS(Scoresheet!$P126-Scoresheet!$O126)+ABS(Scoresheet!$Q126-Scoresheet!$P126)+ABS(Scoresheet!$R126-Scoresheet!$Q126)+ABS(Scoresheet!$S126-Scoresheet!$R126)+ABS(Scoresheet!$T126-Scoresheet!$S126)+ABS(Scoresheet!$U126-Scoresheet!$T126)+ABS(Scoresheet!$V126-Scoresheet!$U126)+ABS(Scoresheet!$W126-Scoresheet!$V126)+Scoresheet!$W126)=0),(IF((Scoresheet!$O126+Scoresheet!$P126+Scoresheet!$Q126+Scoresheet!$R126+Scoresheet!$S126+Scoresheet!$T126+Scoresheet!$U126+Scoresheet!$V126+Scoresheet!$W126)=0,0,ROUND(Scoresheet!V126/(Scoresheet!$O126+Scoresheet!$P126+Scoresheet!$Q126+Scoresheet!$R126+Scoresheet!$S126+Scoresheet!$T126+Scoresheet!$U126+Scoresheet!$V126+Scoresheet!$W126),2))),"ERR!"))</f>
        <v>0</v>
      </c>
      <c r="S126" s="114">
        <f>(IF(OR((Scoresheet!$O126+ABS(Scoresheet!$P126-Scoresheet!$O126)+ABS(Scoresheet!$Q126-Scoresheet!$P126)+ABS(Scoresheet!$R126-Scoresheet!$Q126)+ABS(Scoresheet!$S126-Scoresheet!$R126)+ABS(Scoresheet!$T126-Scoresheet!$S126)+ABS(Scoresheet!$U126-Scoresheet!$T126)+ABS(Scoresheet!$V126-Scoresheet!$U126)+ABS(Scoresheet!$W126-Scoresheet!$V126)+Scoresheet!$W126)=2,(Scoresheet!$O126+ABS(Scoresheet!$P126-Scoresheet!$O126)+ABS(Scoresheet!$Q126-Scoresheet!$P126)+ABS(Scoresheet!$R126-Scoresheet!$Q126)+ABS(Scoresheet!$S126-Scoresheet!$R126)+ABS(Scoresheet!$T126-Scoresheet!$S126)+ABS(Scoresheet!$U126-Scoresheet!$T126)+ABS(Scoresheet!$V126-Scoresheet!$U126)+ABS(Scoresheet!$W126-Scoresheet!$V126)+Scoresheet!$W126)=0),(IF((Scoresheet!$O126+Scoresheet!$P126+Scoresheet!$Q126+Scoresheet!$R126+Scoresheet!$S126+Scoresheet!$T126+Scoresheet!$U126+Scoresheet!$V126+Scoresheet!$W126)=0,0,ROUND(Scoresheet!W126/(Scoresheet!$O126+Scoresheet!$P126+Scoresheet!$Q126+Scoresheet!$R126+Scoresheet!$S126+Scoresheet!$T126+Scoresheet!$U126+Scoresheet!$V126+Scoresheet!$W126),2))),"ERR!"))</f>
        <v>0</v>
      </c>
      <c r="T126" s="66">
        <f>Scoresheet!X126</f>
        <v>0</v>
      </c>
      <c r="U126" s="66">
        <f>IF((Scoresheet!$Y126+Scoresheet!$Z126+Scoresheet!$AA126)=0,0,FLOOR(Scoresheet!Y126/(Scoresheet!$Y126+Scoresheet!$Z126+Scoresheet!$AA126),0.01))</f>
        <v>0</v>
      </c>
      <c r="V126" s="66">
        <f>IF((Scoresheet!$Y126+Scoresheet!$Z126+Scoresheet!$AA126)=0,0,FLOOR(Scoresheet!Z126/(Scoresheet!$Y126+Scoresheet!$Z126+Scoresheet!$AA126),0.01))</f>
        <v>0</v>
      </c>
      <c r="W126" s="109">
        <f>IF((Scoresheet!$Y126+Scoresheet!$Z126+Scoresheet!$AA126)=0,0,FLOOR(Scoresheet!AA126/(Scoresheet!$Y126+Scoresheet!$Z126+Scoresheet!$AA126),0.01))</f>
        <v>0</v>
      </c>
      <c r="X126" s="66">
        <f>IF((Scoresheet!$AB126+Scoresheet!$AC126+Scoresheet!$AD126)=0,0,FLOOR(Scoresheet!AB126/(Scoresheet!$AB126+Scoresheet!$AC126+Scoresheet!$AD126),0.01))</f>
        <v>0</v>
      </c>
      <c r="Y126" s="66">
        <f>IF((Scoresheet!$AB126+Scoresheet!$AC126+Scoresheet!$AD126)=0,0,FLOOR(Scoresheet!AC126/(Scoresheet!$AB126+Scoresheet!$AC126+Scoresheet!$AD126),0.01))</f>
        <v>0</v>
      </c>
      <c r="Z126" s="115">
        <f>IF((Scoresheet!$AB126+Scoresheet!$AC126+Scoresheet!$AD126)=0,0,FLOOR(Scoresheet!AD126/(Scoresheet!$AB126+Scoresheet!$AC126+Scoresheet!$AD126),0.01))</f>
        <v>0</v>
      </c>
      <c r="AA126" s="116">
        <f>IF(OR((Scoresheet!$AE126+ABS(Scoresheet!$AF126-Scoresheet!$AE126)+ABS(Scoresheet!$AG126-Scoresheet!$AF126)+ABS(Scoresheet!$AH126-Scoresheet!$AG126)+ABS(Scoresheet!$AI126-Scoresheet!$AH126)+Scoresheet!$AI126)=2,(Scoresheet!$AE126+ABS(Scoresheet!$AF126-Scoresheet!$AE126)+ABS(Scoresheet!$AG126-Scoresheet!$AF126)+ABS(Scoresheet!$AH126-Scoresheet!$AG126)+ABS(Scoresheet!$AI126-Scoresheet!$AH126)+Scoresheet!$AI126)=0),(IF((Scoresheet!$AE126+Scoresheet!$AF126+Scoresheet!$AG126+Scoresheet!$AH126+Scoresheet!$AI126)=0,0,ROUND(Scoresheet!AE126/(Scoresheet!$AE126+Scoresheet!$AF126+Scoresheet!$AG126+Scoresheet!$AH126+Scoresheet!$AI126),2))),"ERR!")</f>
        <v>0</v>
      </c>
      <c r="AB126" s="115">
        <f>IF(OR((Scoresheet!$AE126+ABS(Scoresheet!$AF126-Scoresheet!$AE126)+ABS(Scoresheet!$AG126-Scoresheet!$AF126)+ABS(Scoresheet!$AH126-Scoresheet!$AG126)+ABS(Scoresheet!$AI126-Scoresheet!$AH126)+Scoresheet!$AI126)=2,(Scoresheet!$AE126+ABS(Scoresheet!$AF126-Scoresheet!$AE126)+ABS(Scoresheet!$AG126-Scoresheet!$AF126)+ABS(Scoresheet!$AH126-Scoresheet!$AG126)+ABS(Scoresheet!$AI126-Scoresheet!$AH126)+Scoresheet!$AI126)=0),(IF((Scoresheet!$AE126+Scoresheet!$AF126+Scoresheet!$AG126+Scoresheet!$AH126+Scoresheet!$AI126)=0,0,ROUND(Scoresheet!AF126/(Scoresheet!$AE126+Scoresheet!$AF126+Scoresheet!$AG126+Scoresheet!$AH126+Scoresheet!$AI126),2))),"ERR!")</f>
        <v>0</v>
      </c>
      <c r="AC126" s="115">
        <f>IF(OR((Scoresheet!$AE126+ABS(Scoresheet!$AF126-Scoresheet!$AE126)+ABS(Scoresheet!$AG126-Scoresheet!$AF126)+ABS(Scoresheet!$AH126-Scoresheet!$AG126)+ABS(Scoresheet!$AI126-Scoresheet!$AH126)+Scoresheet!$AI126)=2,(Scoresheet!$AE126+ABS(Scoresheet!$AF126-Scoresheet!$AE126)+ABS(Scoresheet!$AG126-Scoresheet!$AF126)+ABS(Scoresheet!$AH126-Scoresheet!$AG126)+ABS(Scoresheet!$AI126-Scoresheet!$AH126)+Scoresheet!$AI126)=0),(IF((Scoresheet!$AE126+Scoresheet!$AF126+Scoresheet!$AG126+Scoresheet!$AH126+Scoresheet!$AI126)=0,0,ROUND(Scoresheet!AG126/(Scoresheet!$AE126+Scoresheet!$AF126+Scoresheet!$AG126+Scoresheet!$AH126+Scoresheet!$AI126),2))),"ERR!")</f>
        <v>0</v>
      </c>
      <c r="AD126" s="115">
        <f>IF(OR((Scoresheet!$AE126+ABS(Scoresheet!$AF126-Scoresheet!$AE126)+ABS(Scoresheet!$AG126-Scoresheet!$AF126)+ABS(Scoresheet!$AH126-Scoresheet!$AG126)+ABS(Scoresheet!$AI126-Scoresheet!$AH126)+Scoresheet!$AI126)=2,(Scoresheet!$AE126+ABS(Scoresheet!$AF126-Scoresheet!$AE126)+ABS(Scoresheet!$AG126-Scoresheet!$AF126)+ABS(Scoresheet!$AH126-Scoresheet!$AG126)+ABS(Scoresheet!$AI126-Scoresheet!$AH126)+Scoresheet!$AI126)=0),(IF((Scoresheet!$AE126+Scoresheet!$AF126+Scoresheet!$AG126+Scoresheet!$AH126+Scoresheet!$AI126)=0,0,ROUND(Scoresheet!AH126/(Scoresheet!$AE126+Scoresheet!$AF126+Scoresheet!$AG126+Scoresheet!$AH126+Scoresheet!$AI126),2))),"ERR!")</f>
        <v>0</v>
      </c>
      <c r="AE126" s="114">
        <f>IF(OR((Scoresheet!$AE126+ABS(Scoresheet!$AF126-Scoresheet!$AE126)+ABS(Scoresheet!$AG126-Scoresheet!$AF126)+ABS(Scoresheet!$AH126-Scoresheet!$AG126)+ABS(Scoresheet!$AI126-Scoresheet!$AH126)+Scoresheet!$AI126)=2,(Scoresheet!$AE126+ABS(Scoresheet!$AF126-Scoresheet!$AE126)+ABS(Scoresheet!$AG126-Scoresheet!$AF126)+ABS(Scoresheet!$AH126-Scoresheet!$AG126)+ABS(Scoresheet!$AI126-Scoresheet!$AH126)+Scoresheet!$AI126)=0),(IF((Scoresheet!$AE126+Scoresheet!$AF126+Scoresheet!$AG126+Scoresheet!$AH126+Scoresheet!$AI126)=0,0,ROUND(Scoresheet!AI126/(Scoresheet!$AE126+Scoresheet!$AF126+Scoresheet!$AG126+Scoresheet!$AH126+Scoresheet!$AI126),2))),"ERR!")</f>
        <v>0</v>
      </c>
      <c r="AF126" s="66">
        <f>IF((Scoresheet!$AJ126+Scoresheet!$AK126+Scoresheet!$AL126)=0,0,FLOOR(Scoresheet!AJ126/(Scoresheet!$AJ126+Scoresheet!$AK126+Scoresheet!$AL126),0.01))</f>
        <v>0</v>
      </c>
      <c r="AG126" s="66">
        <f>IF((Scoresheet!$AJ126+Scoresheet!$AK126+Scoresheet!$AL126)=0,0,FLOOR(Scoresheet!AK126/(Scoresheet!$AJ126+Scoresheet!$AK126+Scoresheet!$AL126),0.01))</f>
        <v>0</v>
      </c>
      <c r="AH126" s="109">
        <f>IF((Scoresheet!$AJ126+Scoresheet!$AK126+Scoresheet!$AL126)=0,0,FLOOR(Scoresheet!AL126/(Scoresheet!$AJ126+Scoresheet!$AK126+Scoresheet!$AL126),0.01))</f>
        <v>0</v>
      </c>
      <c r="AI126" s="95"/>
      <c r="AJ126" s="95"/>
      <c r="AK126" s="95"/>
      <c r="AL126" s="95"/>
      <c r="AM126" s="95"/>
      <c r="AN126" s="95"/>
      <c r="AQ126" s="66">
        <f t="shared" si="91"/>
        <v>0</v>
      </c>
      <c r="AR126" s="66">
        <f t="shared" si="99"/>
        <v>0</v>
      </c>
      <c r="AS126" s="66">
        <f t="shared" si="60"/>
        <v>0</v>
      </c>
      <c r="AT126" s="66">
        <f t="shared" si="61"/>
        <v>0</v>
      </c>
      <c r="AU126" s="66">
        <f t="shared" si="62"/>
        <v>0</v>
      </c>
      <c r="AV126" s="66">
        <f t="shared" si="63"/>
        <v>0</v>
      </c>
      <c r="AW126" s="66">
        <f t="shared" si="64"/>
        <v>0</v>
      </c>
      <c r="AX126" s="66">
        <f t="shared" si="65"/>
        <v>0</v>
      </c>
      <c r="AY126" s="66">
        <f t="shared" si="66"/>
        <v>0</v>
      </c>
      <c r="AZ126" s="66">
        <f t="shared" si="67"/>
        <v>0</v>
      </c>
      <c r="BA126" s="66">
        <f t="shared" si="68"/>
        <v>0</v>
      </c>
      <c r="BB126" s="66">
        <f t="shared" si="69"/>
        <v>0</v>
      </c>
      <c r="BC126" s="66">
        <f t="shared" si="70"/>
        <v>0</v>
      </c>
      <c r="BD126" s="66">
        <f t="shared" si="71"/>
        <v>0</v>
      </c>
      <c r="BE126" s="66">
        <f t="shared" si="72"/>
        <v>0</v>
      </c>
      <c r="BF126" s="66">
        <f t="shared" si="73"/>
        <v>0</v>
      </c>
      <c r="BG126" s="66">
        <f t="shared" si="74"/>
        <v>0</v>
      </c>
      <c r="BH126" s="66">
        <f t="shared" si="100"/>
        <v>0</v>
      </c>
      <c r="BI126" s="66">
        <f t="shared" si="76"/>
        <v>0</v>
      </c>
      <c r="BJ126" s="66">
        <f t="shared" si="77"/>
        <v>0</v>
      </c>
      <c r="BK126" s="66">
        <f t="shared" si="78"/>
        <v>0</v>
      </c>
      <c r="BL126" s="66">
        <f t="shared" si="79"/>
        <v>0</v>
      </c>
      <c r="BM126" s="66">
        <f t="shared" si="80"/>
        <v>0</v>
      </c>
      <c r="BN126" s="66">
        <f t="shared" si="81"/>
        <v>0</v>
      </c>
      <c r="BO126" s="66">
        <f t="shared" si="82"/>
        <v>0</v>
      </c>
      <c r="BP126" s="66">
        <f t="shared" si="83"/>
        <v>0</v>
      </c>
      <c r="BQ126" s="66">
        <f t="shared" si="84"/>
        <v>0</v>
      </c>
      <c r="BR126" s="66">
        <f t="shared" si="85"/>
        <v>0</v>
      </c>
      <c r="BS126" s="66">
        <f t="shared" si="86"/>
        <v>0</v>
      </c>
      <c r="BT126" s="66">
        <f t="shared" si="87"/>
        <v>0</v>
      </c>
      <c r="BU126" s="66">
        <f t="shared" si="88"/>
        <v>0</v>
      </c>
      <c r="BV126" s="66">
        <f t="shared" si="89"/>
        <v>0</v>
      </c>
      <c r="BX126" s="66">
        <f t="shared" si="101"/>
        <v>0</v>
      </c>
      <c r="BY126" s="66">
        <f t="shared" si="92"/>
        <v>0</v>
      </c>
      <c r="BZ126" s="66">
        <f t="shared" si="93"/>
        <v>0</v>
      </c>
      <c r="CA126" s="66">
        <f t="shared" si="94"/>
        <v>0</v>
      </c>
      <c r="CB126" s="66">
        <f t="shared" si="95"/>
        <v>0</v>
      </c>
      <c r="CC126" s="66">
        <f t="shared" si="96"/>
        <v>0</v>
      </c>
      <c r="CD126" s="66">
        <f t="shared" si="97"/>
        <v>0</v>
      </c>
    </row>
    <row r="127" spans="1:82">
      <c r="A127" s="96">
        <f t="shared" si="98"/>
        <v>0</v>
      </c>
      <c r="B127" s="109">
        <f>Scoresheet!B127</f>
        <v>0</v>
      </c>
      <c r="C127" s="66">
        <f>IF(Scoresheet!C127=0,0,Scoresheet!C127/(Scoresheet!C127+Scoresheet!D127))</f>
        <v>0</v>
      </c>
      <c r="D127" s="109">
        <f>IF(Scoresheet!D127=0,0,Scoresheet!D127/(Scoresheet!C127+Scoresheet!D127))</f>
        <v>0</v>
      </c>
      <c r="E127" s="66">
        <f>IF(Scoresheet!E127=0,0,Scoresheet!E127/(Scoresheet!E127+Scoresheet!F127))</f>
        <v>0</v>
      </c>
      <c r="F127" s="66">
        <f>IF(Scoresheet!G127=0,0,Scoresheet!G127/(Scoresheet!G127+Scoresheet!H127)*(IF(Result!E127=0,1,Result!E127)))</f>
        <v>0</v>
      </c>
      <c r="G127" s="66">
        <f>IF(Scoresheet!I127=0,0,Scoresheet!I127/(Scoresheet!I127+Scoresheet!J127)*(IF(Result!E127=0,1,Result!E127)))</f>
        <v>0</v>
      </c>
      <c r="H127" s="66">
        <f>IF(Scoresheet!K127=0,0,Scoresheet!K127/(Scoresheet!L127+Scoresheet!K127)*(IF(Result!E127=0,1,Result!E127)))</f>
        <v>0</v>
      </c>
      <c r="I127" s="66">
        <f>IF(Scoresheet!L127=0,0,Scoresheet!L127/(Scoresheet!K127+Scoresheet!L127)*(IF(Result!E127=0,1,Result!E127)))</f>
        <v>0</v>
      </c>
      <c r="J127" s="109">
        <f>IF(Scoresheet!M127=0,0,Scoresheet!M127/(Scoresheet!M127+Scoresheet!N127))</f>
        <v>0</v>
      </c>
      <c r="K127" s="66">
        <f>(IF(OR((Scoresheet!$O127+ABS(Scoresheet!$P127-Scoresheet!$O127)+ABS(Scoresheet!$Q127-Scoresheet!$P127)+ABS(Scoresheet!$R127-Scoresheet!$Q127)+ABS(Scoresheet!$S127-Scoresheet!$R127)+ABS(Scoresheet!$T127-Scoresheet!$S127)+ABS(Scoresheet!$U127-Scoresheet!$T127)+ABS(Scoresheet!$V127-Scoresheet!$U127)+ABS(Scoresheet!$W127-Scoresheet!$V127)+Scoresheet!$W127)=2,(Scoresheet!$O127+ABS(Scoresheet!$P127-Scoresheet!$O127)+ABS(Scoresheet!$Q127-Scoresheet!$P127)+ABS(Scoresheet!$R127-Scoresheet!$Q127)+ABS(Scoresheet!$S127-Scoresheet!$R127)+ABS(Scoresheet!$T127-Scoresheet!$S127)+ABS(Scoresheet!$U127-Scoresheet!$T127)+ABS(Scoresheet!$V127-Scoresheet!$U127)+ABS(Scoresheet!$W127-Scoresheet!$V127)+Scoresheet!$W127)=0),(IF((Scoresheet!$O127+Scoresheet!$P127+Scoresheet!$Q127+Scoresheet!$R127+Scoresheet!$S127+Scoresheet!$T127+Scoresheet!$U127+Scoresheet!$V127+Scoresheet!$W127)=0,0,ROUND(Scoresheet!O127/(Scoresheet!$O127+Scoresheet!$P127+Scoresheet!$Q127+Scoresheet!$R127+Scoresheet!$S127+Scoresheet!$T127+Scoresheet!$U127+Scoresheet!$V127+Scoresheet!$W127),2))),"ERR!"))</f>
        <v>0</v>
      </c>
      <c r="L127" s="66">
        <f>(IF(OR((Scoresheet!$O127+ABS(Scoresheet!$P127-Scoresheet!$O127)+ABS(Scoresheet!$Q127-Scoresheet!$P127)+ABS(Scoresheet!$R127-Scoresheet!$Q127)+ABS(Scoresheet!$S127-Scoresheet!$R127)+ABS(Scoresheet!$T127-Scoresheet!$S127)+ABS(Scoresheet!$U127-Scoresheet!$T127)+ABS(Scoresheet!$V127-Scoresheet!$U127)+ABS(Scoresheet!$W127-Scoresheet!$V127)+Scoresheet!$W127)=2,(Scoresheet!$O127+ABS(Scoresheet!$P127-Scoresheet!$O127)+ABS(Scoresheet!$Q127-Scoresheet!$P127)+ABS(Scoresheet!$R127-Scoresheet!$Q127)+ABS(Scoresheet!$S127-Scoresheet!$R127)+ABS(Scoresheet!$T127-Scoresheet!$S127)+ABS(Scoresheet!$U127-Scoresheet!$T127)+ABS(Scoresheet!$V127-Scoresheet!$U127)+ABS(Scoresheet!$W127-Scoresheet!$V127)+Scoresheet!$W127)=0),(IF((Scoresheet!$O127+Scoresheet!$P127+Scoresheet!$Q127+Scoresheet!$R127+Scoresheet!$S127+Scoresheet!$T127+Scoresheet!$U127+Scoresheet!$V127+Scoresheet!$W127)=0,0,ROUND(Scoresheet!P127/(Scoresheet!$O127+Scoresheet!$P127+Scoresheet!$Q127+Scoresheet!$R127+Scoresheet!$S127+Scoresheet!$T127+Scoresheet!$U127+Scoresheet!$V127+Scoresheet!$W127),2))),"ERR!"))</f>
        <v>0</v>
      </c>
      <c r="M127" s="66">
        <f>(IF(OR((Scoresheet!$O127+ABS(Scoresheet!$P127-Scoresheet!$O127)+ABS(Scoresheet!$Q127-Scoresheet!$P127)+ABS(Scoresheet!$R127-Scoresheet!$Q127)+ABS(Scoresheet!$S127-Scoresheet!$R127)+ABS(Scoresheet!$T127-Scoresheet!$S127)+ABS(Scoresheet!$U127-Scoresheet!$T127)+ABS(Scoresheet!$V127-Scoresheet!$U127)+ABS(Scoresheet!$W127-Scoresheet!$V127)+Scoresheet!$W127)=2,(Scoresheet!$O127+ABS(Scoresheet!$P127-Scoresheet!$O127)+ABS(Scoresheet!$Q127-Scoresheet!$P127)+ABS(Scoresheet!$R127-Scoresheet!$Q127)+ABS(Scoresheet!$S127-Scoresheet!$R127)+ABS(Scoresheet!$T127-Scoresheet!$S127)+ABS(Scoresheet!$U127-Scoresheet!$T127)+ABS(Scoresheet!$V127-Scoresheet!$U127)+ABS(Scoresheet!$W127-Scoresheet!$V127)+Scoresheet!$W127)=0),(IF((Scoresheet!$O127+Scoresheet!$P127+Scoresheet!$Q127+Scoresheet!$R127+Scoresheet!$S127+Scoresheet!$T127+Scoresheet!$U127+Scoresheet!$V127+Scoresheet!$W127)=0,0,ROUND(Scoresheet!Q127/(Scoresheet!$O127+Scoresheet!$P127+Scoresheet!$Q127+Scoresheet!$R127+Scoresheet!$S127+Scoresheet!$T127+Scoresheet!$U127+Scoresheet!$V127+Scoresheet!$W127),2))),"ERR!"))</f>
        <v>0</v>
      </c>
      <c r="N127" s="66">
        <f>(IF(OR((Scoresheet!$O127+ABS(Scoresheet!$P127-Scoresheet!$O127)+ABS(Scoresheet!$Q127-Scoresheet!$P127)+ABS(Scoresheet!$R127-Scoresheet!$Q127)+ABS(Scoresheet!$S127-Scoresheet!$R127)+ABS(Scoresheet!$T127-Scoresheet!$S127)+ABS(Scoresheet!$U127-Scoresheet!$T127)+ABS(Scoresheet!$V127-Scoresheet!$U127)+ABS(Scoresheet!$W127-Scoresheet!$V127)+Scoresheet!$W127)=2,(Scoresheet!$O127+ABS(Scoresheet!$P127-Scoresheet!$O127)+ABS(Scoresheet!$Q127-Scoresheet!$P127)+ABS(Scoresheet!$R127-Scoresheet!$Q127)+ABS(Scoresheet!$S127-Scoresheet!$R127)+ABS(Scoresheet!$T127-Scoresheet!$S127)+ABS(Scoresheet!$U127-Scoresheet!$T127)+ABS(Scoresheet!$V127-Scoresheet!$U127)+ABS(Scoresheet!$W127-Scoresheet!$V127)+Scoresheet!$W127)=0),(IF((Scoresheet!$O127+Scoresheet!$P127+Scoresheet!$Q127+Scoresheet!$R127+Scoresheet!$S127+Scoresheet!$T127+Scoresheet!$U127+Scoresheet!$V127+Scoresheet!$W127)=0,0,ROUND(Scoresheet!R127/(Scoresheet!$O127+Scoresheet!$P127+Scoresheet!$Q127+Scoresheet!$R127+Scoresheet!$S127+Scoresheet!$T127+Scoresheet!$U127+Scoresheet!$V127+Scoresheet!$W127),2))),"ERR!"))</f>
        <v>0</v>
      </c>
      <c r="O127" s="66">
        <f>(IF(OR((Scoresheet!$O127+ABS(Scoresheet!$P127-Scoresheet!$O127)+ABS(Scoresheet!$Q127-Scoresheet!$P127)+ABS(Scoresheet!$R127-Scoresheet!$Q127)+ABS(Scoresheet!$S127-Scoresheet!$R127)+ABS(Scoresheet!$T127-Scoresheet!$S127)+ABS(Scoresheet!$U127-Scoresheet!$T127)+ABS(Scoresheet!$V127-Scoresheet!$U127)+ABS(Scoresheet!$W127-Scoresheet!$V127)+Scoresheet!$W127)=2,(Scoresheet!$O127+ABS(Scoresheet!$P127-Scoresheet!$O127)+ABS(Scoresheet!$Q127-Scoresheet!$P127)+ABS(Scoresheet!$R127-Scoresheet!$Q127)+ABS(Scoresheet!$S127-Scoresheet!$R127)+ABS(Scoresheet!$T127-Scoresheet!$S127)+ABS(Scoresheet!$U127-Scoresheet!$T127)+ABS(Scoresheet!$V127-Scoresheet!$U127)+ABS(Scoresheet!$W127-Scoresheet!$V127)+Scoresheet!$W127)=0),(IF((Scoresheet!$O127+Scoresheet!$P127+Scoresheet!$Q127+Scoresheet!$R127+Scoresheet!$S127+Scoresheet!$T127+Scoresheet!$U127+Scoresheet!$V127+Scoresheet!$W127)=0,0,ROUND(Scoresheet!S127/(Scoresheet!$O127+Scoresheet!$P127+Scoresheet!$Q127+Scoresheet!$R127+Scoresheet!$S127+Scoresheet!$T127+Scoresheet!$U127+Scoresheet!$V127+Scoresheet!$W127),2))),"ERR!"))</f>
        <v>0</v>
      </c>
      <c r="P127" s="66">
        <f>(IF(OR((Scoresheet!$O127+ABS(Scoresheet!$P127-Scoresheet!$O127)+ABS(Scoresheet!$Q127-Scoresheet!$P127)+ABS(Scoresheet!$R127-Scoresheet!$Q127)+ABS(Scoresheet!$S127-Scoresheet!$R127)+ABS(Scoresheet!$T127-Scoresheet!$S127)+ABS(Scoresheet!$U127-Scoresheet!$T127)+ABS(Scoresheet!$V127-Scoresheet!$U127)+ABS(Scoresheet!$W127-Scoresheet!$V127)+Scoresheet!$W127)=2,(Scoresheet!$O127+ABS(Scoresheet!$P127-Scoresheet!$O127)+ABS(Scoresheet!$Q127-Scoresheet!$P127)+ABS(Scoresheet!$R127-Scoresheet!$Q127)+ABS(Scoresheet!$S127-Scoresheet!$R127)+ABS(Scoresheet!$T127-Scoresheet!$S127)+ABS(Scoresheet!$U127-Scoresheet!$T127)+ABS(Scoresheet!$V127-Scoresheet!$U127)+ABS(Scoresheet!$W127-Scoresheet!$V127)+Scoresheet!$W127)=0),(IF((Scoresheet!$O127+Scoresheet!$P127+Scoresheet!$Q127+Scoresheet!$R127+Scoresheet!$S127+Scoresheet!$T127+Scoresheet!$U127+Scoresheet!$V127+Scoresheet!$W127)=0,0,ROUND(Scoresheet!T127/(Scoresheet!$O127+Scoresheet!$P127+Scoresheet!$Q127+Scoresheet!$R127+Scoresheet!$S127+Scoresheet!$T127+Scoresheet!$U127+Scoresheet!$V127+Scoresheet!$W127),2))),"ERR!"))</f>
        <v>0</v>
      </c>
      <c r="Q127" s="66">
        <f>(IF(OR((Scoresheet!$O127+ABS(Scoresheet!$P127-Scoresheet!$O127)+ABS(Scoresheet!$Q127-Scoresheet!$P127)+ABS(Scoresheet!$R127-Scoresheet!$Q127)+ABS(Scoresheet!$S127-Scoresheet!$R127)+ABS(Scoresheet!$T127-Scoresheet!$S127)+ABS(Scoresheet!$U127-Scoresheet!$T127)+ABS(Scoresheet!$V127-Scoresheet!$U127)+ABS(Scoresheet!$W127-Scoresheet!$V127)+Scoresheet!$W127)=2,(Scoresheet!$O127+ABS(Scoresheet!$P127-Scoresheet!$O127)+ABS(Scoresheet!$Q127-Scoresheet!$P127)+ABS(Scoresheet!$R127-Scoresheet!$Q127)+ABS(Scoresheet!$S127-Scoresheet!$R127)+ABS(Scoresheet!$T127-Scoresheet!$S127)+ABS(Scoresheet!$U127-Scoresheet!$T127)+ABS(Scoresheet!$V127-Scoresheet!$U127)+ABS(Scoresheet!$W127-Scoresheet!$V127)+Scoresheet!$W127)=0),(IF((Scoresheet!$O127+Scoresheet!$P127+Scoresheet!$Q127+Scoresheet!$R127+Scoresheet!$S127+Scoresheet!$T127+Scoresheet!$U127+Scoresheet!$V127+Scoresheet!$W127)=0,0,ROUND(Scoresheet!U127/(Scoresheet!$O127+Scoresheet!$P127+Scoresheet!$Q127+Scoresheet!$R127+Scoresheet!$S127+Scoresheet!$T127+Scoresheet!$U127+Scoresheet!$V127+Scoresheet!$W127),2))),"ERR!"))</f>
        <v>0</v>
      </c>
      <c r="R127" s="66">
        <f>(IF(OR((Scoresheet!$O127+ABS(Scoresheet!$P127-Scoresheet!$O127)+ABS(Scoresheet!$Q127-Scoresheet!$P127)+ABS(Scoresheet!$R127-Scoresheet!$Q127)+ABS(Scoresheet!$S127-Scoresheet!$R127)+ABS(Scoresheet!$T127-Scoresheet!$S127)+ABS(Scoresheet!$U127-Scoresheet!$T127)+ABS(Scoresheet!$V127-Scoresheet!$U127)+ABS(Scoresheet!$W127-Scoresheet!$V127)+Scoresheet!$W127)=2,(Scoresheet!$O127+ABS(Scoresheet!$P127-Scoresheet!$O127)+ABS(Scoresheet!$Q127-Scoresheet!$P127)+ABS(Scoresheet!$R127-Scoresheet!$Q127)+ABS(Scoresheet!$S127-Scoresheet!$R127)+ABS(Scoresheet!$T127-Scoresheet!$S127)+ABS(Scoresheet!$U127-Scoresheet!$T127)+ABS(Scoresheet!$V127-Scoresheet!$U127)+ABS(Scoresheet!$W127-Scoresheet!$V127)+Scoresheet!$W127)=0),(IF((Scoresheet!$O127+Scoresheet!$P127+Scoresheet!$Q127+Scoresheet!$R127+Scoresheet!$S127+Scoresheet!$T127+Scoresheet!$U127+Scoresheet!$V127+Scoresheet!$W127)=0,0,ROUND(Scoresheet!V127/(Scoresheet!$O127+Scoresheet!$P127+Scoresheet!$Q127+Scoresheet!$R127+Scoresheet!$S127+Scoresheet!$T127+Scoresheet!$U127+Scoresheet!$V127+Scoresheet!$W127),2))),"ERR!"))</f>
        <v>0</v>
      </c>
      <c r="S127" s="114">
        <f>(IF(OR((Scoresheet!$O127+ABS(Scoresheet!$P127-Scoresheet!$O127)+ABS(Scoresheet!$Q127-Scoresheet!$P127)+ABS(Scoresheet!$R127-Scoresheet!$Q127)+ABS(Scoresheet!$S127-Scoresheet!$R127)+ABS(Scoresheet!$T127-Scoresheet!$S127)+ABS(Scoresheet!$U127-Scoresheet!$T127)+ABS(Scoresheet!$V127-Scoresheet!$U127)+ABS(Scoresheet!$W127-Scoresheet!$V127)+Scoresheet!$W127)=2,(Scoresheet!$O127+ABS(Scoresheet!$P127-Scoresheet!$O127)+ABS(Scoresheet!$Q127-Scoresheet!$P127)+ABS(Scoresheet!$R127-Scoresheet!$Q127)+ABS(Scoresheet!$S127-Scoresheet!$R127)+ABS(Scoresheet!$T127-Scoresheet!$S127)+ABS(Scoresheet!$U127-Scoresheet!$T127)+ABS(Scoresheet!$V127-Scoresheet!$U127)+ABS(Scoresheet!$W127-Scoresheet!$V127)+Scoresheet!$W127)=0),(IF((Scoresheet!$O127+Scoresheet!$P127+Scoresheet!$Q127+Scoresheet!$R127+Scoresheet!$S127+Scoresheet!$T127+Scoresheet!$U127+Scoresheet!$V127+Scoresheet!$W127)=0,0,ROUND(Scoresheet!W127/(Scoresheet!$O127+Scoresheet!$P127+Scoresheet!$Q127+Scoresheet!$R127+Scoresheet!$S127+Scoresheet!$T127+Scoresheet!$U127+Scoresheet!$V127+Scoresheet!$W127),2))),"ERR!"))</f>
        <v>0</v>
      </c>
      <c r="T127" s="66">
        <f>Scoresheet!X127</f>
        <v>0</v>
      </c>
      <c r="U127" s="66">
        <f>IF((Scoresheet!$Y127+Scoresheet!$Z127+Scoresheet!$AA127)=0,0,FLOOR(Scoresheet!Y127/(Scoresheet!$Y127+Scoresheet!$Z127+Scoresheet!$AA127),0.01))</f>
        <v>0</v>
      </c>
      <c r="V127" s="66">
        <f>IF((Scoresheet!$Y127+Scoresheet!$Z127+Scoresheet!$AA127)=0,0,FLOOR(Scoresheet!Z127/(Scoresheet!$Y127+Scoresheet!$Z127+Scoresheet!$AA127),0.01))</f>
        <v>0</v>
      </c>
      <c r="W127" s="109">
        <f>IF((Scoresheet!$Y127+Scoresheet!$Z127+Scoresheet!$AA127)=0,0,FLOOR(Scoresheet!AA127/(Scoresheet!$Y127+Scoresheet!$Z127+Scoresheet!$AA127),0.01))</f>
        <v>0</v>
      </c>
      <c r="X127" s="66">
        <f>IF((Scoresheet!$AB127+Scoresheet!$AC127+Scoresheet!$AD127)=0,0,FLOOR(Scoresheet!AB127/(Scoresheet!$AB127+Scoresheet!$AC127+Scoresheet!$AD127),0.01))</f>
        <v>0</v>
      </c>
      <c r="Y127" s="66">
        <f>IF((Scoresheet!$AB127+Scoresheet!$AC127+Scoresheet!$AD127)=0,0,FLOOR(Scoresheet!AC127/(Scoresheet!$AB127+Scoresheet!$AC127+Scoresheet!$AD127),0.01))</f>
        <v>0</v>
      </c>
      <c r="Z127" s="115">
        <f>IF((Scoresheet!$AB127+Scoresheet!$AC127+Scoresheet!$AD127)=0,0,FLOOR(Scoresheet!AD127/(Scoresheet!$AB127+Scoresheet!$AC127+Scoresheet!$AD127),0.01))</f>
        <v>0</v>
      </c>
      <c r="AA127" s="116">
        <f>IF(OR((Scoresheet!$AE127+ABS(Scoresheet!$AF127-Scoresheet!$AE127)+ABS(Scoresheet!$AG127-Scoresheet!$AF127)+ABS(Scoresheet!$AH127-Scoresheet!$AG127)+ABS(Scoresheet!$AI127-Scoresheet!$AH127)+Scoresheet!$AI127)=2,(Scoresheet!$AE127+ABS(Scoresheet!$AF127-Scoresheet!$AE127)+ABS(Scoresheet!$AG127-Scoresheet!$AF127)+ABS(Scoresheet!$AH127-Scoresheet!$AG127)+ABS(Scoresheet!$AI127-Scoresheet!$AH127)+Scoresheet!$AI127)=0),(IF((Scoresheet!$AE127+Scoresheet!$AF127+Scoresheet!$AG127+Scoresheet!$AH127+Scoresheet!$AI127)=0,0,ROUND(Scoresheet!AE127/(Scoresheet!$AE127+Scoresheet!$AF127+Scoresheet!$AG127+Scoresheet!$AH127+Scoresheet!$AI127),2))),"ERR!")</f>
        <v>0</v>
      </c>
      <c r="AB127" s="115">
        <f>IF(OR((Scoresheet!$AE127+ABS(Scoresheet!$AF127-Scoresheet!$AE127)+ABS(Scoresheet!$AG127-Scoresheet!$AF127)+ABS(Scoresheet!$AH127-Scoresheet!$AG127)+ABS(Scoresheet!$AI127-Scoresheet!$AH127)+Scoresheet!$AI127)=2,(Scoresheet!$AE127+ABS(Scoresheet!$AF127-Scoresheet!$AE127)+ABS(Scoresheet!$AG127-Scoresheet!$AF127)+ABS(Scoresheet!$AH127-Scoresheet!$AG127)+ABS(Scoresheet!$AI127-Scoresheet!$AH127)+Scoresheet!$AI127)=0),(IF((Scoresheet!$AE127+Scoresheet!$AF127+Scoresheet!$AG127+Scoresheet!$AH127+Scoresheet!$AI127)=0,0,ROUND(Scoresheet!AF127/(Scoresheet!$AE127+Scoresheet!$AF127+Scoresheet!$AG127+Scoresheet!$AH127+Scoresheet!$AI127),2))),"ERR!")</f>
        <v>0</v>
      </c>
      <c r="AC127" s="115">
        <f>IF(OR((Scoresheet!$AE127+ABS(Scoresheet!$AF127-Scoresheet!$AE127)+ABS(Scoresheet!$AG127-Scoresheet!$AF127)+ABS(Scoresheet!$AH127-Scoresheet!$AG127)+ABS(Scoresheet!$AI127-Scoresheet!$AH127)+Scoresheet!$AI127)=2,(Scoresheet!$AE127+ABS(Scoresheet!$AF127-Scoresheet!$AE127)+ABS(Scoresheet!$AG127-Scoresheet!$AF127)+ABS(Scoresheet!$AH127-Scoresheet!$AG127)+ABS(Scoresheet!$AI127-Scoresheet!$AH127)+Scoresheet!$AI127)=0),(IF((Scoresheet!$AE127+Scoresheet!$AF127+Scoresheet!$AG127+Scoresheet!$AH127+Scoresheet!$AI127)=0,0,ROUND(Scoresheet!AG127/(Scoresheet!$AE127+Scoresheet!$AF127+Scoresheet!$AG127+Scoresheet!$AH127+Scoresheet!$AI127),2))),"ERR!")</f>
        <v>0</v>
      </c>
      <c r="AD127" s="115">
        <f>IF(OR((Scoresheet!$AE127+ABS(Scoresheet!$AF127-Scoresheet!$AE127)+ABS(Scoresheet!$AG127-Scoresheet!$AF127)+ABS(Scoresheet!$AH127-Scoresheet!$AG127)+ABS(Scoresheet!$AI127-Scoresheet!$AH127)+Scoresheet!$AI127)=2,(Scoresheet!$AE127+ABS(Scoresheet!$AF127-Scoresheet!$AE127)+ABS(Scoresheet!$AG127-Scoresheet!$AF127)+ABS(Scoresheet!$AH127-Scoresheet!$AG127)+ABS(Scoresheet!$AI127-Scoresheet!$AH127)+Scoresheet!$AI127)=0),(IF((Scoresheet!$AE127+Scoresheet!$AF127+Scoresheet!$AG127+Scoresheet!$AH127+Scoresheet!$AI127)=0,0,ROUND(Scoresheet!AH127/(Scoresheet!$AE127+Scoresheet!$AF127+Scoresheet!$AG127+Scoresheet!$AH127+Scoresheet!$AI127),2))),"ERR!")</f>
        <v>0</v>
      </c>
      <c r="AE127" s="114">
        <f>IF(OR((Scoresheet!$AE127+ABS(Scoresheet!$AF127-Scoresheet!$AE127)+ABS(Scoresheet!$AG127-Scoresheet!$AF127)+ABS(Scoresheet!$AH127-Scoresheet!$AG127)+ABS(Scoresheet!$AI127-Scoresheet!$AH127)+Scoresheet!$AI127)=2,(Scoresheet!$AE127+ABS(Scoresheet!$AF127-Scoresheet!$AE127)+ABS(Scoresheet!$AG127-Scoresheet!$AF127)+ABS(Scoresheet!$AH127-Scoresheet!$AG127)+ABS(Scoresheet!$AI127-Scoresheet!$AH127)+Scoresheet!$AI127)=0),(IF((Scoresheet!$AE127+Scoresheet!$AF127+Scoresheet!$AG127+Scoresheet!$AH127+Scoresheet!$AI127)=0,0,ROUND(Scoresheet!AI127/(Scoresheet!$AE127+Scoresheet!$AF127+Scoresheet!$AG127+Scoresheet!$AH127+Scoresheet!$AI127),2))),"ERR!")</f>
        <v>0</v>
      </c>
      <c r="AF127" s="66">
        <f>IF((Scoresheet!$AJ127+Scoresheet!$AK127+Scoresheet!$AL127)=0,0,FLOOR(Scoresheet!AJ127/(Scoresheet!$AJ127+Scoresheet!$AK127+Scoresheet!$AL127),0.01))</f>
        <v>0</v>
      </c>
      <c r="AG127" s="66">
        <f>IF((Scoresheet!$AJ127+Scoresheet!$AK127+Scoresheet!$AL127)=0,0,FLOOR(Scoresheet!AK127/(Scoresheet!$AJ127+Scoresheet!$AK127+Scoresheet!$AL127),0.01))</f>
        <v>0</v>
      </c>
      <c r="AH127" s="109">
        <f>IF((Scoresheet!$AJ127+Scoresheet!$AK127+Scoresheet!$AL127)=0,0,FLOOR(Scoresheet!AL127/(Scoresheet!$AJ127+Scoresheet!$AK127+Scoresheet!$AL127),0.01))</f>
        <v>0</v>
      </c>
      <c r="AI127" s="95"/>
      <c r="AJ127" s="95"/>
      <c r="AK127" s="95"/>
      <c r="AL127" s="95"/>
      <c r="AM127" s="95"/>
      <c r="AN127" s="95"/>
      <c r="AQ127" s="66">
        <f t="shared" si="91"/>
        <v>0</v>
      </c>
      <c r="AR127" s="66">
        <f t="shared" si="99"/>
        <v>0</v>
      </c>
      <c r="AS127" s="66">
        <f t="shared" si="60"/>
        <v>0</v>
      </c>
      <c r="AT127" s="66">
        <f t="shared" si="61"/>
        <v>0</v>
      </c>
      <c r="AU127" s="66">
        <f t="shared" si="62"/>
        <v>0</v>
      </c>
      <c r="AV127" s="66">
        <f t="shared" si="63"/>
        <v>0</v>
      </c>
      <c r="AW127" s="66">
        <f t="shared" si="64"/>
        <v>0</v>
      </c>
      <c r="AX127" s="66">
        <f t="shared" si="65"/>
        <v>0</v>
      </c>
      <c r="AY127" s="66">
        <f t="shared" si="66"/>
        <v>0</v>
      </c>
      <c r="AZ127" s="66">
        <f t="shared" si="67"/>
        <v>0</v>
      </c>
      <c r="BA127" s="66">
        <f t="shared" si="68"/>
        <v>0</v>
      </c>
      <c r="BB127" s="66">
        <f t="shared" si="69"/>
        <v>0</v>
      </c>
      <c r="BC127" s="66">
        <f t="shared" si="70"/>
        <v>0</v>
      </c>
      <c r="BD127" s="66">
        <f t="shared" si="71"/>
        <v>0</v>
      </c>
      <c r="BE127" s="66">
        <f t="shared" si="72"/>
        <v>0</v>
      </c>
      <c r="BF127" s="66">
        <f t="shared" si="73"/>
        <v>0</v>
      </c>
      <c r="BG127" s="66">
        <f t="shared" si="74"/>
        <v>0</v>
      </c>
      <c r="BH127" s="66">
        <f t="shared" si="100"/>
        <v>0</v>
      </c>
      <c r="BI127" s="66">
        <f t="shared" si="76"/>
        <v>0</v>
      </c>
      <c r="BJ127" s="66">
        <f t="shared" si="77"/>
        <v>0</v>
      </c>
      <c r="BK127" s="66">
        <f t="shared" si="78"/>
        <v>0</v>
      </c>
      <c r="BL127" s="66">
        <f t="shared" si="79"/>
        <v>0</v>
      </c>
      <c r="BM127" s="66">
        <f t="shared" si="80"/>
        <v>0</v>
      </c>
      <c r="BN127" s="66">
        <f t="shared" si="81"/>
        <v>0</v>
      </c>
      <c r="BO127" s="66">
        <f t="shared" si="82"/>
        <v>0</v>
      </c>
      <c r="BP127" s="66">
        <f t="shared" si="83"/>
        <v>0</v>
      </c>
      <c r="BQ127" s="66">
        <f t="shared" si="84"/>
        <v>0</v>
      </c>
      <c r="BR127" s="66">
        <f t="shared" si="85"/>
        <v>0</v>
      </c>
      <c r="BS127" s="66">
        <f t="shared" si="86"/>
        <v>0</v>
      </c>
      <c r="BT127" s="66">
        <f t="shared" si="87"/>
        <v>0</v>
      </c>
      <c r="BU127" s="66">
        <f t="shared" si="88"/>
        <v>0</v>
      </c>
      <c r="BV127" s="66">
        <f t="shared" si="89"/>
        <v>0</v>
      </c>
      <c r="BX127" s="66">
        <f t="shared" si="101"/>
        <v>0</v>
      </c>
      <c r="BY127" s="66">
        <f t="shared" si="92"/>
        <v>0</v>
      </c>
      <c r="BZ127" s="66">
        <f t="shared" si="93"/>
        <v>0</v>
      </c>
      <c r="CA127" s="66">
        <f t="shared" si="94"/>
        <v>0</v>
      </c>
      <c r="CB127" s="66">
        <f t="shared" si="95"/>
        <v>0</v>
      </c>
      <c r="CC127" s="66">
        <f t="shared" si="96"/>
        <v>0</v>
      </c>
      <c r="CD127" s="66">
        <f t="shared" si="97"/>
        <v>0</v>
      </c>
    </row>
    <row r="128" spans="1:82">
      <c r="A128" s="96">
        <f t="shared" si="98"/>
        <v>0</v>
      </c>
      <c r="B128" s="109">
        <f>Scoresheet!B128</f>
        <v>0</v>
      </c>
      <c r="C128" s="66">
        <f>IF(Scoresheet!C128=0,0,Scoresheet!C128/(Scoresheet!C128+Scoresheet!D128))</f>
        <v>0</v>
      </c>
      <c r="D128" s="109">
        <f>IF(Scoresheet!D128=0,0,Scoresheet!D128/(Scoresheet!C128+Scoresheet!D128))</f>
        <v>0</v>
      </c>
      <c r="E128" s="66">
        <f>IF(Scoresheet!E128=0,0,Scoresheet!E128/(Scoresheet!E128+Scoresheet!F128))</f>
        <v>0</v>
      </c>
      <c r="F128" s="66">
        <f>IF(Scoresheet!G128=0,0,Scoresheet!G128/(Scoresheet!G128+Scoresheet!H128)*(IF(Result!E128=0,1,Result!E128)))</f>
        <v>0</v>
      </c>
      <c r="G128" s="66">
        <f>IF(Scoresheet!I128=0,0,Scoresheet!I128/(Scoresheet!I128+Scoresheet!J128)*(IF(Result!E128=0,1,Result!E128)))</f>
        <v>0</v>
      </c>
      <c r="H128" s="66">
        <f>IF(Scoresheet!K128=0,0,Scoresheet!K128/(Scoresheet!L128+Scoresheet!K128)*(IF(Result!E128=0,1,Result!E128)))</f>
        <v>0</v>
      </c>
      <c r="I128" s="66">
        <f>IF(Scoresheet!L128=0,0,Scoresheet!L128/(Scoresheet!K128+Scoresheet!L128)*(IF(Result!E128=0,1,Result!E128)))</f>
        <v>0</v>
      </c>
      <c r="J128" s="109">
        <f>IF(Scoresheet!M128=0,0,Scoresheet!M128/(Scoresheet!M128+Scoresheet!N128))</f>
        <v>0</v>
      </c>
      <c r="K128" s="66">
        <f>(IF(OR((Scoresheet!$O128+ABS(Scoresheet!$P128-Scoresheet!$O128)+ABS(Scoresheet!$Q128-Scoresheet!$P128)+ABS(Scoresheet!$R128-Scoresheet!$Q128)+ABS(Scoresheet!$S128-Scoresheet!$R128)+ABS(Scoresheet!$T128-Scoresheet!$S128)+ABS(Scoresheet!$U128-Scoresheet!$T128)+ABS(Scoresheet!$V128-Scoresheet!$U128)+ABS(Scoresheet!$W128-Scoresheet!$V128)+Scoresheet!$W128)=2,(Scoresheet!$O128+ABS(Scoresheet!$P128-Scoresheet!$O128)+ABS(Scoresheet!$Q128-Scoresheet!$P128)+ABS(Scoresheet!$R128-Scoresheet!$Q128)+ABS(Scoresheet!$S128-Scoresheet!$R128)+ABS(Scoresheet!$T128-Scoresheet!$S128)+ABS(Scoresheet!$U128-Scoresheet!$T128)+ABS(Scoresheet!$V128-Scoresheet!$U128)+ABS(Scoresheet!$W128-Scoresheet!$V128)+Scoresheet!$W128)=0),(IF((Scoresheet!$O128+Scoresheet!$P128+Scoresheet!$Q128+Scoresheet!$R128+Scoresheet!$S128+Scoresheet!$T128+Scoresheet!$U128+Scoresheet!$V128+Scoresheet!$W128)=0,0,ROUND(Scoresheet!O128/(Scoresheet!$O128+Scoresheet!$P128+Scoresheet!$Q128+Scoresheet!$R128+Scoresheet!$S128+Scoresheet!$T128+Scoresheet!$U128+Scoresheet!$V128+Scoresheet!$W128),2))),"ERR!"))</f>
        <v>0</v>
      </c>
      <c r="L128" s="66">
        <f>(IF(OR((Scoresheet!$O128+ABS(Scoresheet!$P128-Scoresheet!$O128)+ABS(Scoresheet!$Q128-Scoresheet!$P128)+ABS(Scoresheet!$R128-Scoresheet!$Q128)+ABS(Scoresheet!$S128-Scoresheet!$R128)+ABS(Scoresheet!$T128-Scoresheet!$S128)+ABS(Scoresheet!$U128-Scoresheet!$T128)+ABS(Scoresheet!$V128-Scoresheet!$U128)+ABS(Scoresheet!$W128-Scoresheet!$V128)+Scoresheet!$W128)=2,(Scoresheet!$O128+ABS(Scoresheet!$P128-Scoresheet!$O128)+ABS(Scoresheet!$Q128-Scoresheet!$P128)+ABS(Scoresheet!$R128-Scoresheet!$Q128)+ABS(Scoresheet!$S128-Scoresheet!$R128)+ABS(Scoresheet!$T128-Scoresheet!$S128)+ABS(Scoresheet!$U128-Scoresheet!$T128)+ABS(Scoresheet!$V128-Scoresheet!$U128)+ABS(Scoresheet!$W128-Scoresheet!$V128)+Scoresheet!$W128)=0),(IF((Scoresheet!$O128+Scoresheet!$P128+Scoresheet!$Q128+Scoresheet!$R128+Scoresheet!$S128+Scoresheet!$T128+Scoresheet!$U128+Scoresheet!$V128+Scoresheet!$W128)=0,0,ROUND(Scoresheet!P128/(Scoresheet!$O128+Scoresheet!$P128+Scoresheet!$Q128+Scoresheet!$R128+Scoresheet!$S128+Scoresheet!$T128+Scoresheet!$U128+Scoresheet!$V128+Scoresheet!$W128),2))),"ERR!"))</f>
        <v>0</v>
      </c>
      <c r="M128" s="66">
        <f>(IF(OR((Scoresheet!$O128+ABS(Scoresheet!$P128-Scoresheet!$O128)+ABS(Scoresheet!$Q128-Scoresheet!$P128)+ABS(Scoresheet!$R128-Scoresheet!$Q128)+ABS(Scoresheet!$S128-Scoresheet!$R128)+ABS(Scoresheet!$T128-Scoresheet!$S128)+ABS(Scoresheet!$U128-Scoresheet!$T128)+ABS(Scoresheet!$V128-Scoresheet!$U128)+ABS(Scoresheet!$W128-Scoresheet!$V128)+Scoresheet!$W128)=2,(Scoresheet!$O128+ABS(Scoresheet!$P128-Scoresheet!$O128)+ABS(Scoresheet!$Q128-Scoresheet!$P128)+ABS(Scoresheet!$R128-Scoresheet!$Q128)+ABS(Scoresheet!$S128-Scoresheet!$R128)+ABS(Scoresheet!$T128-Scoresheet!$S128)+ABS(Scoresheet!$U128-Scoresheet!$T128)+ABS(Scoresheet!$V128-Scoresheet!$U128)+ABS(Scoresheet!$W128-Scoresheet!$V128)+Scoresheet!$W128)=0),(IF((Scoresheet!$O128+Scoresheet!$P128+Scoresheet!$Q128+Scoresheet!$R128+Scoresheet!$S128+Scoresheet!$T128+Scoresheet!$U128+Scoresheet!$V128+Scoresheet!$W128)=0,0,ROUND(Scoresheet!Q128/(Scoresheet!$O128+Scoresheet!$P128+Scoresheet!$Q128+Scoresheet!$R128+Scoresheet!$S128+Scoresheet!$T128+Scoresheet!$U128+Scoresheet!$V128+Scoresheet!$W128),2))),"ERR!"))</f>
        <v>0</v>
      </c>
      <c r="N128" s="66">
        <f>(IF(OR((Scoresheet!$O128+ABS(Scoresheet!$P128-Scoresheet!$O128)+ABS(Scoresheet!$Q128-Scoresheet!$P128)+ABS(Scoresheet!$R128-Scoresheet!$Q128)+ABS(Scoresheet!$S128-Scoresheet!$R128)+ABS(Scoresheet!$T128-Scoresheet!$S128)+ABS(Scoresheet!$U128-Scoresheet!$T128)+ABS(Scoresheet!$V128-Scoresheet!$U128)+ABS(Scoresheet!$W128-Scoresheet!$V128)+Scoresheet!$W128)=2,(Scoresheet!$O128+ABS(Scoresheet!$P128-Scoresheet!$O128)+ABS(Scoresheet!$Q128-Scoresheet!$P128)+ABS(Scoresheet!$R128-Scoresheet!$Q128)+ABS(Scoresheet!$S128-Scoresheet!$R128)+ABS(Scoresheet!$T128-Scoresheet!$S128)+ABS(Scoresheet!$U128-Scoresheet!$T128)+ABS(Scoresheet!$V128-Scoresheet!$U128)+ABS(Scoresheet!$W128-Scoresheet!$V128)+Scoresheet!$W128)=0),(IF((Scoresheet!$O128+Scoresheet!$P128+Scoresheet!$Q128+Scoresheet!$R128+Scoresheet!$S128+Scoresheet!$T128+Scoresheet!$U128+Scoresheet!$V128+Scoresheet!$W128)=0,0,ROUND(Scoresheet!R128/(Scoresheet!$O128+Scoresheet!$P128+Scoresheet!$Q128+Scoresheet!$R128+Scoresheet!$S128+Scoresheet!$T128+Scoresheet!$U128+Scoresheet!$V128+Scoresheet!$W128),2))),"ERR!"))</f>
        <v>0</v>
      </c>
      <c r="O128" s="66">
        <f>(IF(OR((Scoresheet!$O128+ABS(Scoresheet!$P128-Scoresheet!$O128)+ABS(Scoresheet!$Q128-Scoresheet!$P128)+ABS(Scoresheet!$R128-Scoresheet!$Q128)+ABS(Scoresheet!$S128-Scoresheet!$R128)+ABS(Scoresheet!$T128-Scoresheet!$S128)+ABS(Scoresheet!$U128-Scoresheet!$T128)+ABS(Scoresheet!$V128-Scoresheet!$U128)+ABS(Scoresheet!$W128-Scoresheet!$V128)+Scoresheet!$W128)=2,(Scoresheet!$O128+ABS(Scoresheet!$P128-Scoresheet!$O128)+ABS(Scoresheet!$Q128-Scoresheet!$P128)+ABS(Scoresheet!$R128-Scoresheet!$Q128)+ABS(Scoresheet!$S128-Scoresheet!$R128)+ABS(Scoresheet!$T128-Scoresheet!$S128)+ABS(Scoresheet!$U128-Scoresheet!$T128)+ABS(Scoresheet!$V128-Scoresheet!$U128)+ABS(Scoresheet!$W128-Scoresheet!$V128)+Scoresheet!$W128)=0),(IF((Scoresheet!$O128+Scoresheet!$P128+Scoresheet!$Q128+Scoresheet!$R128+Scoresheet!$S128+Scoresheet!$T128+Scoresheet!$U128+Scoresheet!$V128+Scoresheet!$W128)=0,0,ROUND(Scoresheet!S128/(Scoresheet!$O128+Scoresheet!$P128+Scoresheet!$Q128+Scoresheet!$R128+Scoresheet!$S128+Scoresheet!$T128+Scoresheet!$U128+Scoresheet!$V128+Scoresheet!$W128),2))),"ERR!"))</f>
        <v>0</v>
      </c>
      <c r="P128" s="66">
        <f>(IF(OR((Scoresheet!$O128+ABS(Scoresheet!$P128-Scoresheet!$O128)+ABS(Scoresheet!$Q128-Scoresheet!$P128)+ABS(Scoresheet!$R128-Scoresheet!$Q128)+ABS(Scoresheet!$S128-Scoresheet!$R128)+ABS(Scoresheet!$T128-Scoresheet!$S128)+ABS(Scoresheet!$U128-Scoresheet!$T128)+ABS(Scoresheet!$V128-Scoresheet!$U128)+ABS(Scoresheet!$W128-Scoresheet!$V128)+Scoresheet!$W128)=2,(Scoresheet!$O128+ABS(Scoresheet!$P128-Scoresheet!$O128)+ABS(Scoresheet!$Q128-Scoresheet!$P128)+ABS(Scoresheet!$R128-Scoresheet!$Q128)+ABS(Scoresheet!$S128-Scoresheet!$R128)+ABS(Scoresheet!$T128-Scoresheet!$S128)+ABS(Scoresheet!$U128-Scoresheet!$T128)+ABS(Scoresheet!$V128-Scoresheet!$U128)+ABS(Scoresheet!$W128-Scoresheet!$V128)+Scoresheet!$W128)=0),(IF((Scoresheet!$O128+Scoresheet!$P128+Scoresheet!$Q128+Scoresheet!$R128+Scoresheet!$S128+Scoresheet!$T128+Scoresheet!$U128+Scoresheet!$V128+Scoresheet!$W128)=0,0,ROUND(Scoresheet!T128/(Scoresheet!$O128+Scoresheet!$P128+Scoresheet!$Q128+Scoresheet!$R128+Scoresheet!$S128+Scoresheet!$T128+Scoresheet!$U128+Scoresheet!$V128+Scoresheet!$W128),2))),"ERR!"))</f>
        <v>0</v>
      </c>
      <c r="Q128" s="66">
        <f>(IF(OR((Scoresheet!$O128+ABS(Scoresheet!$P128-Scoresheet!$O128)+ABS(Scoresheet!$Q128-Scoresheet!$P128)+ABS(Scoresheet!$R128-Scoresheet!$Q128)+ABS(Scoresheet!$S128-Scoresheet!$R128)+ABS(Scoresheet!$T128-Scoresheet!$S128)+ABS(Scoresheet!$U128-Scoresheet!$T128)+ABS(Scoresheet!$V128-Scoresheet!$U128)+ABS(Scoresheet!$W128-Scoresheet!$V128)+Scoresheet!$W128)=2,(Scoresheet!$O128+ABS(Scoresheet!$P128-Scoresheet!$O128)+ABS(Scoresheet!$Q128-Scoresheet!$P128)+ABS(Scoresheet!$R128-Scoresheet!$Q128)+ABS(Scoresheet!$S128-Scoresheet!$R128)+ABS(Scoresheet!$T128-Scoresheet!$S128)+ABS(Scoresheet!$U128-Scoresheet!$T128)+ABS(Scoresheet!$V128-Scoresheet!$U128)+ABS(Scoresheet!$W128-Scoresheet!$V128)+Scoresheet!$W128)=0),(IF((Scoresheet!$O128+Scoresheet!$P128+Scoresheet!$Q128+Scoresheet!$R128+Scoresheet!$S128+Scoresheet!$T128+Scoresheet!$U128+Scoresheet!$V128+Scoresheet!$W128)=0,0,ROUND(Scoresheet!U128/(Scoresheet!$O128+Scoresheet!$P128+Scoresheet!$Q128+Scoresheet!$R128+Scoresheet!$S128+Scoresheet!$T128+Scoresheet!$U128+Scoresheet!$V128+Scoresheet!$W128),2))),"ERR!"))</f>
        <v>0</v>
      </c>
      <c r="R128" s="66">
        <f>(IF(OR((Scoresheet!$O128+ABS(Scoresheet!$P128-Scoresheet!$O128)+ABS(Scoresheet!$Q128-Scoresheet!$P128)+ABS(Scoresheet!$R128-Scoresheet!$Q128)+ABS(Scoresheet!$S128-Scoresheet!$R128)+ABS(Scoresheet!$T128-Scoresheet!$S128)+ABS(Scoresheet!$U128-Scoresheet!$T128)+ABS(Scoresheet!$V128-Scoresheet!$U128)+ABS(Scoresheet!$W128-Scoresheet!$V128)+Scoresheet!$W128)=2,(Scoresheet!$O128+ABS(Scoresheet!$P128-Scoresheet!$O128)+ABS(Scoresheet!$Q128-Scoresheet!$P128)+ABS(Scoresheet!$R128-Scoresheet!$Q128)+ABS(Scoresheet!$S128-Scoresheet!$R128)+ABS(Scoresheet!$T128-Scoresheet!$S128)+ABS(Scoresheet!$U128-Scoresheet!$T128)+ABS(Scoresheet!$V128-Scoresheet!$U128)+ABS(Scoresheet!$W128-Scoresheet!$V128)+Scoresheet!$W128)=0),(IF((Scoresheet!$O128+Scoresheet!$P128+Scoresheet!$Q128+Scoresheet!$R128+Scoresheet!$S128+Scoresheet!$T128+Scoresheet!$U128+Scoresheet!$V128+Scoresheet!$W128)=0,0,ROUND(Scoresheet!V128/(Scoresheet!$O128+Scoresheet!$P128+Scoresheet!$Q128+Scoresheet!$R128+Scoresheet!$S128+Scoresheet!$T128+Scoresheet!$U128+Scoresheet!$V128+Scoresheet!$W128),2))),"ERR!"))</f>
        <v>0</v>
      </c>
      <c r="S128" s="114">
        <f>(IF(OR((Scoresheet!$O128+ABS(Scoresheet!$P128-Scoresheet!$O128)+ABS(Scoresheet!$Q128-Scoresheet!$P128)+ABS(Scoresheet!$R128-Scoresheet!$Q128)+ABS(Scoresheet!$S128-Scoresheet!$R128)+ABS(Scoresheet!$T128-Scoresheet!$S128)+ABS(Scoresheet!$U128-Scoresheet!$T128)+ABS(Scoresheet!$V128-Scoresheet!$U128)+ABS(Scoresheet!$W128-Scoresheet!$V128)+Scoresheet!$W128)=2,(Scoresheet!$O128+ABS(Scoresheet!$P128-Scoresheet!$O128)+ABS(Scoresheet!$Q128-Scoresheet!$P128)+ABS(Scoresheet!$R128-Scoresheet!$Q128)+ABS(Scoresheet!$S128-Scoresheet!$R128)+ABS(Scoresheet!$T128-Scoresheet!$S128)+ABS(Scoresheet!$U128-Scoresheet!$T128)+ABS(Scoresheet!$V128-Scoresheet!$U128)+ABS(Scoresheet!$W128-Scoresheet!$V128)+Scoresheet!$W128)=0),(IF((Scoresheet!$O128+Scoresheet!$P128+Scoresheet!$Q128+Scoresheet!$R128+Scoresheet!$S128+Scoresheet!$T128+Scoresheet!$U128+Scoresheet!$V128+Scoresheet!$W128)=0,0,ROUND(Scoresheet!W128/(Scoresheet!$O128+Scoresheet!$P128+Scoresheet!$Q128+Scoresheet!$R128+Scoresheet!$S128+Scoresheet!$T128+Scoresheet!$U128+Scoresheet!$V128+Scoresheet!$W128),2))),"ERR!"))</f>
        <v>0</v>
      </c>
      <c r="T128" s="66">
        <f>Scoresheet!X128</f>
        <v>0</v>
      </c>
      <c r="U128" s="66">
        <f>IF((Scoresheet!$Y128+Scoresheet!$Z128+Scoresheet!$AA128)=0,0,FLOOR(Scoresheet!Y128/(Scoresheet!$Y128+Scoresheet!$Z128+Scoresheet!$AA128),0.01))</f>
        <v>0</v>
      </c>
      <c r="V128" s="66">
        <f>IF((Scoresheet!$Y128+Scoresheet!$Z128+Scoresheet!$AA128)=0,0,FLOOR(Scoresheet!Z128/(Scoresheet!$Y128+Scoresheet!$Z128+Scoresheet!$AA128),0.01))</f>
        <v>0</v>
      </c>
      <c r="W128" s="109">
        <f>IF((Scoresheet!$Y128+Scoresheet!$Z128+Scoresheet!$AA128)=0,0,FLOOR(Scoresheet!AA128/(Scoresheet!$Y128+Scoresheet!$Z128+Scoresheet!$AA128),0.01))</f>
        <v>0</v>
      </c>
      <c r="X128" s="66">
        <f>IF((Scoresheet!$AB128+Scoresheet!$AC128+Scoresheet!$AD128)=0,0,FLOOR(Scoresheet!AB128/(Scoresheet!$AB128+Scoresheet!$AC128+Scoresheet!$AD128),0.01))</f>
        <v>0</v>
      </c>
      <c r="Y128" s="66">
        <f>IF((Scoresheet!$AB128+Scoresheet!$AC128+Scoresheet!$AD128)=0,0,FLOOR(Scoresheet!AC128/(Scoresheet!$AB128+Scoresheet!$AC128+Scoresheet!$AD128),0.01))</f>
        <v>0</v>
      </c>
      <c r="Z128" s="115">
        <f>IF((Scoresheet!$AB128+Scoresheet!$AC128+Scoresheet!$AD128)=0,0,FLOOR(Scoresheet!AD128/(Scoresheet!$AB128+Scoresheet!$AC128+Scoresheet!$AD128),0.01))</f>
        <v>0</v>
      </c>
      <c r="AA128" s="116">
        <f>IF(OR((Scoresheet!$AE128+ABS(Scoresheet!$AF128-Scoresheet!$AE128)+ABS(Scoresheet!$AG128-Scoresheet!$AF128)+ABS(Scoresheet!$AH128-Scoresheet!$AG128)+ABS(Scoresheet!$AI128-Scoresheet!$AH128)+Scoresheet!$AI128)=2,(Scoresheet!$AE128+ABS(Scoresheet!$AF128-Scoresheet!$AE128)+ABS(Scoresheet!$AG128-Scoresheet!$AF128)+ABS(Scoresheet!$AH128-Scoresheet!$AG128)+ABS(Scoresheet!$AI128-Scoresheet!$AH128)+Scoresheet!$AI128)=0),(IF((Scoresheet!$AE128+Scoresheet!$AF128+Scoresheet!$AG128+Scoresheet!$AH128+Scoresheet!$AI128)=0,0,ROUND(Scoresheet!AE128/(Scoresheet!$AE128+Scoresheet!$AF128+Scoresheet!$AG128+Scoresheet!$AH128+Scoresheet!$AI128),2))),"ERR!")</f>
        <v>0</v>
      </c>
      <c r="AB128" s="115">
        <f>IF(OR((Scoresheet!$AE128+ABS(Scoresheet!$AF128-Scoresheet!$AE128)+ABS(Scoresheet!$AG128-Scoresheet!$AF128)+ABS(Scoresheet!$AH128-Scoresheet!$AG128)+ABS(Scoresheet!$AI128-Scoresheet!$AH128)+Scoresheet!$AI128)=2,(Scoresheet!$AE128+ABS(Scoresheet!$AF128-Scoresheet!$AE128)+ABS(Scoresheet!$AG128-Scoresheet!$AF128)+ABS(Scoresheet!$AH128-Scoresheet!$AG128)+ABS(Scoresheet!$AI128-Scoresheet!$AH128)+Scoresheet!$AI128)=0),(IF((Scoresheet!$AE128+Scoresheet!$AF128+Scoresheet!$AG128+Scoresheet!$AH128+Scoresheet!$AI128)=0,0,ROUND(Scoresheet!AF128/(Scoresheet!$AE128+Scoresheet!$AF128+Scoresheet!$AG128+Scoresheet!$AH128+Scoresheet!$AI128),2))),"ERR!")</f>
        <v>0</v>
      </c>
      <c r="AC128" s="115">
        <f>IF(OR((Scoresheet!$AE128+ABS(Scoresheet!$AF128-Scoresheet!$AE128)+ABS(Scoresheet!$AG128-Scoresheet!$AF128)+ABS(Scoresheet!$AH128-Scoresheet!$AG128)+ABS(Scoresheet!$AI128-Scoresheet!$AH128)+Scoresheet!$AI128)=2,(Scoresheet!$AE128+ABS(Scoresheet!$AF128-Scoresheet!$AE128)+ABS(Scoresheet!$AG128-Scoresheet!$AF128)+ABS(Scoresheet!$AH128-Scoresheet!$AG128)+ABS(Scoresheet!$AI128-Scoresheet!$AH128)+Scoresheet!$AI128)=0),(IF((Scoresheet!$AE128+Scoresheet!$AF128+Scoresheet!$AG128+Scoresheet!$AH128+Scoresheet!$AI128)=0,0,ROUND(Scoresheet!AG128/(Scoresheet!$AE128+Scoresheet!$AF128+Scoresheet!$AG128+Scoresheet!$AH128+Scoresheet!$AI128),2))),"ERR!")</f>
        <v>0</v>
      </c>
      <c r="AD128" s="115">
        <f>IF(OR((Scoresheet!$AE128+ABS(Scoresheet!$AF128-Scoresheet!$AE128)+ABS(Scoresheet!$AG128-Scoresheet!$AF128)+ABS(Scoresheet!$AH128-Scoresheet!$AG128)+ABS(Scoresheet!$AI128-Scoresheet!$AH128)+Scoresheet!$AI128)=2,(Scoresheet!$AE128+ABS(Scoresheet!$AF128-Scoresheet!$AE128)+ABS(Scoresheet!$AG128-Scoresheet!$AF128)+ABS(Scoresheet!$AH128-Scoresheet!$AG128)+ABS(Scoresheet!$AI128-Scoresheet!$AH128)+Scoresheet!$AI128)=0),(IF((Scoresheet!$AE128+Scoresheet!$AF128+Scoresheet!$AG128+Scoresheet!$AH128+Scoresheet!$AI128)=0,0,ROUND(Scoresheet!AH128/(Scoresheet!$AE128+Scoresheet!$AF128+Scoresheet!$AG128+Scoresheet!$AH128+Scoresheet!$AI128),2))),"ERR!")</f>
        <v>0</v>
      </c>
      <c r="AE128" s="114">
        <f>IF(OR((Scoresheet!$AE128+ABS(Scoresheet!$AF128-Scoresheet!$AE128)+ABS(Scoresheet!$AG128-Scoresheet!$AF128)+ABS(Scoresheet!$AH128-Scoresheet!$AG128)+ABS(Scoresheet!$AI128-Scoresheet!$AH128)+Scoresheet!$AI128)=2,(Scoresheet!$AE128+ABS(Scoresheet!$AF128-Scoresheet!$AE128)+ABS(Scoresheet!$AG128-Scoresheet!$AF128)+ABS(Scoresheet!$AH128-Scoresheet!$AG128)+ABS(Scoresheet!$AI128-Scoresheet!$AH128)+Scoresheet!$AI128)=0),(IF((Scoresheet!$AE128+Scoresheet!$AF128+Scoresheet!$AG128+Scoresheet!$AH128+Scoresheet!$AI128)=0,0,ROUND(Scoresheet!AI128/(Scoresheet!$AE128+Scoresheet!$AF128+Scoresheet!$AG128+Scoresheet!$AH128+Scoresheet!$AI128),2))),"ERR!")</f>
        <v>0</v>
      </c>
      <c r="AF128" s="66">
        <f>IF((Scoresheet!$AJ128+Scoresheet!$AK128+Scoresheet!$AL128)=0,0,FLOOR(Scoresheet!AJ128/(Scoresheet!$AJ128+Scoresheet!$AK128+Scoresheet!$AL128),0.01))</f>
        <v>0</v>
      </c>
      <c r="AG128" s="66">
        <f>IF((Scoresheet!$AJ128+Scoresheet!$AK128+Scoresheet!$AL128)=0,0,FLOOR(Scoresheet!AK128/(Scoresheet!$AJ128+Scoresheet!$AK128+Scoresheet!$AL128),0.01))</f>
        <v>0</v>
      </c>
      <c r="AH128" s="109">
        <f>IF((Scoresheet!$AJ128+Scoresheet!$AK128+Scoresheet!$AL128)=0,0,FLOOR(Scoresheet!AL128/(Scoresheet!$AJ128+Scoresheet!$AK128+Scoresheet!$AL128),0.01))</f>
        <v>0</v>
      </c>
      <c r="AI128" s="95"/>
      <c r="AJ128" s="95"/>
      <c r="AK128" s="95"/>
      <c r="AL128" s="95"/>
      <c r="AM128" s="95"/>
      <c r="AN128" s="95"/>
      <c r="AQ128" s="66">
        <f t="shared" si="91"/>
        <v>0</v>
      </c>
      <c r="AR128" s="66">
        <f t="shared" si="99"/>
        <v>0</v>
      </c>
      <c r="AS128" s="66">
        <f t="shared" si="60"/>
        <v>0</v>
      </c>
      <c r="AT128" s="66">
        <f t="shared" si="61"/>
        <v>0</v>
      </c>
      <c r="AU128" s="66">
        <f t="shared" si="62"/>
        <v>0</v>
      </c>
      <c r="AV128" s="66">
        <f t="shared" si="63"/>
        <v>0</v>
      </c>
      <c r="AW128" s="66">
        <f t="shared" si="64"/>
        <v>0</v>
      </c>
      <c r="AX128" s="66">
        <f t="shared" si="65"/>
        <v>0</v>
      </c>
      <c r="AY128" s="66">
        <f t="shared" si="66"/>
        <v>0</v>
      </c>
      <c r="AZ128" s="66">
        <f t="shared" si="67"/>
        <v>0</v>
      </c>
      <c r="BA128" s="66">
        <f t="shared" si="68"/>
        <v>0</v>
      </c>
      <c r="BB128" s="66">
        <f t="shared" si="69"/>
        <v>0</v>
      </c>
      <c r="BC128" s="66">
        <f t="shared" si="70"/>
        <v>0</v>
      </c>
      <c r="BD128" s="66">
        <f t="shared" si="71"/>
        <v>0</v>
      </c>
      <c r="BE128" s="66">
        <f t="shared" si="72"/>
        <v>0</v>
      </c>
      <c r="BF128" s="66">
        <f t="shared" si="73"/>
        <v>0</v>
      </c>
      <c r="BG128" s="66">
        <f t="shared" si="74"/>
        <v>0</v>
      </c>
      <c r="BH128" s="66">
        <f t="shared" si="100"/>
        <v>0</v>
      </c>
      <c r="BI128" s="66">
        <f t="shared" si="76"/>
        <v>0</v>
      </c>
      <c r="BJ128" s="66">
        <f t="shared" si="77"/>
        <v>0</v>
      </c>
      <c r="BK128" s="66">
        <f t="shared" si="78"/>
        <v>0</v>
      </c>
      <c r="BL128" s="66">
        <f t="shared" si="79"/>
        <v>0</v>
      </c>
      <c r="BM128" s="66">
        <f t="shared" si="80"/>
        <v>0</v>
      </c>
      <c r="BN128" s="66">
        <f t="shared" si="81"/>
        <v>0</v>
      </c>
      <c r="BO128" s="66">
        <f t="shared" si="82"/>
        <v>0</v>
      </c>
      <c r="BP128" s="66">
        <f t="shared" si="83"/>
        <v>0</v>
      </c>
      <c r="BQ128" s="66">
        <f t="shared" si="84"/>
        <v>0</v>
      </c>
      <c r="BR128" s="66">
        <f t="shared" si="85"/>
        <v>0</v>
      </c>
      <c r="BS128" s="66">
        <f t="shared" si="86"/>
        <v>0</v>
      </c>
      <c r="BT128" s="66">
        <f t="shared" si="87"/>
        <v>0</v>
      </c>
      <c r="BU128" s="66">
        <f t="shared" si="88"/>
        <v>0</v>
      </c>
      <c r="BV128" s="66">
        <f t="shared" si="89"/>
        <v>0</v>
      </c>
      <c r="BX128" s="66">
        <f t="shared" si="101"/>
        <v>0</v>
      </c>
      <c r="BY128" s="66">
        <f t="shared" si="92"/>
        <v>0</v>
      </c>
      <c r="BZ128" s="66">
        <f t="shared" si="93"/>
        <v>0</v>
      </c>
      <c r="CA128" s="66">
        <f t="shared" si="94"/>
        <v>0</v>
      </c>
      <c r="CB128" s="66">
        <f t="shared" si="95"/>
        <v>0</v>
      </c>
      <c r="CC128" s="66">
        <f t="shared" si="96"/>
        <v>0</v>
      </c>
      <c r="CD128" s="66">
        <f t="shared" si="97"/>
        <v>0</v>
      </c>
    </row>
    <row r="129" spans="1:82">
      <c r="A129" s="96">
        <f t="shared" si="98"/>
        <v>0</v>
      </c>
      <c r="B129" s="109">
        <f>Scoresheet!B129</f>
        <v>0</v>
      </c>
      <c r="C129" s="66">
        <f>IF(Scoresheet!C129=0,0,Scoresheet!C129/(Scoresheet!C129+Scoresheet!D129))</f>
        <v>0</v>
      </c>
      <c r="D129" s="109">
        <f>IF(Scoresheet!D129=0,0,Scoresheet!D129/(Scoresheet!C129+Scoresheet!D129))</f>
        <v>0</v>
      </c>
      <c r="E129" s="66">
        <f>IF(Scoresheet!E129=0,0,Scoresheet!E129/(Scoresheet!E129+Scoresheet!F129))</f>
        <v>0</v>
      </c>
      <c r="F129" s="66">
        <f>IF(Scoresheet!G129=0,0,Scoresheet!G129/(Scoresheet!G129+Scoresheet!H129)*(IF(Result!E129=0,1,Result!E129)))</f>
        <v>0</v>
      </c>
      <c r="G129" s="66">
        <f>IF(Scoresheet!I129=0,0,Scoresheet!I129/(Scoresheet!I129+Scoresheet!J129)*(IF(Result!E129=0,1,Result!E129)))</f>
        <v>0</v>
      </c>
      <c r="H129" s="66">
        <f>IF(Scoresheet!K129=0,0,Scoresheet!K129/(Scoresheet!L129+Scoresheet!K129)*(IF(Result!E129=0,1,Result!E129)))</f>
        <v>0</v>
      </c>
      <c r="I129" s="66">
        <f>IF(Scoresheet!L129=0,0,Scoresheet!L129/(Scoresheet!K129+Scoresheet!L129)*(IF(Result!E129=0,1,Result!E129)))</f>
        <v>0</v>
      </c>
      <c r="J129" s="109">
        <f>IF(Scoresheet!M129=0,0,Scoresheet!M129/(Scoresheet!M129+Scoresheet!N129))</f>
        <v>0</v>
      </c>
      <c r="K129" s="66">
        <f>(IF(OR((Scoresheet!$O129+ABS(Scoresheet!$P129-Scoresheet!$O129)+ABS(Scoresheet!$Q129-Scoresheet!$P129)+ABS(Scoresheet!$R129-Scoresheet!$Q129)+ABS(Scoresheet!$S129-Scoresheet!$R129)+ABS(Scoresheet!$T129-Scoresheet!$S129)+ABS(Scoresheet!$U129-Scoresheet!$T129)+ABS(Scoresheet!$V129-Scoresheet!$U129)+ABS(Scoresheet!$W129-Scoresheet!$V129)+Scoresheet!$W129)=2,(Scoresheet!$O129+ABS(Scoresheet!$P129-Scoresheet!$O129)+ABS(Scoresheet!$Q129-Scoresheet!$P129)+ABS(Scoresheet!$R129-Scoresheet!$Q129)+ABS(Scoresheet!$S129-Scoresheet!$R129)+ABS(Scoresheet!$T129-Scoresheet!$S129)+ABS(Scoresheet!$U129-Scoresheet!$T129)+ABS(Scoresheet!$V129-Scoresheet!$U129)+ABS(Scoresheet!$W129-Scoresheet!$V129)+Scoresheet!$W129)=0),(IF((Scoresheet!$O129+Scoresheet!$P129+Scoresheet!$Q129+Scoresheet!$R129+Scoresheet!$S129+Scoresheet!$T129+Scoresheet!$U129+Scoresheet!$V129+Scoresheet!$W129)=0,0,ROUND(Scoresheet!O129/(Scoresheet!$O129+Scoresheet!$P129+Scoresheet!$Q129+Scoresheet!$R129+Scoresheet!$S129+Scoresheet!$T129+Scoresheet!$U129+Scoresheet!$V129+Scoresheet!$W129),2))),"ERR!"))</f>
        <v>0</v>
      </c>
      <c r="L129" s="66">
        <f>(IF(OR((Scoresheet!$O129+ABS(Scoresheet!$P129-Scoresheet!$O129)+ABS(Scoresheet!$Q129-Scoresheet!$P129)+ABS(Scoresheet!$R129-Scoresheet!$Q129)+ABS(Scoresheet!$S129-Scoresheet!$R129)+ABS(Scoresheet!$T129-Scoresheet!$S129)+ABS(Scoresheet!$U129-Scoresheet!$T129)+ABS(Scoresheet!$V129-Scoresheet!$U129)+ABS(Scoresheet!$W129-Scoresheet!$V129)+Scoresheet!$W129)=2,(Scoresheet!$O129+ABS(Scoresheet!$P129-Scoresheet!$O129)+ABS(Scoresheet!$Q129-Scoresheet!$P129)+ABS(Scoresheet!$R129-Scoresheet!$Q129)+ABS(Scoresheet!$S129-Scoresheet!$R129)+ABS(Scoresheet!$T129-Scoresheet!$S129)+ABS(Scoresheet!$U129-Scoresheet!$T129)+ABS(Scoresheet!$V129-Scoresheet!$U129)+ABS(Scoresheet!$W129-Scoresheet!$V129)+Scoresheet!$W129)=0),(IF((Scoresheet!$O129+Scoresheet!$P129+Scoresheet!$Q129+Scoresheet!$R129+Scoresheet!$S129+Scoresheet!$T129+Scoresheet!$U129+Scoresheet!$V129+Scoresheet!$W129)=0,0,ROUND(Scoresheet!P129/(Scoresheet!$O129+Scoresheet!$P129+Scoresheet!$Q129+Scoresheet!$R129+Scoresheet!$S129+Scoresheet!$T129+Scoresheet!$U129+Scoresheet!$V129+Scoresheet!$W129),2))),"ERR!"))</f>
        <v>0</v>
      </c>
      <c r="M129" s="66">
        <f>(IF(OR((Scoresheet!$O129+ABS(Scoresheet!$P129-Scoresheet!$O129)+ABS(Scoresheet!$Q129-Scoresheet!$P129)+ABS(Scoresheet!$R129-Scoresheet!$Q129)+ABS(Scoresheet!$S129-Scoresheet!$R129)+ABS(Scoresheet!$T129-Scoresheet!$S129)+ABS(Scoresheet!$U129-Scoresheet!$T129)+ABS(Scoresheet!$V129-Scoresheet!$U129)+ABS(Scoresheet!$W129-Scoresheet!$V129)+Scoresheet!$W129)=2,(Scoresheet!$O129+ABS(Scoresheet!$P129-Scoresheet!$O129)+ABS(Scoresheet!$Q129-Scoresheet!$P129)+ABS(Scoresheet!$R129-Scoresheet!$Q129)+ABS(Scoresheet!$S129-Scoresheet!$R129)+ABS(Scoresheet!$T129-Scoresheet!$S129)+ABS(Scoresheet!$U129-Scoresheet!$T129)+ABS(Scoresheet!$V129-Scoresheet!$U129)+ABS(Scoresheet!$W129-Scoresheet!$V129)+Scoresheet!$W129)=0),(IF((Scoresheet!$O129+Scoresheet!$P129+Scoresheet!$Q129+Scoresheet!$R129+Scoresheet!$S129+Scoresheet!$T129+Scoresheet!$U129+Scoresheet!$V129+Scoresheet!$W129)=0,0,ROUND(Scoresheet!Q129/(Scoresheet!$O129+Scoresheet!$P129+Scoresheet!$Q129+Scoresheet!$R129+Scoresheet!$S129+Scoresheet!$T129+Scoresheet!$U129+Scoresheet!$V129+Scoresheet!$W129),2))),"ERR!"))</f>
        <v>0</v>
      </c>
      <c r="N129" s="66">
        <f>(IF(OR((Scoresheet!$O129+ABS(Scoresheet!$P129-Scoresheet!$O129)+ABS(Scoresheet!$Q129-Scoresheet!$P129)+ABS(Scoresheet!$R129-Scoresheet!$Q129)+ABS(Scoresheet!$S129-Scoresheet!$R129)+ABS(Scoresheet!$T129-Scoresheet!$S129)+ABS(Scoresheet!$U129-Scoresheet!$T129)+ABS(Scoresheet!$V129-Scoresheet!$U129)+ABS(Scoresheet!$W129-Scoresheet!$V129)+Scoresheet!$W129)=2,(Scoresheet!$O129+ABS(Scoresheet!$P129-Scoresheet!$O129)+ABS(Scoresheet!$Q129-Scoresheet!$P129)+ABS(Scoresheet!$R129-Scoresheet!$Q129)+ABS(Scoresheet!$S129-Scoresheet!$R129)+ABS(Scoresheet!$T129-Scoresheet!$S129)+ABS(Scoresheet!$U129-Scoresheet!$T129)+ABS(Scoresheet!$V129-Scoresheet!$U129)+ABS(Scoresheet!$W129-Scoresheet!$V129)+Scoresheet!$W129)=0),(IF((Scoresheet!$O129+Scoresheet!$P129+Scoresheet!$Q129+Scoresheet!$R129+Scoresheet!$S129+Scoresheet!$T129+Scoresheet!$U129+Scoresheet!$V129+Scoresheet!$W129)=0,0,ROUND(Scoresheet!R129/(Scoresheet!$O129+Scoresheet!$P129+Scoresheet!$Q129+Scoresheet!$R129+Scoresheet!$S129+Scoresheet!$T129+Scoresheet!$U129+Scoresheet!$V129+Scoresheet!$W129),2))),"ERR!"))</f>
        <v>0</v>
      </c>
      <c r="O129" s="66">
        <f>(IF(OR((Scoresheet!$O129+ABS(Scoresheet!$P129-Scoresheet!$O129)+ABS(Scoresheet!$Q129-Scoresheet!$P129)+ABS(Scoresheet!$R129-Scoresheet!$Q129)+ABS(Scoresheet!$S129-Scoresheet!$R129)+ABS(Scoresheet!$T129-Scoresheet!$S129)+ABS(Scoresheet!$U129-Scoresheet!$T129)+ABS(Scoresheet!$V129-Scoresheet!$U129)+ABS(Scoresheet!$W129-Scoresheet!$V129)+Scoresheet!$W129)=2,(Scoresheet!$O129+ABS(Scoresheet!$P129-Scoresheet!$O129)+ABS(Scoresheet!$Q129-Scoresheet!$P129)+ABS(Scoresheet!$R129-Scoresheet!$Q129)+ABS(Scoresheet!$S129-Scoresheet!$R129)+ABS(Scoresheet!$T129-Scoresheet!$S129)+ABS(Scoresheet!$U129-Scoresheet!$T129)+ABS(Scoresheet!$V129-Scoresheet!$U129)+ABS(Scoresheet!$W129-Scoresheet!$V129)+Scoresheet!$W129)=0),(IF((Scoresheet!$O129+Scoresheet!$P129+Scoresheet!$Q129+Scoresheet!$R129+Scoresheet!$S129+Scoresheet!$T129+Scoresheet!$U129+Scoresheet!$V129+Scoresheet!$W129)=0,0,ROUND(Scoresheet!S129/(Scoresheet!$O129+Scoresheet!$P129+Scoresheet!$Q129+Scoresheet!$R129+Scoresheet!$S129+Scoresheet!$T129+Scoresheet!$U129+Scoresheet!$V129+Scoresheet!$W129),2))),"ERR!"))</f>
        <v>0</v>
      </c>
      <c r="P129" s="66">
        <f>(IF(OR((Scoresheet!$O129+ABS(Scoresheet!$P129-Scoresheet!$O129)+ABS(Scoresheet!$Q129-Scoresheet!$P129)+ABS(Scoresheet!$R129-Scoresheet!$Q129)+ABS(Scoresheet!$S129-Scoresheet!$R129)+ABS(Scoresheet!$T129-Scoresheet!$S129)+ABS(Scoresheet!$U129-Scoresheet!$T129)+ABS(Scoresheet!$V129-Scoresheet!$U129)+ABS(Scoresheet!$W129-Scoresheet!$V129)+Scoresheet!$W129)=2,(Scoresheet!$O129+ABS(Scoresheet!$P129-Scoresheet!$O129)+ABS(Scoresheet!$Q129-Scoresheet!$P129)+ABS(Scoresheet!$R129-Scoresheet!$Q129)+ABS(Scoresheet!$S129-Scoresheet!$R129)+ABS(Scoresheet!$T129-Scoresheet!$S129)+ABS(Scoresheet!$U129-Scoresheet!$T129)+ABS(Scoresheet!$V129-Scoresheet!$U129)+ABS(Scoresheet!$W129-Scoresheet!$V129)+Scoresheet!$W129)=0),(IF((Scoresheet!$O129+Scoresheet!$P129+Scoresheet!$Q129+Scoresheet!$R129+Scoresheet!$S129+Scoresheet!$T129+Scoresheet!$U129+Scoresheet!$V129+Scoresheet!$W129)=0,0,ROUND(Scoresheet!T129/(Scoresheet!$O129+Scoresheet!$P129+Scoresheet!$Q129+Scoresheet!$R129+Scoresheet!$S129+Scoresheet!$T129+Scoresheet!$U129+Scoresheet!$V129+Scoresheet!$W129),2))),"ERR!"))</f>
        <v>0</v>
      </c>
      <c r="Q129" s="66">
        <f>(IF(OR((Scoresheet!$O129+ABS(Scoresheet!$P129-Scoresheet!$O129)+ABS(Scoresheet!$Q129-Scoresheet!$P129)+ABS(Scoresheet!$R129-Scoresheet!$Q129)+ABS(Scoresheet!$S129-Scoresheet!$R129)+ABS(Scoresheet!$T129-Scoresheet!$S129)+ABS(Scoresheet!$U129-Scoresheet!$T129)+ABS(Scoresheet!$V129-Scoresheet!$U129)+ABS(Scoresheet!$W129-Scoresheet!$V129)+Scoresheet!$W129)=2,(Scoresheet!$O129+ABS(Scoresheet!$P129-Scoresheet!$O129)+ABS(Scoresheet!$Q129-Scoresheet!$P129)+ABS(Scoresheet!$R129-Scoresheet!$Q129)+ABS(Scoresheet!$S129-Scoresheet!$R129)+ABS(Scoresheet!$T129-Scoresheet!$S129)+ABS(Scoresheet!$U129-Scoresheet!$T129)+ABS(Scoresheet!$V129-Scoresheet!$U129)+ABS(Scoresheet!$W129-Scoresheet!$V129)+Scoresheet!$W129)=0),(IF((Scoresheet!$O129+Scoresheet!$P129+Scoresheet!$Q129+Scoresheet!$R129+Scoresheet!$S129+Scoresheet!$T129+Scoresheet!$U129+Scoresheet!$V129+Scoresheet!$W129)=0,0,ROUND(Scoresheet!U129/(Scoresheet!$O129+Scoresheet!$P129+Scoresheet!$Q129+Scoresheet!$R129+Scoresheet!$S129+Scoresheet!$T129+Scoresheet!$U129+Scoresheet!$V129+Scoresheet!$W129),2))),"ERR!"))</f>
        <v>0</v>
      </c>
      <c r="R129" s="66">
        <f>(IF(OR((Scoresheet!$O129+ABS(Scoresheet!$P129-Scoresheet!$O129)+ABS(Scoresheet!$Q129-Scoresheet!$P129)+ABS(Scoresheet!$R129-Scoresheet!$Q129)+ABS(Scoresheet!$S129-Scoresheet!$R129)+ABS(Scoresheet!$T129-Scoresheet!$S129)+ABS(Scoresheet!$U129-Scoresheet!$T129)+ABS(Scoresheet!$V129-Scoresheet!$U129)+ABS(Scoresheet!$W129-Scoresheet!$V129)+Scoresheet!$W129)=2,(Scoresheet!$O129+ABS(Scoresheet!$P129-Scoresheet!$O129)+ABS(Scoresheet!$Q129-Scoresheet!$P129)+ABS(Scoresheet!$R129-Scoresheet!$Q129)+ABS(Scoresheet!$S129-Scoresheet!$R129)+ABS(Scoresheet!$T129-Scoresheet!$S129)+ABS(Scoresheet!$U129-Scoresheet!$T129)+ABS(Scoresheet!$V129-Scoresheet!$U129)+ABS(Scoresheet!$W129-Scoresheet!$V129)+Scoresheet!$W129)=0),(IF((Scoresheet!$O129+Scoresheet!$P129+Scoresheet!$Q129+Scoresheet!$R129+Scoresheet!$S129+Scoresheet!$T129+Scoresheet!$U129+Scoresheet!$V129+Scoresheet!$W129)=0,0,ROUND(Scoresheet!V129/(Scoresheet!$O129+Scoresheet!$P129+Scoresheet!$Q129+Scoresheet!$R129+Scoresheet!$S129+Scoresheet!$T129+Scoresheet!$U129+Scoresheet!$V129+Scoresheet!$W129),2))),"ERR!"))</f>
        <v>0</v>
      </c>
      <c r="S129" s="114">
        <f>(IF(OR((Scoresheet!$O129+ABS(Scoresheet!$P129-Scoresheet!$O129)+ABS(Scoresheet!$Q129-Scoresheet!$P129)+ABS(Scoresheet!$R129-Scoresheet!$Q129)+ABS(Scoresheet!$S129-Scoresheet!$R129)+ABS(Scoresheet!$T129-Scoresheet!$S129)+ABS(Scoresheet!$U129-Scoresheet!$T129)+ABS(Scoresheet!$V129-Scoresheet!$U129)+ABS(Scoresheet!$W129-Scoresheet!$V129)+Scoresheet!$W129)=2,(Scoresheet!$O129+ABS(Scoresheet!$P129-Scoresheet!$O129)+ABS(Scoresheet!$Q129-Scoresheet!$P129)+ABS(Scoresheet!$R129-Scoresheet!$Q129)+ABS(Scoresheet!$S129-Scoresheet!$R129)+ABS(Scoresheet!$T129-Scoresheet!$S129)+ABS(Scoresheet!$U129-Scoresheet!$T129)+ABS(Scoresheet!$V129-Scoresheet!$U129)+ABS(Scoresheet!$W129-Scoresheet!$V129)+Scoresheet!$W129)=0),(IF((Scoresheet!$O129+Scoresheet!$P129+Scoresheet!$Q129+Scoresheet!$R129+Scoresheet!$S129+Scoresheet!$T129+Scoresheet!$U129+Scoresheet!$V129+Scoresheet!$W129)=0,0,ROUND(Scoresheet!W129/(Scoresheet!$O129+Scoresheet!$P129+Scoresheet!$Q129+Scoresheet!$R129+Scoresheet!$S129+Scoresheet!$T129+Scoresheet!$U129+Scoresheet!$V129+Scoresheet!$W129),2))),"ERR!"))</f>
        <v>0</v>
      </c>
      <c r="T129" s="66">
        <f>Scoresheet!X129</f>
        <v>0</v>
      </c>
      <c r="U129" s="66">
        <f>IF((Scoresheet!$Y129+Scoresheet!$Z129+Scoresheet!$AA129)=0,0,FLOOR(Scoresheet!Y129/(Scoresheet!$Y129+Scoresheet!$Z129+Scoresheet!$AA129),0.01))</f>
        <v>0</v>
      </c>
      <c r="V129" s="66">
        <f>IF((Scoresheet!$Y129+Scoresheet!$Z129+Scoresheet!$AA129)=0,0,FLOOR(Scoresheet!Z129/(Scoresheet!$Y129+Scoresheet!$Z129+Scoresheet!$AA129),0.01))</f>
        <v>0</v>
      </c>
      <c r="W129" s="109">
        <f>IF((Scoresheet!$Y129+Scoresheet!$Z129+Scoresheet!$AA129)=0,0,FLOOR(Scoresheet!AA129/(Scoresheet!$Y129+Scoresheet!$Z129+Scoresheet!$AA129),0.01))</f>
        <v>0</v>
      </c>
      <c r="X129" s="66">
        <f>IF((Scoresheet!$AB129+Scoresheet!$AC129+Scoresheet!$AD129)=0,0,FLOOR(Scoresheet!AB129/(Scoresheet!$AB129+Scoresheet!$AC129+Scoresheet!$AD129),0.01))</f>
        <v>0</v>
      </c>
      <c r="Y129" s="66">
        <f>IF((Scoresheet!$AB129+Scoresheet!$AC129+Scoresheet!$AD129)=0,0,FLOOR(Scoresheet!AC129/(Scoresheet!$AB129+Scoresheet!$AC129+Scoresheet!$AD129),0.01))</f>
        <v>0</v>
      </c>
      <c r="Z129" s="115">
        <f>IF((Scoresheet!$AB129+Scoresheet!$AC129+Scoresheet!$AD129)=0,0,FLOOR(Scoresheet!AD129/(Scoresheet!$AB129+Scoresheet!$AC129+Scoresheet!$AD129),0.01))</f>
        <v>0</v>
      </c>
      <c r="AA129" s="116">
        <f>IF(OR((Scoresheet!$AE129+ABS(Scoresheet!$AF129-Scoresheet!$AE129)+ABS(Scoresheet!$AG129-Scoresheet!$AF129)+ABS(Scoresheet!$AH129-Scoresheet!$AG129)+ABS(Scoresheet!$AI129-Scoresheet!$AH129)+Scoresheet!$AI129)=2,(Scoresheet!$AE129+ABS(Scoresheet!$AF129-Scoresheet!$AE129)+ABS(Scoresheet!$AG129-Scoresheet!$AF129)+ABS(Scoresheet!$AH129-Scoresheet!$AG129)+ABS(Scoresheet!$AI129-Scoresheet!$AH129)+Scoresheet!$AI129)=0),(IF((Scoresheet!$AE129+Scoresheet!$AF129+Scoresheet!$AG129+Scoresheet!$AH129+Scoresheet!$AI129)=0,0,ROUND(Scoresheet!AE129/(Scoresheet!$AE129+Scoresheet!$AF129+Scoresheet!$AG129+Scoresheet!$AH129+Scoresheet!$AI129),2))),"ERR!")</f>
        <v>0</v>
      </c>
      <c r="AB129" s="115">
        <f>IF(OR((Scoresheet!$AE129+ABS(Scoresheet!$AF129-Scoresheet!$AE129)+ABS(Scoresheet!$AG129-Scoresheet!$AF129)+ABS(Scoresheet!$AH129-Scoresheet!$AG129)+ABS(Scoresheet!$AI129-Scoresheet!$AH129)+Scoresheet!$AI129)=2,(Scoresheet!$AE129+ABS(Scoresheet!$AF129-Scoresheet!$AE129)+ABS(Scoresheet!$AG129-Scoresheet!$AF129)+ABS(Scoresheet!$AH129-Scoresheet!$AG129)+ABS(Scoresheet!$AI129-Scoresheet!$AH129)+Scoresheet!$AI129)=0),(IF((Scoresheet!$AE129+Scoresheet!$AF129+Scoresheet!$AG129+Scoresheet!$AH129+Scoresheet!$AI129)=0,0,ROUND(Scoresheet!AF129/(Scoresheet!$AE129+Scoresheet!$AF129+Scoresheet!$AG129+Scoresheet!$AH129+Scoresheet!$AI129),2))),"ERR!")</f>
        <v>0</v>
      </c>
      <c r="AC129" s="115">
        <f>IF(OR((Scoresheet!$AE129+ABS(Scoresheet!$AF129-Scoresheet!$AE129)+ABS(Scoresheet!$AG129-Scoresheet!$AF129)+ABS(Scoresheet!$AH129-Scoresheet!$AG129)+ABS(Scoresheet!$AI129-Scoresheet!$AH129)+Scoresheet!$AI129)=2,(Scoresheet!$AE129+ABS(Scoresheet!$AF129-Scoresheet!$AE129)+ABS(Scoresheet!$AG129-Scoresheet!$AF129)+ABS(Scoresheet!$AH129-Scoresheet!$AG129)+ABS(Scoresheet!$AI129-Scoresheet!$AH129)+Scoresheet!$AI129)=0),(IF((Scoresheet!$AE129+Scoresheet!$AF129+Scoresheet!$AG129+Scoresheet!$AH129+Scoresheet!$AI129)=0,0,ROUND(Scoresheet!AG129/(Scoresheet!$AE129+Scoresheet!$AF129+Scoresheet!$AG129+Scoresheet!$AH129+Scoresheet!$AI129),2))),"ERR!")</f>
        <v>0</v>
      </c>
      <c r="AD129" s="115">
        <f>IF(OR((Scoresheet!$AE129+ABS(Scoresheet!$AF129-Scoresheet!$AE129)+ABS(Scoresheet!$AG129-Scoresheet!$AF129)+ABS(Scoresheet!$AH129-Scoresheet!$AG129)+ABS(Scoresheet!$AI129-Scoresheet!$AH129)+Scoresheet!$AI129)=2,(Scoresheet!$AE129+ABS(Scoresheet!$AF129-Scoresheet!$AE129)+ABS(Scoresheet!$AG129-Scoresheet!$AF129)+ABS(Scoresheet!$AH129-Scoresheet!$AG129)+ABS(Scoresheet!$AI129-Scoresheet!$AH129)+Scoresheet!$AI129)=0),(IF((Scoresheet!$AE129+Scoresheet!$AF129+Scoresheet!$AG129+Scoresheet!$AH129+Scoresheet!$AI129)=0,0,ROUND(Scoresheet!AH129/(Scoresheet!$AE129+Scoresheet!$AF129+Scoresheet!$AG129+Scoresheet!$AH129+Scoresheet!$AI129),2))),"ERR!")</f>
        <v>0</v>
      </c>
      <c r="AE129" s="114">
        <f>IF(OR((Scoresheet!$AE129+ABS(Scoresheet!$AF129-Scoresheet!$AE129)+ABS(Scoresheet!$AG129-Scoresheet!$AF129)+ABS(Scoresheet!$AH129-Scoresheet!$AG129)+ABS(Scoresheet!$AI129-Scoresheet!$AH129)+Scoresheet!$AI129)=2,(Scoresheet!$AE129+ABS(Scoresheet!$AF129-Scoresheet!$AE129)+ABS(Scoresheet!$AG129-Scoresheet!$AF129)+ABS(Scoresheet!$AH129-Scoresheet!$AG129)+ABS(Scoresheet!$AI129-Scoresheet!$AH129)+Scoresheet!$AI129)=0),(IF((Scoresheet!$AE129+Scoresheet!$AF129+Scoresheet!$AG129+Scoresheet!$AH129+Scoresheet!$AI129)=0,0,ROUND(Scoresheet!AI129/(Scoresheet!$AE129+Scoresheet!$AF129+Scoresheet!$AG129+Scoresheet!$AH129+Scoresheet!$AI129),2))),"ERR!")</f>
        <v>0</v>
      </c>
      <c r="AF129" s="66">
        <f>IF((Scoresheet!$AJ129+Scoresheet!$AK129+Scoresheet!$AL129)=0,0,FLOOR(Scoresheet!AJ129/(Scoresheet!$AJ129+Scoresheet!$AK129+Scoresheet!$AL129),0.01))</f>
        <v>0</v>
      </c>
      <c r="AG129" s="66">
        <f>IF((Scoresheet!$AJ129+Scoresheet!$AK129+Scoresheet!$AL129)=0,0,FLOOR(Scoresheet!AK129/(Scoresheet!$AJ129+Scoresheet!$AK129+Scoresheet!$AL129),0.01))</f>
        <v>0</v>
      </c>
      <c r="AH129" s="109">
        <f>IF((Scoresheet!$AJ129+Scoresheet!$AK129+Scoresheet!$AL129)=0,0,FLOOR(Scoresheet!AL129/(Scoresheet!$AJ129+Scoresheet!$AK129+Scoresheet!$AL129),0.01))</f>
        <v>0</v>
      </c>
      <c r="AI129" s="95"/>
      <c r="AJ129" s="95"/>
      <c r="AK129" s="95"/>
      <c r="AL129" s="95"/>
      <c r="AM129" s="95"/>
      <c r="AN129" s="95"/>
      <c r="AQ129" s="66">
        <f t="shared" si="91"/>
        <v>0</v>
      </c>
      <c r="AR129" s="66">
        <f t="shared" si="99"/>
        <v>0</v>
      </c>
      <c r="AS129" s="66">
        <f t="shared" si="60"/>
        <v>0</v>
      </c>
      <c r="AT129" s="66">
        <f t="shared" si="61"/>
        <v>0</v>
      </c>
      <c r="AU129" s="66">
        <f t="shared" si="62"/>
        <v>0</v>
      </c>
      <c r="AV129" s="66">
        <f t="shared" si="63"/>
        <v>0</v>
      </c>
      <c r="AW129" s="66">
        <f t="shared" si="64"/>
        <v>0</v>
      </c>
      <c r="AX129" s="66">
        <f t="shared" si="65"/>
        <v>0</v>
      </c>
      <c r="AY129" s="66">
        <f t="shared" si="66"/>
        <v>0</v>
      </c>
      <c r="AZ129" s="66">
        <f t="shared" si="67"/>
        <v>0</v>
      </c>
      <c r="BA129" s="66">
        <f t="shared" si="68"/>
        <v>0</v>
      </c>
      <c r="BB129" s="66">
        <f t="shared" si="69"/>
        <v>0</v>
      </c>
      <c r="BC129" s="66">
        <f t="shared" si="70"/>
        <v>0</v>
      </c>
      <c r="BD129" s="66">
        <f t="shared" si="71"/>
        <v>0</v>
      </c>
      <c r="BE129" s="66">
        <f t="shared" si="72"/>
        <v>0</v>
      </c>
      <c r="BF129" s="66">
        <f t="shared" si="73"/>
        <v>0</v>
      </c>
      <c r="BG129" s="66">
        <f t="shared" si="74"/>
        <v>0</v>
      </c>
      <c r="BH129" s="66">
        <f t="shared" si="100"/>
        <v>0</v>
      </c>
      <c r="BI129" s="66">
        <f t="shared" si="76"/>
        <v>0</v>
      </c>
      <c r="BJ129" s="66">
        <f t="shared" si="77"/>
        <v>0</v>
      </c>
      <c r="BK129" s="66">
        <f t="shared" si="78"/>
        <v>0</v>
      </c>
      <c r="BL129" s="66">
        <f t="shared" si="79"/>
        <v>0</v>
      </c>
      <c r="BM129" s="66">
        <f t="shared" si="80"/>
        <v>0</v>
      </c>
      <c r="BN129" s="66">
        <f t="shared" si="81"/>
        <v>0</v>
      </c>
      <c r="BO129" s="66">
        <f t="shared" si="82"/>
        <v>0</v>
      </c>
      <c r="BP129" s="66">
        <f t="shared" si="83"/>
        <v>0</v>
      </c>
      <c r="BQ129" s="66">
        <f t="shared" si="84"/>
        <v>0</v>
      </c>
      <c r="BR129" s="66">
        <f t="shared" si="85"/>
        <v>0</v>
      </c>
      <c r="BS129" s="66">
        <f t="shared" si="86"/>
        <v>0</v>
      </c>
      <c r="BT129" s="66">
        <f t="shared" si="87"/>
        <v>0</v>
      </c>
      <c r="BU129" s="66">
        <f t="shared" si="88"/>
        <v>0</v>
      </c>
      <c r="BV129" s="66">
        <f t="shared" si="89"/>
        <v>0</v>
      </c>
      <c r="BX129" s="66">
        <f t="shared" si="101"/>
        <v>0</v>
      </c>
      <c r="BY129" s="66">
        <f t="shared" si="92"/>
        <v>0</v>
      </c>
      <c r="BZ129" s="66">
        <f t="shared" si="93"/>
        <v>0</v>
      </c>
      <c r="CA129" s="66">
        <f t="shared" si="94"/>
        <v>0</v>
      </c>
      <c r="CB129" s="66">
        <f t="shared" si="95"/>
        <v>0</v>
      </c>
      <c r="CC129" s="66">
        <f t="shared" si="96"/>
        <v>0</v>
      </c>
      <c r="CD129" s="66">
        <f t="shared" si="97"/>
        <v>0</v>
      </c>
    </row>
    <row r="130" spans="1:82">
      <c r="A130" s="96">
        <f t="shared" si="98"/>
        <v>0</v>
      </c>
      <c r="B130" s="109">
        <f>Scoresheet!B130</f>
        <v>0</v>
      </c>
      <c r="C130" s="66">
        <f>IF(Scoresheet!C130=0,0,Scoresheet!C130/(Scoresheet!C130+Scoresheet!D130))</f>
        <v>0</v>
      </c>
      <c r="D130" s="109">
        <f>IF(Scoresheet!D130=0,0,Scoresheet!D130/(Scoresheet!C130+Scoresheet!D130))</f>
        <v>0</v>
      </c>
      <c r="E130" s="66">
        <f>IF(Scoresheet!E130=0,0,Scoresheet!E130/(Scoresheet!E130+Scoresheet!F130))</f>
        <v>0</v>
      </c>
      <c r="F130" s="66">
        <f>IF(Scoresheet!G130=0,0,Scoresheet!G130/(Scoresheet!G130+Scoresheet!H130)*(IF(Result!E130=0,1,Result!E130)))</f>
        <v>0</v>
      </c>
      <c r="G130" s="66">
        <f>IF(Scoresheet!I130=0,0,Scoresheet!I130/(Scoresheet!I130+Scoresheet!J130)*(IF(Result!E130=0,1,Result!E130)))</f>
        <v>0</v>
      </c>
      <c r="H130" s="66">
        <f>IF(Scoresheet!K130=0,0,Scoresheet!K130/(Scoresheet!L130+Scoresheet!K130)*(IF(Result!E130=0,1,Result!E130)))</f>
        <v>0</v>
      </c>
      <c r="I130" s="66">
        <f>IF(Scoresheet!L130=0,0,Scoresheet!L130/(Scoresheet!K130+Scoresheet!L130)*(IF(Result!E130=0,1,Result!E130)))</f>
        <v>0</v>
      </c>
      <c r="J130" s="109">
        <f>IF(Scoresheet!M130=0,0,Scoresheet!M130/(Scoresheet!M130+Scoresheet!N130))</f>
        <v>0</v>
      </c>
      <c r="K130" s="66">
        <f>(IF(OR((Scoresheet!$O130+ABS(Scoresheet!$P130-Scoresheet!$O130)+ABS(Scoresheet!$Q130-Scoresheet!$P130)+ABS(Scoresheet!$R130-Scoresheet!$Q130)+ABS(Scoresheet!$S130-Scoresheet!$R130)+ABS(Scoresheet!$T130-Scoresheet!$S130)+ABS(Scoresheet!$U130-Scoresheet!$T130)+ABS(Scoresheet!$V130-Scoresheet!$U130)+ABS(Scoresheet!$W130-Scoresheet!$V130)+Scoresheet!$W130)=2,(Scoresheet!$O130+ABS(Scoresheet!$P130-Scoresheet!$O130)+ABS(Scoresheet!$Q130-Scoresheet!$P130)+ABS(Scoresheet!$R130-Scoresheet!$Q130)+ABS(Scoresheet!$S130-Scoresheet!$R130)+ABS(Scoresheet!$T130-Scoresheet!$S130)+ABS(Scoresheet!$U130-Scoresheet!$T130)+ABS(Scoresheet!$V130-Scoresheet!$U130)+ABS(Scoresheet!$W130-Scoresheet!$V130)+Scoresheet!$W130)=0),(IF((Scoresheet!$O130+Scoresheet!$P130+Scoresheet!$Q130+Scoresheet!$R130+Scoresheet!$S130+Scoresheet!$T130+Scoresheet!$U130+Scoresheet!$V130+Scoresheet!$W130)=0,0,ROUND(Scoresheet!O130/(Scoresheet!$O130+Scoresheet!$P130+Scoresheet!$Q130+Scoresheet!$R130+Scoresheet!$S130+Scoresheet!$T130+Scoresheet!$U130+Scoresheet!$V130+Scoresheet!$W130),2))),"ERR!"))</f>
        <v>0</v>
      </c>
      <c r="L130" s="66">
        <f>(IF(OR((Scoresheet!$O130+ABS(Scoresheet!$P130-Scoresheet!$O130)+ABS(Scoresheet!$Q130-Scoresheet!$P130)+ABS(Scoresheet!$R130-Scoresheet!$Q130)+ABS(Scoresheet!$S130-Scoresheet!$R130)+ABS(Scoresheet!$T130-Scoresheet!$S130)+ABS(Scoresheet!$U130-Scoresheet!$T130)+ABS(Scoresheet!$V130-Scoresheet!$U130)+ABS(Scoresheet!$W130-Scoresheet!$V130)+Scoresheet!$W130)=2,(Scoresheet!$O130+ABS(Scoresheet!$P130-Scoresheet!$O130)+ABS(Scoresheet!$Q130-Scoresheet!$P130)+ABS(Scoresheet!$R130-Scoresheet!$Q130)+ABS(Scoresheet!$S130-Scoresheet!$R130)+ABS(Scoresheet!$T130-Scoresheet!$S130)+ABS(Scoresheet!$U130-Scoresheet!$T130)+ABS(Scoresheet!$V130-Scoresheet!$U130)+ABS(Scoresheet!$W130-Scoresheet!$V130)+Scoresheet!$W130)=0),(IF((Scoresheet!$O130+Scoresheet!$P130+Scoresheet!$Q130+Scoresheet!$R130+Scoresheet!$S130+Scoresheet!$T130+Scoresheet!$U130+Scoresheet!$V130+Scoresheet!$W130)=0,0,ROUND(Scoresheet!P130/(Scoresheet!$O130+Scoresheet!$P130+Scoresheet!$Q130+Scoresheet!$R130+Scoresheet!$S130+Scoresheet!$T130+Scoresheet!$U130+Scoresheet!$V130+Scoresheet!$W130),2))),"ERR!"))</f>
        <v>0</v>
      </c>
      <c r="M130" s="66">
        <f>(IF(OR((Scoresheet!$O130+ABS(Scoresheet!$P130-Scoresheet!$O130)+ABS(Scoresheet!$Q130-Scoresheet!$P130)+ABS(Scoresheet!$R130-Scoresheet!$Q130)+ABS(Scoresheet!$S130-Scoresheet!$R130)+ABS(Scoresheet!$T130-Scoresheet!$S130)+ABS(Scoresheet!$U130-Scoresheet!$T130)+ABS(Scoresheet!$V130-Scoresheet!$U130)+ABS(Scoresheet!$W130-Scoresheet!$V130)+Scoresheet!$W130)=2,(Scoresheet!$O130+ABS(Scoresheet!$P130-Scoresheet!$O130)+ABS(Scoresheet!$Q130-Scoresheet!$P130)+ABS(Scoresheet!$R130-Scoresheet!$Q130)+ABS(Scoresheet!$S130-Scoresheet!$R130)+ABS(Scoresheet!$T130-Scoresheet!$S130)+ABS(Scoresheet!$U130-Scoresheet!$T130)+ABS(Scoresheet!$V130-Scoresheet!$U130)+ABS(Scoresheet!$W130-Scoresheet!$V130)+Scoresheet!$W130)=0),(IF((Scoresheet!$O130+Scoresheet!$P130+Scoresheet!$Q130+Scoresheet!$R130+Scoresheet!$S130+Scoresheet!$T130+Scoresheet!$U130+Scoresheet!$V130+Scoresheet!$W130)=0,0,ROUND(Scoresheet!Q130/(Scoresheet!$O130+Scoresheet!$P130+Scoresheet!$Q130+Scoresheet!$R130+Scoresheet!$S130+Scoresheet!$T130+Scoresheet!$U130+Scoresheet!$V130+Scoresheet!$W130),2))),"ERR!"))</f>
        <v>0</v>
      </c>
      <c r="N130" s="66">
        <f>(IF(OR((Scoresheet!$O130+ABS(Scoresheet!$P130-Scoresheet!$O130)+ABS(Scoresheet!$Q130-Scoresheet!$P130)+ABS(Scoresheet!$R130-Scoresheet!$Q130)+ABS(Scoresheet!$S130-Scoresheet!$R130)+ABS(Scoresheet!$T130-Scoresheet!$S130)+ABS(Scoresheet!$U130-Scoresheet!$T130)+ABS(Scoresheet!$V130-Scoresheet!$U130)+ABS(Scoresheet!$W130-Scoresheet!$V130)+Scoresheet!$W130)=2,(Scoresheet!$O130+ABS(Scoresheet!$P130-Scoresheet!$O130)+ABS(Scoresheet!$Q130-Scoresheet!$P130)+ABS(Scoresheet!$R130-Scoresheet!$Q130)+ABS(Scoresheet!$S130-Scoresheet!$R130)+ABS(Scoresheet!$T130-Scoresheet!$S130)+ABS(Scoresheet!$U130-Scoresheet!$T130)+ABS(Scoresheet!$V130-Scoresheet!$U130)+ABS(Scoresheet!$W130-Scoresheet!$V130)+Scoresheet!$W130)=0),(IF((Scoresheet!$O130+Scoresheet!$P130+Scoresheet!$Q130+Scoresheet!$R130+Scoresheet!$S130+Scoresheet!$T130+Scoresheet!$U130+Scoresheet!$V130+Scoresheet!$W130)=0,0,ROUND(Scoresheet!R130/(Scoresheet!$O130+Scoresheet!$P130+Scoresheet!$Q130+Scoresheet!$R130+Scoresheet!$S130+Scoresheet!$T130+Scoresheet!$U130+Scoresheet!$V130+Scoresheet!$W130),2))),"ERR!"))</f>
        <v>0</v>
      </c>
      <c r="O130" s="66">
        <f>(IF(OR((Scoresheet!$O130+ABS(Scoresheet!$P130-Scoresheet!$O130)+ABS(Scoresheet!$Q130-Scoresheet!$P130)+ABS(Scoresheet!$R130-Scoresheet!$Q130)+ABS(Scoresheet!$S130-Scoresheet!$R130)+ABS(Scoresheet!$T130-Scoresheet!$S130)+ABS(Scoresheet!$U130-Scoresheet!$T130)+ABS(Scoresheet!$V130-Scoresheet!$U130)+ABS(Scoresheet!$W130-Scoresheet!$V130)+Scoresheet!$W130)=2,(Scoresheet!$O130+ABS(Scoresheet!$P130-Scoresheet!$O130)+ABS(Scoresheet!$Q130-Scoresheet!$P130)+ABS(Scoresheet!$R130-Scoresheet!$Q130)+ABS(Scoresheet!$S130-Scoresheet!$R130)+ABS(Scoresheet!$T130-Scoresheet!$S130)+ABS(Scoresheet!$U130-Scoresheet!$T130)+ABS(Scoresheet!$V130-Scoresheet!$U130)+ABS(Scoresheet!$W130-Scoresheet!$V130)+Scoresheet!$W130)=0),(IF((Scoresheet!$O130+Scoresheet!$P130+Scoresheet!$Q130+Scoresheet!$R130+Scoresheet!$S130+Scoresheet!$T130+Scoresheet!$U130+Scoresheet!$V130+Scoresheet!$W130)=0,0,ROUND(Scoresheet!S130/(Scoresheet!$O130+Scoresheet!$P130+Scoresheet!$Q130+Scoresheet!$R130+Scoresheet!$S130+Scoresheet!$T130+Scoresheet!$U130+Scoresheet!$V130+Scoresheet!$W130),2))),"ERR!"))</f>
        <v>0</v>
      </c>
      <c r="P130" s="66">
        <f>(IF(OR((Scoresheet!$O130+ABS(Scoresheet!$P130-Scoresheet!$O130)+ABS(Scoresheet!$Q130-Scoresheet!$P130)+ABS(Scoresheet!$R130-Scoresheet!$Q130)+ABS(Scoresheet!$S130-Scoresheet!$R130)+ABS(Scoresheet!$T130-Scoresheet!$S130)+ABS(Scoresheet!$U130-Scoresheet!$T130)+ABS(Scoresheet!$V130-Scoresheet!$U130)+ABS(Scoresheet!$W130-Scoresheet!$V130)+Scoresheet!$W130)=2,(Scoresheet!$O130+ABS(Scoresheet!$P130-Scoresheet!$O130)+ABS(Scoresheet!$Q130-Scoresheet!$P130)+ABS(Scoresheet!$R130-Scoresheet!$Q130)+ABS(Scoresheet!$S130-Scoresheet!$R130)+ABS(Scoresheet!$T130-Scoresheet!$S130)+ABS(Scoresheet!$U130-Scoresheet!$T130)+ABS(Scoresheet!$V130-Scoresheet!$U130)+ABS(Scoresheet!$W130-Scoresheet!$V130)+Scoresheet!$W130)=0),(IF((Scoresheet!$O130+Scoresheet!$P130+Scoresheet!$Q130+Scoresheet!$R130+Scoresheet!$S130+Scoresheet!$T130+Scoresheet!$U130+Scoresheet!$V130+Scoresheet!$W130)=0,0,ROUND(Scoresheet!T130/(Scoresheet!$O130+Scoresheet!$P130+Scoresheet!$Q130+Scoresheet!$R130+Scoresheet!$S130+Scoresheet!$T130+Scoresheet!$U130+Scoresheet!$V130+Scoresheet!$W130),2))),"ERR!"))</f>
        <v>0</v>
      </c>
      <c r="Q130" s="66">
        <f>(IF(OR((Scoresheet!$O130+ABS(Scoresheet!$P130-Scoresheet!$O130)+ABS(Scoresheet!$Q130-Scoresheet!$P130)+ABS(Scoresheet!$R130-Scoresheet!$Q130)+ABS(Scoresheet!$S130-Scoresheet!$R130)+ABS(Scoresheet!$T130-Scoresheet!$S130)+ABS(Scoresheet!$U130-Scoresheet!$T130)+ABS(Scoresheet!$V130-Scoresheet!$U130)+ABS(Scoresheet!$W130-Scoresheet!$V130)+Scoresheet!$W130)=2,(Scoresheet!$O130+ABS(Scoresheet!$P130-Scoresheet!$O130)+ABS(Scoresheet!$Q130-Scoresheet!$P130)+ABS(Scoresheet!$R130-Scoresheet!$Q130)+ABS(Scoresheet!$S130-Scoresheet!$R130)+ABS(Scoresheet!$T130-Scoresheet!$S130)+ABS(Scoresheet!$U130-Scoresheet!$T130)+ABS(Scoresheet!$V130-Scoresheet!$U130)+ABS(Scoresheet!$W130-Scoresheet!$V130)+Scoresheet!$W130)=0),(IF((Scoresheet!$O130+Scoresheet!$P130+Scoresheet!$Q130+Scoresheet!$R130+Scoresheet!$S130+Scoresheet!$T130+Scoresheet!$U130+Scoresheet!$V130+Scoresheet!$W130)=0,0,ROUND(Scoresheet!U130/(Scoresheet!$O130+Scoresheet!$P130+Scoresheet!$Q130+Scoresheet!$R130+Scoresheet!$S130+Scoresheet!$T130+Scoresheet!$U130+Scoresheet!$V130+Scoresheet!$W130),2))),"ERR!"))</f>
        <v>0</v>
      </c>
      <c r="R130" s="66">
        <f>(IF(OR((Scoresheet!$O130+ABS(Scoresheet!$P130-Scoresheet!$O130)+ABS(Scoresheet!$Q130-Scoresheet!$P130)+ABS(Scoresheet!$R130-Scoresheet!$Q130)+ABS(Scoresheet!$S130-Scoresheet!$R130)+ABS(Scoresheet!$T130-Scoresheet!$S130)+ABS(Scoresheet!$U130-Scoresheet!$T130)+ABS(Scoresheet!$V130-Scoresheet!$U130)+ABS(Scoresheet!$W130-Scoresheet!$V130)+Scoresheet!$W130)=2,(Scoresheet!$O130+ABS(Scoresheet!$P130-Scoresheet!$O130)+ABS(Scoresheet!$Q130-Scoresheet!$P130)+ABS(Scoresheet!$R130-Scoresheet!$Q130)+ABS(Scoresheet!$S130-Scoresheet!$R130)+ABS(Scoresheet!$T130-Scoresheet!$S130)+ABS(Scoresheet!$U130-Scoresheet!$T130)+ABS(Scoresheet!$V130-Scoresheet!$U130)+ABS(Scoresheet!$W130-Scoresheet!$V130)+Scoresheet!$W130)=0),(IF((Scoresheet!$O130+Scoresheet!$P130+Scoresheet!$Q130+Scoresheet!$R130+Scoresheet!$S130+Scoresheet!$T130+Scoresheet!$U130+Scoresheet!$V130+Scoresheet!$W130)=0,0,ROUND(Scoresheet!V130/(Scoresheet!$O130+Scoresheet!$P130+Scoresheet!$Q130+Scoresheet!$R130+Scoresheet!$S130+Scoresheet!$T130+Scoresheet!$U130+Scoresheet!$V130+Scoresheet!$W130),2))),"ERR!"))</f>
        <v>0</v>
      </c>
      <c r="S130" s="114">
        <f>(IF(OR((Scoresheet!$O130+ABS(Scoresheet!$P130-Scoresheet!$O130)+ABS(Scoresheet!$Q130-Scoresheet!$P130)+ABS(Scoresheet!$R130-Scoresheet!$Q130)+ABS(Scoresheet!$S130-Scoresheet!$R130)+ABS(Scoresheet!$T130-Scoresheet!$S130)+ABS(Scoresheet!$U130-Scoresheet!$T130)+ABS(Scoresheet!$V130-Scoresheet!$U130)+ABS(Scoresheet!$W130-Scoresheet!$V130)+Scoresheet!$W130)=2,(Scoresheet!$O130+ABS(Scoresheet!$P130-Scoresheet!$O130)+ABS(Scoresheet!$Q130-Scoresheet!$P130)+ABS(Scoresheet!$R130-Scoresheet!$Q130)+ABS(Scoresheet!$S130-Scoresheet!$R130)+ABS(Scoresheet!$T130-Scoresheet!$S130)+ABS(Scoresheet!$U130-Scoresheet!$T130)+ABS(Scoresheet!$V130-Scoresheet!$U130)+ABS(Scoresheet!$W130-Scoresheet!$V130)+Scoresheet!$W130)=0),(IF((Scoresheet!$O130+Scoresheet!$P130+Scoresheet!$Q130+Scoresheet!$R130+Scoresheet!$S130+Scoresheet!$T130+Scoresheet!$U130+Scoresheet!$V130+Scoresheet!$W130)=0,0,ROUND(Scoresheet!W130/(Scoresheet!$O130+Scoresheet!$P130+Scoresheet!$Q130+Scoresheet!$R130+Scoresheet!$S130+Scoresheet!$T130+Scoresheet!$U130+Scoresheet!$V130+Scoresheet!$W130),2))),"ERR!"))</f>
        <v>0</v>
      </c>
      <c r="T130" s="66">
        <f>Scoresheet!X130</f>
        <v>0</v>
      </c>
      <c r="U130" s="66">
        <f>IF((Scoresheet!$Y130+Scoresheet!$Z130+Scoresheet!$AA130)=0,0,FLOOR(Scoresheet!Y130/(Scoresheet!$Y130+Scoresheet!$Z130+Scoresheet!$AA130),0.01))</f>
        <v>0</v>
      </c>
      <c r="V130" s="66">
        <f>IF((Scoresheet!$Y130+Scoresheet!$Z130+Scoresheet!$AA130)=0,0,FLOOR(Scoresheet!Z130/(Scoresheet!$Y130+Scoresheet!$Z130+Scoresheet!$AA130),0.01))</f>
        <v>0</v>
      </c>
      <c r="W130" s="109">
        <f>IF((Scoresheet!$Y130+Scoresheet!$Z130+Scoresheet!$AA130)=0,0,FLOOR(Scoresheet!AA130/(Scoresheet!$Y130+Scoresheet!$Z130+Scoresheet!$AA130),0.01))</f>
        <v>0</v>
      </c>
      <c r="X130" s="66">
        <f>IF((Scoresheet!$AB130+Scoresheet!$AC130+Scoresheet!$AD130)=0,0,FLOOR(Scoresheet!AB130/(Scoresheet!$AB130+Scoresheet!$AC130+Scoresheet!$AD130),0.01))</f>
        <v>0</v>
      </c>
      <c r="Y130" s="66">
        <f>IF((Scoresheet!$AB130+Scoresheet!$AC130+Scoresheet!$AD130)=0,0,FLOOR(Scoresheet!AC130/(Scoresheet!$AB130+Scoresheet!$AC130+Scoresheet!$AD130),0.01))</f>
        <v>0</v>
      </c>
      <c r="Z130" s="115">
        <f>IF((Scoresheet!$AB130+Scoresheet!$AC130+Scoresheet!$AD130)=0,0,FLOOR(Scoresheet!AD130/(Scoresheet!$AB130+Scoresheet!$AC130+Scoresheet!$AD130),0.01))</f>
        <v>0</v>
      </c>
      <c r="AA130" s="116">
        <f>IF(OR((Scoresheet!$AE130+ABS(Scoresheet!$AF130-Scoresheet!$AE130)+ABS(Scoresheet!$AG130-Scoresheet!$AF130)+ABS(Scoresheet!$AH130-Scoresheet!$AG130)+ABS(Scoresheet!$AI130-Scoresheet!$AH130)+Scoresheet!$AI130)=2,(Scoresheet!$AE130+ABS(Scoresheet!$AF130-Scoresheet!$AE130)+ABS(Scoresheet!$AG130-Scoresheet!$AF130)+ABS(Scoresheet!$AH130-Scoresheet!$AG130)+ABS(Scoresheet!$AI130-Scoresheet!$AH130)+Scoresheet!$AI130)=0),(IF((Scoresheet!$AE130+Scoresheet!$AF130+Scoresheet!$AG130+Scoresheet!$AH130+Scoresheet!$AI130)=0,0,ROUND(Scoresheet!AE130/(Scoresheet!$AE130+Scoresheet!$AF130+Scoresheet!$AG130+Scoresheet!$AH130+Scoresheet!$AI130),2))),"ERR!")</f>
        <v>0</v>
      </c>
      <c r="AB130" s="115">
        <f>IF(OR((Scoresheet!$AE130+ABS(Scoresheet!$AF130-Scoresheet!$AE130)+ABS(Scoresheet!$AG130-Scoresheet!$AF130)+ABS(Scoresheet!$AH130-Scoresheet!$AG130)+ABS(Scoresheet!$AI130-Scoresheet!$AH130)+Scoresheet!$AI130)=2,(Scoresheet!$AE130+ABS(Scoresheet!$AF130-Scoresheet!$AE130)+ABS(Scoresheet!$AG130-Scoresheet!$AF130)+ABS(Scoresheet!$AH130-Scoresheet!$AG130)+ABS(Scoresheet!$AI130-Scoresheet!$AH130)+Scoresheet!$AI130)=0),(IF((Scoresheet!$AE130+Scoresheet!$AF130+Scoresheet!$AG130+Scoresheet!$AH130+Scoresheet!$AI130)=0,0,ROUND(Scoresheet!AF130/(Scoresheet!$AE130+Scoresheet!$AF130+Scoresheet!$AG130+Scoresheet!$AH130+Scoresheet!$AI130),2))),"ERR!")</f>
        <v>0</v>
      </c>
      <c r="AC130" s="115">
        <f>IF(OR((Scoresheet!$AE130+ABS(Scoresheet!$AF130-Scoresheet!$AE130)+ABS(Scoresheet!$AG130-Scoresheet!$AF130)+ABS(Scoresheet!$AH130-Scoresheet!$AG130)+ABS(Scoresheet!$AI130-Scoresheet!$AH130)+Scoresheet!$AI130)=2,(Scoresheet!$AE130+ABS(Scoresheet!$AF130-Scoresheet!$AE130)+ABS(Scoresheet!$AG130-Scoresheet!$AF130)+ABS(Scoresheet!$AH130-Scoresheet!$AG130)+ABS(Scoresheet!$AI130-Scoresheet!$AH130)+Scoresheet!$AI130)=0),(IF((Scoresheet!$AE130+Scoresheet!$AF130+Scoresheet!$AG130+Scoresheet!$AH130+Scoresheet!$AI130)=0,0,ROUND(Scoresheet!AG130/(Scoresheet!$AE130+Scoresheet!$AF130+Scoresheet!$AG130+Scoresheet!$AH130+Scoresheet!$AI130),2))),"ERR!")</f>
        <v>0</v>
      </c>
      <c r="AD130" s="115">
        <f>IF(OR((Scoresheet!$AE130+ABS(Scoresheet!$AF130-Scoresheet!$AE130)+ABS(Scoresheet!$AG130-Scoresheet!$AF130)+ABS(Scoresheet!$AH130-Scoresheet!$AG130)+ABS(Scoresheet!$AI130-Scoresheet!$AH130)+Scoresheet!$AI130)=2,(Scoresheet!$AE130+ABS(Scoresheet!$AF130-Scoresheet!$AE130)+ABS(Scoresheet!$AG130-Scoresheet!$AF130)+ABS(Scoresheet!$AH130-Scoresheet!$AG130)+ABS(Scoresheet!$AI130-Scoresheet!$AH130)+Scoresheet!$AI130)=0),(IF((Scoresheet!$AE130+Scoresheet!$AF130+Scoresheet!$AG130+Scoresheet!$AH130+Scoresheet!$AI130)=0,0,ROUND(Scoresheet!AH130/(Scoresheet!$AE130+Scoresheet!$AF130+Scoresheet!$AG130+Scoresheet!$AH130+Scoresheet!$AI130),2))),"ERR!")</f>
        <v>0</v>
      </c>
      <c r="AE130" s="114">
        <f>IF(OR((Scoresheet!$AE130+ABS(Scoresheet!$AF130-Scoresheet!$AE130)+ABS(Scoresheet!$AG130-Scoresheet!$AF130)+ABS(Scoresheet!$AH130-Scoresheet!$AG130)+ABS(Scoresheet!$AI130-Scoresheet!$AH130)+Scoresheet!$AI130)=2,(Scoresheet!$AE130+ABS(Scoresheet!$AF130-Scoresheet!$AE130)+ABS(Scoresheet!$AG130-Scoresheet!$AF130)+ABS(Scoresheet!$AH130-Scoresheet!$AG130)+ABS(Scoresheet!$AI130-Scoresheet!$AH130)+Scoresheet!$AI130)=0),(IF((Scoresheet!$AE130+Scoresheet!$AF130+Scoresheet!$AG130+Scoresheet!$AH130+Scoresheet!$AI130)=0,0,ROUND(Scoresheet!AI130/(Scoresheet!$AE130+Scoresheet!$AF130+Scoresheet!$AG130+Scoresheet!$AH130+Scoresheet!$AI130),2))),"ERR!")</f>
        <v>0</v>
      </c>
      <c r="AF130" s="66">
        <f>IF((Scoresheet!$AJ130+Scoresheet!$AK130+Scoresheet!$AL130)=0,0,FLOOR(Scoresheet!AJ130/(Scoresheet!$AJ130+Scoresheet!$AK130+Scoresheet!$AL130),0.01))</f>
        <v>0</v>
      </c>
      <c r="AG130" s="66">
        <f>IF((Scoresheet!$AJ130+Scoresheet!$AK130+Scoresheet!$AL130)=0,0,FLOOR(Scoresheet!AK130/(Scoresheet!$AJ130+Scoresheet!$AK130+Scoresheet!$AL130),0.01))</f>
        <v>0</v>
      </c>
      <c r="AH130" s="109">
        <f>IF((Scoresheet!$AJ130+Scoresheet!$AK130+Scoresheet!$AL130)=0,0,FLOOR(Scoresheet!AL130/(Scoresheet!$AJ130+Scoresheet!$AK130+Scoresheet!$AL130),0.01))</f>
        <v>0</v>
      </c>
      <c r="AI130" s="95"/>
      <c r="AJ130" s="95"/>
      <c r="AK130" s="95"/>
      <c r="AL130" s="95"/>
      <c r="AM130" s="95"/>
      <c r="AN130" s="95"/>
      <c r="AQ130" s="66">
        <f t="shared" si="91"/>
        <v>0</v>
      </c>
      <c r="AR130" s="66">
        <f t="shared" si="99"/>
        <v>0</v>
      </c>
      <c r="AS130" s="66">
        <f t="shared" si="60"/>
        <v>0</v>
      </c>
      <c r="AT130" s="66">
        <f t="shared" si="61"/>
        <v>0</v>
      </c>
      <c r="AU130" s="66">
        <f t="shared" si="62"/>
        <v>0</v>
      </c>
      <c r="AV130" s="66">
        <f t="shared" si="63"/>
        <v>0</v>
      </c>
      <c r="AW130" s="66">
        <f t="shared" si="64"/>
        <v>0</v>
      </c>
      <c r="AX130" s="66">
        <f t="shared" si="65"/>
        <v>0</v>
      </c>
      <c r="AY130" s="66">
        <f t="shared" si="66"/>
        <v>0</v>
      </c>
      <c r="AZ130" s="66">
        <f t="shared" si="67"/>
        <v>0</v>
      </c>
      <c r="BA130" s="66">
        <f t="shared" si="68"/>
        <v>0</v>
      </c>
      <c r="BB130" s="66">
        <f t="shared" si="69"/>
        <v>0</v>
      </c>
      <c r="BC130" s="66">
        <f t="shared" si="70"/>
        <v>0</v>
      </c>
      <c r="BD130" s="66">
        <f t="shared" si="71"/>
        <v>0</v>
      </c>
      <c r="BE130" s="66">
        <f t="shared" si="72"/>
        <v>0</v>
      </c>
      <c r="BF130" s="66">
        <f t="shared" si="73"/>
        <v>0</v>
      </c>
      <c r="BG130" s="66">
        <f t="shared" si="74"/>
        <v>0</v>
      </c>
      <c r="BH130" s="66">
        <f t="shared" si="100"/>
        <v>0</v>
      </c>
      <c r="BI130" s="66">
        <f t="shared" si="76"/>
        <v>0</v>
      </c>
      <c r="BJ130" s="66">
        <f t="shared" si="77"/>
        <v>0</v>
      </c>
      <c r="BK130" s="66">
        <f t="shared" si="78"/>
        <v>0</v>
      </c>
      <c r="BL130" s="66">
        <f t="shared" si="79"/>
        <v>0</v>
      </c>
      <c r="BM130" s="66">
        <f t="shared" si="80"/>
        <v>0</v>
      </c>
      <c r="BN130" s="66">
        <f t="shared" si="81"/>
        <v>0</v>
      </c>
      <c r="BO130" s="66">
        <f t="shared" si="82"/>
        <v>0</v>
      </c>
      <c r="BP130" s="66">
        <f t="shared" si="83"/>
        <v>0</v>
      </c>
      <c r="BQ130" s="66">
        <f t="shared" si="84"/>
        <v>0</v>
      </c>
      <c r="BR130" s="66">
        <f t="shared" si="85"/>
        <v>0</v>
      </c>
      <c r="BS130" s="66">
        <f t="shared" si="86"/>
        <v>0</v>
      </c>
      <c r="BT130" s="66">
        <f t="shared" si="87"/>
        <v>0</v>
      </c>
      <c r="BU130" s="66">
        <f t="shared" si="88"/>
        <v>0</v>
      </c>
      <c r="BV130" s="66">
        <f t="shared" si="89"/>
        <v>0</v>
      </c>
      <c r="BX130" s="66">
        <f t="shared" si="101"/>
        <v>0</v>
      </c>
      <c r="BY130" s="66">
        <f t="shared" si="92"/>
        <v>0</v>
      </c>
      <c r="BZ130" s="66">
        <f t="shared" si="93"/>
        <v>0</v>
      </c>
      <c r="CA130" s="66">
        <f t="shared" si="94"/>
        <v>0</v>
      </c>
      <c r="CB130" s="66">
        <f t="shared" si="95"/>
        <v>0</v>
      </c>
      <c r="CC130" s="66">
        <f t="shared" si="96"/>
        <v>0</v>
      </c>
      <c r="CD130" s="66">
        <f t="shared" si="97"/>
        <v>0</v>
      </c>
    </row>
    <row r="131" spans="1:82">
      <c r="A131" s="96">
        <f t="shared" si="98"/>
        <v>0</v>
      </c>
      <c r="B131" s="109">
        <f>Scoresheet!B131</f>
        <v>0</v>
      </c>
      <c r="C131" s="66">
        <f>IF(Scoresheet!C131=0,0,Scoresheet!C131/(Scoresheet!C131+Scoresheet!D131))</f>
        <v>0</v>
      </c>
      <c r="D131" s="109">
        <f>IF(Scoresheet!D131=0,0,Scoresheet!D131/(Scoresheet!C131+Scoresheet!D131))</f>
        <v>0</v>
      </c>
      <c r="E131" s="66">
        <f>IF(Scoresheet!E131=0,0,Scoresheet!E131/(Scoresheet!E131+Scoresheet!F131))</f>
        <v>0</v>
      </c>
      <c r="F131" s="66">
        <f>IF(Scoresheet!G131=0,0,Scoresheet!G131/(Scoresheet!G131+Scoresheet!H131)*(IF(Result!E131=0,1,Result!E131)))</f>
        <v>0</v>
      </c>
      <c r="G131" s="66">
        <f>IF(Scoresheet!I131=0,0,Scoresheet!I131/(Scoresheet!I131+Scoresheet!J131)*(IF(Result!E131=0,1,Result!E131)))</f>
        <v>0</v>
      </c>
      <c r="H131" s="66">
        <f>IF(Scoresheet!K131=0,0,Scoresheet!K131/(Scoresheet!L131+Scoresheet!K131)*(IF(Result!E131=0,1,Result!E131)))</f>
        <v>0</v>
      </c>
      <c r="I131" s="66">
        <f>IF(Scoresheet!L131=0,0,Scoresheet!L131/(Scoresheet!K131+Scoresheet!L131)*(IF(Result!E131=0,1,Result!E131)))</f>
        <v>0</v>
      </c>
      <c r="J131" s="109">
        <f>IF(Scoresheet!M131=0,0,Scoresheet!M131/(Scoresheet!M131+Scoresheet!N131))</f>
        <v>0</v>
      </c>
      <c r="K131" s="66">
        <f>(IF(OR((Scoresheet!$O131+ABS(Scoresheet!$P131-Scoresheet!$O131)+ABS(Scoresheet!$Q131-Scoresheet!$P131)+ABS(Scoresheet!$R131-Scoresheet!$Q131)+ABS(Scoresheet!$S131-Scoresheet!$R131)+ABS(Scoresheet!$T131-Scoresheet!$S131)+ABS(Scoresheet!$U131-Scoresheet!$T131)+ABS(Scoresheet!$V131-Scoresheet!$U131)+ABS(Scoresheet!$W131-Scoresheet!$V131)+Scoresheet!$W131)=2,(Scoresheet!$O131+ABS(Scoresheet!$P131-Scoresheet!$O131)+ABS(Scoresheet!$Q131-Scoresheet!$P131)+ABS(Scoresheet!$R131-Scoresheet!$Q131)+ABS(Scoresheet!$S131-Scoresheet!$R131)+ABS(Scoresheet!$T131-Scoresheet!$S131)+ABS(Scoresheet!$U131-Scoresheet!$T131)+ABS(Scoresheet!$V131-Scoresheet!$U131)+ABS(Scoresheet!$W131-Scoresheet!$V131)+Scoresheet!$W131)=0),(IF((Scoresheet!$O131+Scoresheet!$P131+Scoresheet!$Q131+Scoresheet!$R131+Scoresheet!$S131+Scoresheet!$T131+Scoresheet!$U131+Scoresheet!$V131+Scoresheet!$W131)=0,0,ROUND(Scoresheet!O131/(Scoresheet!$O131+Scoresheet!$P131+Scoresheet!$Q131+Scoresheet!$R131+Scoresheet!$S131+Scoresheet!$T131+Scoresheet!$U131+Scoresheet!$V131+Scoresheet!$W131),2))),"ERR!"))</f>
        <v>0</v>
      </c>
      <c r="L131" s="66">
        <f>(IF(OR((Scoresheet!$O131+ABS(Scoresheet!$P131-Scoresheet!$O131)+ABS(Scoresheet!$Q131-Scoresheet!$P131)+ABS(Scoresheet!$R131-Scoresheet!$Q131)+ABS(Scoresheet!$S131-Scoresheet!$R131)+ABS(Scoresheet!$T131-Scoresheet!$S131)+ABS(Scoresheet!$U131-Scoresheet!$T131)+ABS(Scoresheet!$V131-Scoresheet!$U131)+ABS(Scoresheet!$W131-Scoresheet!$V131)+Scoresheet!$W131)=2,(Scoresheet!$O131+ABS(Scoresheet!$P131-Scoresheet!$O131)+ABS(Scoresheet!$Q131-Scoresheet!$P131)+ABS(Scoresheet!$R131-Scoresheet!$Q131)+ABS(Scoresheet!$S131-Scoresheet!$R131)+ABS(Scoresheet!$T131-Scoresheet!$S131)+ABS(Scoresheet!$U131-Scoresheet!$T131)+ABS(Scoresheet!$V131-Scoresheet!$U131)+ABS(Scoresheet!$W131-Scoresheet!$V131)+Scoresheet!$W131)=0),(IF((Scoresheet!$O131+Scoresheet!$P131+Scoresheet!$Q131+Scoresheet!$R131+Scoresheet!$S131+Scoresheet!$T131+Scoresheet!$U131+Scoresheet!$V131+Scoresheet!$W131)=0,0,ROUND(Scoresheet!P131/(Scoresheet!$O131+Scoresheet!$P131+Scoresheet!$Q131+Scoresheet!$R131+Scoresheet!$S131+Scoresheet!$T131+Scoresheet!$U131+Scoresheet!$V131+Scoresheet!$W131),2))),"ERR!"))</f>
        <v>0</v>
      </c>
      <c r="M131" s="66">
        <f>(IF(OR((Scoresheet!$O131+ABS(Scoresheet!$P131-Scoresheet!$O131)+ABS(Scoresheet!$Q131-Scoresheet!$P131)+ABS(Scoresheet!$R131-Scoresheet!$Q131)+ABS(Scoresheet!$S131-Scoresheet!$R131)+ABS(Scoresheet!$T131-Scoresheet!$S131)+ABS(Scoresheet!$U131-Scoresheet!$T131)+ABS(Scoresheet!$V131-Scoresheet!$U131)+ABS(Scoresheet!$W131-Scoresheet!$V131)+Scoresheet!$W131)=2,(Scoresheet!$O131+ABS(Scoresheet!$P131-Scoresheet!$O131)+ABS(Scoresheet!$Q131-Scoresheet!$P131)+ABS(Scoresheet!$R131-Scoresheet!$Q131)+ABS(Scoresheet!$S131-Scoresheet!$R131)+ABS(Scoresheet!$T131-Scoresheet!$S131)+ABS(Scoresheet!$U131-Scoresheet!$T131)+ABS(Scoresheet!$V131-Scoresheet!$U131)+ABS(Scoresheet!$W131-Scoresheet!$V131)+Scoresheet!$W131)=0),(IF((Scoresheet!$O131+Scoresheet!$P131+Scoresheet!$Q131+Scoresheet!$R131+Scoresheet!$S131+Scoresheet!$T131+Scoresheet!$U131+Scoresheet!$V131+Scoresheet!$W131)=0,0,ROUND(Scoresheet!Q131/(Scoresheet!$O131+Scoresheet!$P131+Scoresheet!$Q131+Scoresheet!$R131+Scoresheet!$S131+Scoresheet!$T131+Scoresheet!$U131+Scoresheet!$V131+Scoresheet!$W131),2))),"ERR!"))</f>
        <v>0</v>
      </c>
      <c r="N131" s="66">
        <f>(IF(OR((Scoresheet!$O131+ABS(Scoresheet!$P131-Scoresheet!$O131)+ABS(Scoresheet!$Q131-Scoresheet!$P131)+ABS(Scoresheet!$R131-Scoresheet!$Q131)+ABS(Scoresheet!$S131-Scoresheet!$R131)+ABS(Scoresheet!$T131-Scoresheet!$S131)+ABS(Scoresheet!$U131-Scoresheet!$T131)+ABS(Scoresheet!$V131-Scoresheet!$U131)+ABS(Scoresheet!$W131-Scoresheet!$V131)+Scoresheet!$W131)=2,(Scoresheet!$O131+ABS(Scoresheet!$P131-Scoresheet!$O131)+ABS(Scoresheet!$Q131-Scoresheet!$P131)+ABS(Scoresheet!$R131-Scoresheet!$Q131)+ABS(Scoresheet!$S131-Scoresheet!$R131)+ABS(Scoresheet!$T131-Scoresheet!$S131)+ABS(Scoresheet!$U131-Scoresheet!$T131)+ABS(Scoresheet!$V131-Scoresheet!$U131)+ABS(Scoresheet!$W131-Scoresheet!$V131)+Scoresheet!$W131)=0),(IF((Scoresheet!$O131+Scoresheet!$P131+Scoresheet!$Q131+Scoresheet!$R131+Scoresheet!$S131+Scoresheet!$T131+Scoresheet!$U131+Scoresheet!$V131+Scoresheet!$W131)=0,0,ROUND(Scoresheet!R131/(Scoresheet!$O131+Scoresheet!$P131+Scoresheet!$Q131+Scoresheet!$R131+Scoresheet!$S131+Scoresheet!$T131+Scoresheet!$U131+Scoresheet!$V131+Scoresheet!$W131),2))),"ERR!"))</f>
        <v>0</v>
      </c>
      <c r="O131" s="66">
        <f>(IF(OR((Scoresheet!$O131+ABS(Scoresheet!$P131-Scoresheet!$O131)+ABS(Scoresheet!$Q131-Scoresheet!$P131)+ABS(Scoresheet!$R131-Scoresheet!$Q131)+ABS(Scoresheet!$S131-Scoresheet!$R131)+ABS(Scoresheet!$T131-Scoresheet!$S131)+ABS(Scoresheet!$U131-Scoresheet!$T131)+ABS(Scoresheet!$V131-Scoresheet!$U131)+ABS(Scoresheet!$W131-Scoresheet!$V131)+Scoresheet!$W131)=2,(Scoresheet!$O131+ABS(Scoresheet!$P131-Scoresheet!$O131)+ABS(Scoresheet!$Q131-Scoresheet!$P131)+ABS(Scoresheet!$R131-Scoresheet!$Q131)+ABS(Scoresheet!$S131-Scoresheet!$R131)+ABS(Scoresheet!$T131-Scoresheet!$S131)+ABS(Scoresheet!$U131-Scoresheet!$T131)+ABS(Scoresheet!$V131-Scoresheet!$U131)+ABS(Scoresheet!$W131-Scoresheet!$V131)+Scoresheet!$W131)=0),(IF((Scoresheet!$O131+Scoresheet!$P131+Scoresheet!$Q131+Scoresheet!$R131+Scoresheet!$S131+Scoresheet!$T131+Scoresheet!$U131+Scoresheet!$V131+Scoresheet!$W131)=0,0,ROUND(Scoresheet!S131/(Scoresheet!$O131+Scoresheet!$P131+Scoresheet!$Q131+Scoresheet!$R131+Scoresheet!$S131+Scoresheet!$T131+Scoresheet!$U131+Scoresheet!$V131+Scoresheet!$W131),2))),"ERR!"))</f>
        <v>0</v>
      </c>
      <c r="P131" s="66">
        <f>(IF(OR((Scoresheet!$O131+ABS(Scoresheet!$P131-Scoresheet!$O131)+ABS(Scoresheet!$Q131-Scoresheet!$P131)+ABS(Scoresheet!$R131-Scoresheet!$Q131)+ABS(Scoresheet!$S131-Scoresheet!$R131)+ABS(Scoresheet!$T131-Scoresheet!$S131)+ABS(Scoresheet!$U131-Scoresheet!$T131)+ABS(Scoresheet!$V131-Scoresheet!$U131)+ABS(Scoresheet!$W131-Scoresheet!$V131)+Scoresheet!$W131)=2,(Scoresheet!$O131+ABS(Scoresheet!$P131-Scoresheet!$O131)+ABS(Scoresheet!$Q131-Scoresheet!$P131)+ABS(Scoresheet!$R131-Scoresheet!$Q131)+ABS(Scoresheet!$S131-Scoresheet!$R131)+ABS(Scoresheet!$T131-Scoresheet!$S131)+ABS(Scoresheet!$U131-Scoresheet!$T131)+ABS(Scoresheet!$V131-Scoresheet!$U131)+ABS(Scoresheet!$W131-Scoresheet!$V131)+Scoresheet!$W131)=0),(IF((Scoresheet!$O131+Scoresheet!$P131+Scoresheet!$Q131+Scoresheet!$R131+Scoresheet!$S131+Scoresheet!$T131+Scoresheet!$U131+Scoresheet!$V131+Scoresheet!$W131)=0,0,ROUND(Scoresheet!T131/(Scoresheet!$O131+Scoresheet!$P131+Scoresheet!$Q131+Scoresheet!$R131+Scoresheet!$S131+Scoresheet!$T131+Scoresheet!$U131+Scoresheet!$V131+Scoresheet!$W131),2))),"ERR!"))</f>
        <v>0</v>
      </c>
      <c r="Q131" s="66">
        <f>(IF(OR((Scoresheet!$O131+ABS(Scoresheet!$P131-Scoresheet!$O131)+ABS(Scoresheet!$Q131-Scoresheet!$P131)+ABS(Scoresheet!$R131-Scoresheet!$Q131)+ABS(Scoresheet!$S131-Scoresheet!$R131)+ABS(Scoresheet!$T131-Scoresheet!$S131)+ABS(Scoresheet!$U131-Scoresheet!$T131)+ABS(Scoresheet!$V131-Scoresheet!$U131)+ABS(Scoresheet!$W131-Scoresheet!$V131)+Scoresheet!$W131)=2,(Scoresheet!$O131+ABS(Scoresheet!$P131-Scoresheet!$O131)+ABS(Scoresheet!$Q131-Scoresheet!$P131)+ABS(Scoresheet!$R131-Scoresheet!$Q131)+ABS(Scoresheet!$S131-Scoresheet!$R131)+ABS(Scoresheet!$T131-Scoresheet!$S131)+ABS(Scoresheet!$U131-Scoresheet!$T131)+ABS(Scoresheet!$V131-Scoresheet!$U131)+ABS(Scoresheet!$W131-Scoresheet!$V131)+Scoresheet!$W131)=0),(IF((Scoresheet!$O131+Scoresheet!$P131+Scoresheet!$Q131+Scoresheet!$R131+Scoresheet!$S131+Scoresheet!$T131+Scoresheet!$U131+Scoresheet!$V131+Scoresheet!$W131)=0,0,ROUND(Scoresheet!U131/(Scoresheet!$O131+Scoresheet!$P131+Scoresheet!$Q131+Scoresheet!$R131+Scoresheet!$S131+Scoresheet!$T131+Scoresheet!$U131+Scoresheet!$V131+Scoresheet!$W131),2))),"ERR!"))</f>
        <v>0</v>
      </c>
      <c r="R131" s="66">
        <f>(IF(OR((Scoresheet!$O131+ABS(Scoresheet!$P131-Scoresheet!$O131)+ABS(Scoresheet!$Q131-Scoresheet!$P131)+ABS(Scoresheet!$R131-Scoresheet!$Q131)+ABS(Scoresheet!$S131-Scoresheet!$R131)+ABS(Scoresheet!$T131-Scoresheet!$S131)+ABS(Scoresheet!$U131-Scoresheet!$T131)+ABS(Scoresheet!$V131-Scoresheet!$U131)+ABS(Scoresheet!$W131-Scoresheet!$V131)+Scoresheet!$W131)=2,(Scoresheet!$O131+ABS(Scoresheet!$P131-Scoresheet!$O131)+ABS(Scoresheet!$Q131-Scoresheet!$P131)+ABS(Scoresheet!$R131-Scoresheet!$Q131)+ABS(Scoresheet!$S131-Scoresheet!$R131)+ABS(Scoresheet!$T131-Scoresheet!$S131)+ABS(Scoresheet!$U131-Scoresheet!$T131)+ABS(Scoresheet!$V131-Scoresheet!$U131)+ABS(Scoresheet!$W131-Scoresheet!$V131)+Scoresheet!$W131)=0),(IF((Scoresheet!$O131+Scoresheet!$P131+Scoresheet!$Q131+Scoresheet!$R131+Scoresheet!$S131+Scoresheet!$T131+Scoresheet!$U131+Scoresheet!$V131+Scoresheet!$W131)=0,0,ROUND(Scoresheet!V131/(Scoresheet!$O131+Scoresheet!$P131+Scoresheet!$Q131+Scoresheet!$R131+Scoresheet!$S131+Scoresheet!$T131+Scoresheet!$U131+Scoresheet!$V131+Scoresheet!$W131),2))),"ERR!"))</f>
        <v>0</v>
      </c>
      <c r="S131" s="114">
        <f>(IF(OR((Scoresheet!$O131+ABS(Scoresheet!$P131-Scoresheet!$O131)+ABS(Scoresheet!$Q131-Scoresheet!$P131)+ABS(Scoresheet!$R131-Scoresheet!$Q131)+ABS(Scoresheet!$S131-Scoresheet!$R131)+ABS(Scoresheet!$T131-Scoresheet!$S131)+ABS(Scoresheet!$U131-Scoresheet!$T131)+ABS(Scoresheet!$V131-Scoresheet!$U131)+ABS(Scoresheet!$W131-Scoresheet!$V131)+Scoresheet!$W131)=2,(Scoresheet!$O131+ABS(Scoresheet!$P131-Scoresheet!$O131)+ABS(Scoresheet!$Q131-Scoresheet!$P131)+ABS(Scoresheet!$R131-Scoresheet!$Q131)+ABS(Scoresheet!$S131-Scoresheet!$R131)+ABS(Scoresheet!$T131-Scoresheet!$S131)+ABS(Scoresheet!$U131-Scoresheet!$T131)+ABS(Scoresheet!$V131-Scoresheet!$U131)+ABS(Scoresheet!$W131-Scoresheet!$V131)+Scoresheet!$W131)=0),(IF((Scoresheet!$O131+Scoresheet!$P131+Scoresheet!$Q131+Scoresheet!$R131+Scoresheet!$S131+Scoresheet!$T131+Scoresheet!$U131+Scoresheet!$V131+Scoresheet!$W131)=0,0,ROUND(Scoresheet!W131/(Scoresheet!$O131+Scoresheet!$P131+Scoresheet!$Q131+Scoresheet!$R131+Scoresheet!$S131+Scoresheet!$T131+Scoresheet!$U131+Scoresheet!$V131+Scoresheet!$W131),2))),"ERR!"))</f>
        <v>0</v>
      </c>
      <c r="T131" s="66">
        <f>Scoresheet!X131</f>
        <v>0</v>
      </c>
      <c r="U131" s="66">
        <f>IF((Scoresheet!$Y131+Scoresheet!$Z131+Scoresheet!$AA131)=0,0,FLOOR(Scoresheet!Y131/(Scoresheet!$Y131+Scoresheet!$Z131+Scoresheet!$AA131),0.01))</f>
        <v>0</v>
      </c>
      <c r="V131" s="66">
        <f>IF((Scoresheet!$Y131+Scoresheet!$Z131+Scoresheet!$AA131)=0,0,FLOOR(Scoresheet!Z131/(Scoresheet!$Y131+Scoresheet!$Z131+Scoresheet!$AA131),0.01))</f>
        <v>0</v>
      </c>
      <c r="W131" s="109">
        <f>IF((Scoresheet!$Y131+Scoresheet!$Z131+Scoresheet!$AA131)=0,0,FLOOR(Scoresheet!AA131/(Scoresheet!$Y131+Scoresheet!$Z131+Scoresheet!$AA131),0.01))</f>
        <v>0</v>
      </c>
      <c r="X131" s="66">
        <f>IF((Scoresheet!$AB131+Scoresheet!$AC131+Scoresheet!$AD131)=0,0,FLOOR(Scoresheet!AB131/(Scoresheet!$AB131+Scoresheet!$AC131+Scoresheet!$AD131),0.01))</f>
        <v>0</v>
      </c>
      <c r="Y131" s="66">
        <f>IF((Scoresheet!$AB131+Scoresheet!$AC131+Scoresheet!$AD131)=0,0,FLOOR(Scoresheet!AC131/(Scoresheet!$AB131+Scoresheet!$AC131+Scoresheet!$AD131),0.01))</f>
        <v>0</v>
      </c>
      <c r="Z131" s="115">
        <f>IF((Scoresheet!$AB131+Scoresheet!$AC131+Scoresheet!$AD131)=0,0,FLOOR(Scoresheet!AD131/(Scoresheet!$AB131+Scoresheet!$AC131+Scoresheet!$AD131),0.01))</f>
        <v>0</v>
      </c>
      <c r="AA131" s="116">
        <f>IF(OR((Scoresheet!$AE131+ABS(Scoresheet!$AF131-Scoresheet!$AE131)+ABS(Scoresheet!$AG131-Scoresheet!$AF131)+ABS(Scoresheet!$AH131-Scoresheet!$AG131)+ABS(Scoresheet!$AI131-Scoresheet!$AH131)+Scoresheet!$AI131)=2,(Scoresheet!$AE131+ABS(Scoresheet!$AF131-Scoresheet!$AE131)+ABS(Scoresheet!$AG131-Scoresheet!$AF131)+ABS(Scoresheet!$AH131-Scoresheet!$AG131)+ABS(Scoresheet!$AI131-Scoresheet!$AH131)+Scoresheet!$AI131)=0),(IF((Scoresheet!$AE131+Scoresheet!$AF131+Scoresheet!$AG131+Scoresheet!$AH131+Scoresheet!$AI131)=0,0,ROUND(Scoresheet!AE131/(Scoresheet!$AE131+Scoresheet!$AF131+Scoresheet!$AG131+Scoresheet!$AH131+Scoresheet!$AI131),2))),"ERR!")</f>
        <v>0</v>
      </c>
      <c r="AB131" s="115">
        <f>IF(OR((Scoresheet!$AE131+ABS(Scoresheet!$AF131-Scoresheet!$AE131)+ABS(Scoresheet!$AG131-Scoresheet!$AF131)+ABS(Scoresheet!$AH131-Scoresheet!$AG131)+ABS(Scoresheet!$AI131-Scoresheet!$AH131)+Scoresheet!$AI131)=2,(Scoresheet!$AE131+ABS(Scoresheet!$AF131-Scoresheet!$AE131)+ABS(Scoresheet!$AG131-Scoresheet!$AF131)+ABS(Scoresheet!$AH131-Scoresheet!$AG131)+ABS(Scoresheet!$AI131-Scoresheet!$AH131)+Scoresheet!$AI131)=0),(IF((Scoresheet!$AE131+Scoresheet!$AF131+Scoresheet!$AG131+Scoresheet!$AH131+Scoresheet!$AI131)=0,0,ROUND(Scoresheet!AF131/(Scoresheet!$AE131+Scoresheet!$AF131+Scoresheet!$AG131+Scoresheet!$AH131+Scoresheet!$AI131),2))),"ERR!")</f>
        <v>0</v>
      </c>
      <c r="AC131" s="115">
        <f>IF(OR((Scoresheet!$AE131+ABS(Scoresheet!$AF131-Scoresheet!$AE131)+ABS(Scoresheet!$AG131-Scoresheet!$AF131)+ABS(Scoresheet!$AH131-Scoresheet!$AG131)+ABS(Scoresheet!$AI131-Scoresheet!$AH131)+Scoresheet!$AI131)=2,(Scoresheet!$AE131+ABS(Scoresheet!$AF131-Scoresheet!$AE131)+ABS(Scoresheet!$AG131-Scoresheet!$AF131)+ABS(Scoresheet!$AH131-Scoresheet!$AG131)+ABS(Scoresheet!$AI131-Scoresheet!$AH131)+Scoresheet!$AI131)=0),(IF((Scoresheet!$AE131+Scoresheet!$AF131+Scoresheet!$AG131+Scoresheet!$AH131+Scoresheet!$AI131)=0,0,ROUND(Scoresheet!AG131/(Scoresheet!$AE131+Scoresheet!$AF131+Scoresheet!$AG131+Scoresheet!$AH131+Scoresheet!$AI131),2))),"ERR!")</f>
        <v>0</v>
      </c>
      <c r="AD131" s="115">
        <f>IF(OR((Scoresheet!$AE131+ABS(Scoresheet!$AF131-Scoresheet!$AE131)+ABS(Scoresheet!$AG131-Scoresheet!$AF131)+ABS(Scoresheet!$AH131-Scoresheet!$AG131)+ABS(Scoresheet!$AI131-Scoresheet!$AH131)+Scoresheet!$AI131)=2,(Scoresheet!$AE131+ABS(Scoresheet!$AF131-Scoresheet!$AE131)+ABS(Scoresheet!$AG131-Scoresheet!$AF131)+ABS(Scoresheet!$AH131-Scoresheet!$AG131)+ABS(Scoresheet!$AI131-Scoresheet!$AH131)+Scoresheet!$AI131)=0),(IF((Scoresheet!$AE131+Scoresheet!$AF131+Scoresheet!$AG131+Scoresheet!$AH131+Scoresheet!$AI131)=0,0,ROUND(Scoresheet!AH131/(Scoresheet!$AE131+Scoresheet!$AF131+Scoresheet!$AG131+Scoresheet!$AH131+Scoresheet!$AI131),2))),"ERR!")</f>
        <v>0</v>
      </c>
      <c r="AE131" s="114">
        <f>IF(OR((Scoresheet!$AE131+ABS(Scoresheet!$AF131-Scoresheet!$AE131)+ABS(Scoresheet!$AG131-Scoresheet!$AF131)+ABS(Scoresheet!$AH131-Scoresheet!$AG131)+ABS(Scoresheet!$AI131-Scoresheet!$AH131)+Scoresheet!$AI131)=2,(Scoresheet!$AE131+ABS(Scoresheet!$AF131-Scoresheet!$AE131)+ABS(Scoresheet!$AG131-Scoresheet!$AF131)+ABS(Scoresheet!$AH131-Scoresheet!$AG131)+ABS(Scoresheet!$AI131-Scoresheet!$AH131)+Scoresheet!$AI131)=0),(IF((Scoresheet!$AE131+Scoresheet!$AF131+Scoresheet!$AG131+Scoresheet!$AH131+Scoresheet!$AI131)=0,0,ROUND(Scoresheet!AI131/(Scoresheet!$AE131+Scoresheet!$AF131+Scoresheet!$AG131+Scoresheet!$AH131+Scoresheet!$AI131),2))),"ERR!")</f>
        <v>0</v>
      </c>
      <c r="AF131" s="66">
        <f>IF((Scoresheet!$AJ131+Scoresheet!$AK131+Scoresheet!$AL131)=0,0,FLOOR(Scoresheet!AJ131/(Scoresheet!$AJ131+Scoresheet!$AK131+Scoresheet!$AL131),0.01))</f>
        <v>0</v>
      </c>
      <c r="AG131" s="66">
        <f>IF((Scoresheet!$AJ131+Scoresheet!$AK131+Scoresheet!$AL131)=0,0,FLOOR(Scoresheet!AK131/(Scoresheet!$AJ131+Scoresheet!$AK131+Scoresheet!$AL131),0.01))</f>
        <v>0</v>
      </c>
      <c r="AH131" s="109">
        <f>IF((Scoresheet!$AJ131+Scoresheet!$AK131+Scoresheet!$AL131)=0,0,FLOOR(Scoresheet!AL131/(Scoresheet!$AJ131+Scoresheet!$AK131+Scoresheet!$AL131),0.01))</f>
        <v>0</v>
      </c>
      <c r="AI131" s="95"/>
      <c r="AJ131" s="95"/>
      <c r="AK131" s="95"/>
      <c r="AL131" s="95"/>
      <c r="AM131" s="95"/>
      <c r="AN131" s="95"/>
      <c r="AQ131" s="66">
        <f t="shared" si="91"/>
        <v>0</v>
      </c>
      <c r="AR131" s="66">
        <f t="shared" si="99"/>
        <v>0</v>
      </c>
      <c r="AS131" s="66">
        <f t="shared" si="60"/>
        <v>0</v>
      </c>
      <c r="AT131" s="66">
        <f t="shared" si="61"/>
        <v>0</v>
      </c>
      <c r="AU131" s="66">
        <f t="shared" si="62"/>
        <v>0</v>
      </c>
      <c r="AV131" s="66">
        <f t="shared" si="63"/>
        <v>0</v>
      </c>
      <c r="AW131" s="66">
        <f t="shared" si="64"/>
        <v>0</v>
      </c>
      <c r="AX131" s="66">
        <f t="shared" si="65"/>
        <v>0</v>
      </c>
      <c r="AY131" s="66">
        <f t="shared" si="66"/>
        <v>0</v>
      </c>
      <c r="AZ131" s="66">
        <f t="shared" si="67"/>
        <v>0</v>
      </c>
      <c r="BA131" s="66">
        <f t="shared" si="68"/>
        <v>0</v>
      </c>
      <c r="BB131" s="66">
        <f t="shared" si="69"/>
        <v>0</v>
      </c>
      <c r="BC131" s="66">
        <f t="shared" si="70"/>
        <v>0</v>
      </c>
      <c r="BD131" s="66">
        <f t="shared" si="71"/>
        <v>0</v>
      </c>
      <c r="BE131" s="66">
        <f t="shared" si="72"/>
        <v>0</v>
      </c>
      <c r="BF131" s="66">
        <f t="shared" si="73"/>
        <v>0</v>
      </c>
      <c r="BG131" s="66">
        <f t="shared" si="74"/>
        <v>0</v>
      </c>
      <c r="BH131" s="66">
        <f t="shared" si="100"/>
        <v>0</v>
      </c>
      <c r="BI131" s="66">
        <f t="shared" si="76"/>
        <v>0</v>
      </c>
      <c r="BJ131" s="66">
        <f t="shared" si="77"/>
        <v>0</v>
      </c>
      <c r="BK131" s="66">
        <f t="shared" si="78"/>
        <v>0</v>
      </c>
      <c r="BL131" s="66">
        <f t="shared" si="79"/>
        <v>0</v>
      </c>
      <c r="BM131" s="66">
        <f t="shared" si="80"/>
        <v>0</v>
      </c>
      <c r="BN131" s="66">
        <f t="shared" si="81"/>
        <v>0</v>
      </c>
      <c r="BO131" s="66">
        <f t="shared" si="82"/>
        <v>0</v>
      </c>
      <c r="BP131" s="66">
        <f t="shared" si="83"/>
        <v>0</v>
      </c>
      <c r="BQ131" s="66">
        <f t="shared" si="84"/>
        <v>0</v>
      </c>
      <c r="BR131" s="66">
        <f t="shared" si="85"/>
        <v>0</v>
      </c>
      <c r="BS131" s="66">
        <f t="shared" si="86"/>
        <v>0</v>
      </c>
      <c r="BT131" s="66">
        <f t="shared" si="87"/>
        <v>0</v>
      </c>
      <c r="BU131" s="66">
        <f t="shared" si="88"/>
        <v>0</v>
      </c>
      <c r="BV131" s="66">
        <f t="shared" si="89"/>
        <v>0</v>
      </c>
      <c r="BX131" s="66">
        <f t="shared" si="101"/>
        <v>0</v>
      </c>
      <c r="BY131" s="66">
        <f t="shared" si="92"/>
        <v>0</v>
      </c>
      <c r="BZ131" s="66">
        <f t="shared" si="93"/>
        <v>0</v>
      </c>
      <c r="CA131" s="66">
        <f t="shared" si="94"/>
        <v>0</v>
      </c>
      <c r="CB131" s="66">
        <f t="shared" si="95"/>
        <v>0</v>
      </c>
      <c r="CC131" s="66">
        <f t="shared" si="96"/>
        <v>0</v>
      </c>
      <c r="CD131" s="66">
        <f t="shared" si="97"/>
        <v>0</v>
      </c>
    </row>
    <row r="132" spans="1:82">
      <c r="A132" s="96">
        <f t="shared" si="98"/>
        <v>0</v>
      </c>
      <c r="B132" s="109">
        <f>Scoresheet!B132</f>
        <v>0</v>
      </c>
      <c r="C132" s="66">
        <f>IF(Scoresheet!C132=0,0,Scoresheet!C132/(Scoresheet!C132+Scoresheet!D132))</f>
        <v>0</v>
      </c>
      <c r="D132" s="109">
        <f>IF(Scoresheet!D132=0,0,Scoresheet!D132/(Scoresheet!C132+Scoresheet!D132))</f>
        <v>0</v>
      </c>
      <c r="E132" s="66">
        <f>IF(Scoresheet!E132=0,0,Scoresheet!E132/(Scoresheet!E132+Scoresheet!F132))</f>
        <v>0</v>
      </c>
      <c r="F132" s="66">
        <f>IF(Scoresheet!G132=0,0,Scoresheet!G132/(Scoresheet!G132+Scoresheet!H132)*(IF(Result!E132=0,1,Result!E132)))</f>
        <v>0</v>
      </c>
      <c r="G132" s="66">
        <f>IF(Scoresheet!I132=0,0,Scoresheet!I132/(Scoresheet!I132+Scoresheet!J132)*(IF(Result!E132=0,1,Result!E132)))</f>
        <v>0</v>
      </c>
      <c r="H132" s="66">
        <f>IF(Scoresheet!K132=0,0,Scoresheet!K132/(Scoresheet!L132+Scoresheet!K132)*(IF(Result!E132=0,1,Result!E132)))</f>
        <v>0</v>
      </c>
      <c r="I132" s="66">
        <f>IF(Scoresheet!L132=0,0,Scoresheet!L132/(Scoresheet!K132+Scoresheet!L132)*(IF(Result!E132=0,1,Result!E132)))</f>
        <v>0</v>
      </c>
      <c r="J132" s="109">
        <f>IF(Scoresheet!M132=0,0,Scoresheet!M132/(Scoresheet!M132+Scoresheet!N132))</f>
        <v>0</v>
      </c>
      <c r="K132" s="66">
        <f>(IF(OR((Scoresheet!$O132+ABS(Scoresheet!$P132-Scoresheet!$O132)+ABS(Scoresheet!$Q132-Scoresheet!$P132)+ABS(Scoresheet!$R132-Scoresheet!$Q132)+ABS(Scoresheet!$S132-Scoresheet!$R132)+ABS(Scoresheet!$T132-Scoresheet!$S132)+ABS(Scoresheet!$U132-Scoresheet!$T132)+ABS(Scoresheet!$V132-Scoresheet!$U132)+ABS(Scoresheet!$W132-Scoresheet!$V132)+Scoresheet!$W132)=2,(Scoresheet!$O132+ABS(Scoresheet!$P132-Scoresheet!$O132)+ABS(Scoresheet!$Q132-Scoresheet!$P132)+ABS(Scoresheet!$R132-Scoresheet!$Q132)+ABS(Scoresheet!$S132-Scoresheet!$R132)+ABS(Scoresheet!$T132-Scoresheet!$S132)+ABS(Scoresheet!$U132-Scoresheet!$T132)+ABS(Scoresheet!$V132-Scoresheet!$U132)+ABS(Scoresheet!$W132-Scoresheet!$V132)+Scoresheet!$W132)=0),(IF((Scoresheet!$O132+Scoresheet!$P132+Scoresheet!$Q132+Scoresheet!$R132+Scoresheet!$S132+Scoresheet!$T132+Scoresheet!$U132+Scoresheet!$V132+Scoresheet!$W132)=0,0,ROUND(Scoresheet!O132/(Scoresheet!$O132+Scoresheet!$P132+Scoresheet!$Q132+Scoresheet!$R132+Scoresheet!$S132+Scoresheet!$T132+Scoresheet!$U132+Scoresheet!$V132+Scoresheet!$W132),2))),"ERR!"))</f>
        <v>0</v>
      </c>
      <c r="L132" s="66">
        <f>(IF(OR((Scoresheet!$O132+ABS(Scoresheet!$P132-Scoresheet!$O132)+ABS(Scoresheet!$Q132-Scoresheet!$P132)+ABS(Scoresheet!$R132-Scoresheet!$Q132)+ABS(Scoresheet!$S132-Scoresheet!$R132)+ABS(Scoresheet!$T132-Scoresheet!$S132)+ABS(Scoresheet!$U132-Scoresheet!$T132)+ABS(Scoresheet!$V132-Scoresheet!$U132)+ABS(Scoresheet!$W132-Scoresheet!$V132)+Scoresheet!$W132)=2,(Scoresheet!$O132+ABS(Scoresheet!$P132-Scoresheet!$O132)+ABS(Scoresheet!$Q132-Scoresheet!$P132)+ABS(Scoresheet!$R132-Scoresheet!$Q132)+ABS(Scoresheet!$S132-Scoresheet!$R132)+ABS(Scoresheet!$T132-Scoresheet!$S132)+ABS(Scoresheet!$U132-Scoresheet!$T132)+ABS(Scoresheet!$V132-Scoresheet!$U132)+ABS(Scoresheet!$W132-Scoresheet!$V132)+Scoresheet!$W132)=0),(IF((Scoresheet!$O132+Scoresheet!$P132+Scoresheet!$Q132+Scoresheet!$R132+Scoresheet!$S132+Scoresheet!$T132+Scoresheet!$U132+Scoresheet!$V132+Scoresheet!$W132)=0,0,ROUND(Scoresheet!P132/(Scoresheet!$O132+Scoresheet!$P132+Scoresheet!$Q132+Scoresheet!$R132+Scoresheet!$S132+Scoresheet!$T132+Scoresheet!$U132+Scoresheet!$V132+Scoresheet!$W132),2))),"ERR!"))</f>
        <v>0</v>
      </c>
      <c r="M132" s="66">
        <f>(IF(OR((Scoresheet!$O132+ABS(Scoresheet!$P132-Scoresheet!$O132)+ABS(Scoresheet!$Q132-Scoresheet!$P132)+ABS(Scoresheet!$R132-Scoresheet!$Q132)+ABS(Scoresheet!$S132-Scoresheet!$R132)+ABS(Scoresheet!$T132-Scoresheet!$S132)+ABS(Scoresheet!$U132-Scoresheet!$T132)+ABS(Scoresheet!$V132-Scoresheet!$U132)+ABS(Scoresheet!$W132-Scoresheet!$V132)+Scoresheet!$W132)=2,(Scoresheet!$O132+ABS(Scoresheet!$P132-Scoresheet!$O132)+ABS(Scoresheet!$Q132-Scoresheet!$P132)+ABS(Scoresheet!$R132-Scoresheet!$Q132)+ABS(Scoresheet!$S132-Scoresheet!$R132)+ABS(Scoresheet!$T132-Scoresheet!$S132)+ABS(Scoresheet!$U132-Scoresheet!$T132)+ABS(Scoresheet!$V132-Scoresheet!$U132)+ABS(Scoresheet!$W132-Scoresheet!$V132)+Scoresheet!$W132)=0),(IF((Scoresheet!$O132+Scoresheet!$P132+Scoresheet!$Q132+Scoresheet!$R132+Scoresheet!$S132+Scoresheet!$T132+Scoresheet!$U132+Scoresheet!$V132+Scoresheet!$W132)=0,0,ROUND(Scoresheet!Q132/(Scoresheet!$O132+Scoresheet!$P132+Scoresheet!$Q132+Scoresheet!$R132+Scoresheet!$S132+Scoresheet!$T132+Scoresheet!$U132+Scoresheet!$V132+Scoresheet!$W132),2))),"ERR!"))</f>
        <v>0</v>
      </c>
      <c r="N132" s="66">
        <f>(IF(OR((Scoresheet!$O132+ABS(Scoresheet!$P132-Scoresheet!$O132)+ABS(Scoresheet!$Q132-Scoresheet!$P132)+ABS(Scoresheet!$R132-Scoresheet!$Q132)+ABS(Scoresheet!$S132-Scoresheet!$R132)+ABS(Scoresheet!$T132-Scoresheet!$S132)+ABS(Scoresheet!$U132-Scoresheet!$T132)+ABS(Scoresheet!$V132-Scoresheet!$U132)+ABS(Scoresheet!$W132-Scoresheet!$V132)+Scoresheet!$W132)=2,(Scoresheet!$O132+ABS(Scoresheet!$P132-Scoresheet!$O132)+ABS(Scoresheet!$Q132-Scoresheet!$P132)+ABS(Scoresheet!$R132-Scoresheet!$Q132)+ABS(Scoresheet!$S132-Scoresheet!$R132)+ABS(Scoresheet!$T132-Scoresheet!$S132)+ABS(Scoresheet!$U132-Scoresheet!$T132)+ABS(Scoresheet!$V132-Scoresheet!$U132)+ABS(Scoresheet!$W132-Scoresheet!$V132)+Scoresheet!$W132)=0),(IF((Scoresheet!$O132+Scoresheet!$P132+Scoresheet!$Q132+Scoresheet!$R132+Scoresheet!$S132+Scoresheet!$T132+Scoresheet!$U132+Scoresheet!$V132+Scoresheet!$W132)=0,0,ROUND(Scoresheet!R132/(Scoresheet!$O132+Scoresheet!$P132+Scoresheet!$Q132+Scoresheet!$R132+Scoresheet!$S132+Scoresheet!$T132+Scoresheet!$U132+Scoresheet!$V132+Scoresheet!$W132),2))),"ERR!"))</f>
        <v>0</v>
      </c>
      <c r="O132" s="66">
        <f>(IF(OR((Scoresheet!$O132+ABS(Scoresheet!$P132-Scoresheet!$O132)+ABS(Scoresheet!$Q132-Scoresheet!$P132)+ABS(Scoresheet!$R132-Scoresheet!$Q132)+ABS(Scoresheet!$S132-Scoresheet!$R132)+ABS(Scoresheet!$T132-Scoresheet!$S132)+ABS(Scoresheet!$U132-Scoresheet!$T132)+ABS(Scoresheet!$V132-Scoresheet!$U132)+ABS(Scoresheet!$W132-Scoresheet!$V132)+Scoresheet!$W132)=2,(Scoresheet!$O132+ABS(Scoresheet!$P132-Scoresheet!$O132)+ABS(Scoresheet!$Q132-Scoresheet!$P132)+ABS(Scoresheet!$R132-Scoresheet!$Q132)+ABS(Scoresheet!$S132-Scoresheet!$R132)+ABS(Scoresheet!$T132-Scoresheet!$S132)+ABS(Scoresheet!$U132-Scoresheet!$T132)+ABS(Scoresheet!$V132-Scoresheet!$U132)+ABS(Scoresheet!$W132-Scoresheet!$V132)+Scoresheet!$W132)=0),(IF((Scoresheet!$O132+Scoresheet!$P132+Scoresheet!$Q132+Scoresheet!$R132+Scoresheet!$S132+Scoresheet!$T132+Scoresheet!$U132+Scoresheet!$V132+Scoresheet!$W132)=0,0,ROUND(Scoresheet!S132/(Scoresheet!$O132+Scoresheet!$P132+Scoresheet!$Q132+Scoresheet!$R132+Scoresheet!$S132+Scoresheet!$T132+Scoresheet!$U132+Scoresheet!$V132+Scoresheet!$W132),2))),"ERR!"))</f>
        <v>0</v>
      </c>
      <c r="P132" s="66">
        <f>(IF(OR((Scoresheet!$O132+ABS(Scoresheet!$P132-Scoresheet!$O132)+ABS(Scoresheet!$Q132-Scoresheet!$P132)+ABS(Scoresheet!$R132-Scoresheet!$Q132)+ABS(Scoresheet!$S132-Scoresheet!$R132)+ABS(Scoresheet!$T132-Scoresheet!$S132)+ABS(Scoresheet!$U132-Scoresheet!$T132)+ABS(Scoresheet!$V132-Scoresheet!$U132)+ABS(Scoresheet!$W132-Scoresheet!$V132)+Scoresheet!$W132)=2,(Scoresheet!$O132+ABS(Scoresheet!$P132-Scoresheet!$O132)+ABS(Scoresheet!$Q132-Scoresheet!$P132)+ABS(Scoresheet!$R132-Scoresheet!$Q132)+ABS(Scoresheet!$S132-Scoresheet!$R132)+ABS(Scoresheet!$T132-Scoresheet!$S132)+ABS(Scoresheet!$U132-Scoresheet!$T132)+ABS(Scoresheet!$V132-Scoresheet!$U132)+ABS(Scoresheet!$W132-Scoresheet!$V132)+Scoresheet!$W132)=0),(IF((Scoresheet!$O132+Scoresheet!$P132+Scoresheet!$Q132+Scoresheet!$R132+Scoresheet!$S132+Scoresheet!$T132+Scoresheet!$U132+Scoresheet!$V132+Scoresheet!$W132)=0,0,ROUND(Scoresheet!T132/(Scoresheet!$O132+Scoresheet!$P132+Scoresheet!$Q132+Scoresheet!$R132+Scoresheet!$S132+Scoresheet!$T132+Scoresheet!$U132+Scoresheet!$V132+Scoresheet!$W132),2))),"ERR!"))</f>
        <v>0</v>
      </c>
      <c r="Q132" s="66">
        <f>(IF(OR((Scoresheet!$O132+ABS(Scoresheet!$P132-Scoresheet!$O132)+ABS(Scoresheet!$Q132-Scoresheet!$P132)+ABS(Scoresheet!$R132-Scoresheet!$Q132)+ABS(Scoresheet!$S132-Scoresheet!$R132)+ABS(Scoresheet!$T132-Scoresheet!$S132)+ABS(Scoresheet!$U132-Scoresheet!$T132)+ABS(Scoresheet!$V132-Scoresheet!$U132)+ABS(Scoresheet!$W132-Scoresheet!$V132)+Scoresheet!$W132)=2,(Scoresheet!$O132+ABS(Scoresheet!$P132-Scoresheet!$O132)+ABS(Scoresheet!$Q132-Scoresheet!$P132)+ABS(Scoresheet!$R132-Scoresheet!$Q132)+ABS(Scoresheet!$S132-Scoresheet!$R132)+ABS(Scoresheet!$T132-Scoresheet!$S132)+ABS(Scoresheet!$U132-Scoresheet!$T132)+ABS(Scoresheet!$V132-Scoresheet!$U132)+ABS(Scoresheet!$W132-Scoresheet!$V132)+Scoresheet!$W132)=0),(IF((Scoresheet!$O132+Scoresheet!$P132+Scoresheet!$Q132+Scoresheet!$R132+Scoresheet!$S132+Scoresheet!$T132+Scoresheet!$U132+Scoresheet!$V132+Scoresheet!$W132)=0,0,ROUND(Scoresheet!U132/(Scoresheet!$O132+Scoresheet!$P132+Scoresheet!$Q132+Scoresheet!$R132+Scoresheet!$S132+Scoresheet!$T132+Scoresheet!$U132+Scoresheet!$V132+Scoresheet!$W132),2))),"ERR!"))</f>
        <v>0</v>
      </c>
      <c r="R132" s="66">
        <f>(IF(OR((Scoresheet!$O132+ABS(Scoresheet!$P132-Scoresheet!$O132)+ABS(Scoresheet!$Q132-Scoresheet!$P132)+ABS(Scoresheet!$R132-Scoresheet!$Q132)+ABS(Scoresheet!$S132-Scoresheet!$R132)+ABS(Scoresheet!$T132-Scoresheet!$S132)+ABS(Scoresheet!$U132-Scoresheet!$T132)+ABS(Scoresheet!$V132-Scoresheet!$U132)+ABS(Scoresheet!$W132-Scoresheet!$V132)+Scoresheet!$W132)=2,(Scoresheet!$O132+ABS(Scoresheet!$P132-Scoresheet!$O132)+ABS(Scoresheet!$Q132-Scoresheet!$P132)+ABS(Scoresheet!$R132-Scoresheet!$Q132)+ABS(Scoresheet!$S132-Scoresheet!$R132)+ABS(Scoresheet!$T132-Scoresheet!$S132)+ABS(Scoresheet!$U132-Scoresheet!$T132)+ABS(Scoresheet!$V132-Scoresheet!$U132)+ABS(Scoresheet!$W132-Scoresheet!$V132)+Scoresheet!$W132)=0),(IF((Scoresheet!$O132+Scoresheet!$P132+Scoresheet!$Q132+Scoresheet!$R132+Scoresheet!$S132+Scoresheet!$T132+Scoresheet!$U132+Scoresheet!$V132+Scoresheet!$W132)=0,0,ROUND(Scoresheet!V132/(Scoresheet!$O132+Scoresheet!$P132+Scoresheet!$Q132+Scoresheet!$R132+Scoresheet!$S132+Scoresheet!$T132+Scoresheet!$U132+Scoresheet!$V132+Scoresheet!$W132),2))),"ERR!"))</f>
        <v>0</v>
      </c>
      <c r="S132" s="114">
        <f>(IF(OR((Scoresheet!$O132+ABS(Scoresheet!$P132-Scoresheet!$O132)+ABS(Scoresheet!$Q132-Scoresheet!$P132)+ABS(Scoresheet!$R132-Scoresheet!$Q132)+ABS(Scoresheet!$S132-Scoresheet!$R132)+ABS(Scoresheet!$T132-Scoresheet!$S132)+ABS(Scoresheet!$U132-Scoresheet!$T132)+ABS(Scoresheet!$V132-Scoresheet!$U132)+ABS(Scoresheet!$W132-Scoresheet!$V132)+Scoresheet!$W132)=2,(Scoresheet!$O132+ABS(Scoresheet!$P132-Scoresheet!$O132)+ABS(Scoresheet!$Q132-Scoresheet!$P132)+ABS(Scoresheet!$R132-Scoresheet!$Q132)+ABS(Scoresheet!$S132-Scoresheet!$R132)+ABS(Scoresheet!$T132-Scoresheet!$S132)+ABS(Scoresheet!$U132-Scoresheet!$T132)+ABS(Scoresheet!$V132-Scoresheet!$U132)+ABS(Scoresheet!$W132-Scoresheet!$V132)+Scoresheet!$W132)=0),(IF((Scoresheet!$O132+Scoresheet!$P132+Scoresheet!$Q132+Scoresheet!$R132+Scoresheet!$S132+Scoresheet!$T132+Scoresheet!$U132+Scoresheet!$V132+Scoresheet!$W132)=0,0,ROUND(Scoresheet!W132/(Scoresheet!$O132+Scoresheet!$P132+Scoresheet!$Q132+Scoresheet!$R132+Scoresheet!$S132+Scoresheet!$T132+Scoresheet!$U132+Scoresheet!$V132+Scoresheet!$W132),2))),"ERR!"))</f>
        <v>0</v>
      </c>
      <c r="T132" s="66">
        <f>Scoresheet!X132</f>
        <v>0</v>
      </c>
      <c r="U132" s="66">
        <f>IF((Scoresheet!$Y132+Scoresheet!$Z132+Scoresheet!$AA132)=0,0,FLOOR(Scoresheet!Y132/(Scoresheet!$Y132+Scoresheet!$Z132+Scoresheet!$AA132),0.01))</f>
        <v>0</v>
      </c>
      <c r="V132" s="66">
        <f>IF((Scoresheet!$Y132+Scoresheet!$Z132+Scoresheet!$AA132)=0,0,FLOOR(Scoresheet!Z132/(Scoresheet!$Y132+Scoresheet!$Z132+Scoresheet!$AA132),0.01))</f>
        <v>0</v>
      </c>
      <c r="W132" s="109">
        <f>IF((Scoresheet!$Y132+Scoresheet!$Z132+Scoresheet!$AA132)=0,0,FLOOR(Scoresheet!AA132/(Scoresheet!$Y132+Scoresheet!$Z132+Scoresheet!$AA132),0.01))</f>
        <v>0</v>
      </c>
      <c r="X132" s="66">
        <f>IF((Scoresheet!$AB132+Scoresheet!$AC132+Scoresheet!$AD132)=0,0,FLOOR(Scoresheet!AB132/(Scoresheet!$AB132+Scoresheet!$AC132+Scoresheet!$AD132),0.01))</f>
        <v>0</v>
      </c>
      <c r="Y132" s="66">
        <f>IF((Scoresheet!$AB132+Scoresheet!$AC132+Scoresheet!$AD132)=0,0,FLOOR(Scoresheet!AC132/(Scoresheet!$AB132+Scoresheet!$AC132+Scoresheet!$AD132),0.01))</f>
        <v>0</v>
      </c>
      <c r="Z132" s="115">
        <f>IF((Scoresheet!$AB132+Scoresheet!$AC132+Scoresheet!$AD132)=0,0,FLOOR(Scoresheet!AD132/(Scoresheet!$AB132+Scoresheet!$AC132+Scoresheet!$AD132),0.01))</f>
        <v>0</v>
      </c>
      <c r="AA132" s="116">
        <f>IF(OR((Scoresheet!$AE132+ABS(Scoresheet!$AF132-Scoresheet!$AE132)+ABS(Scoresheet!$AG132-Scoresheet!$AF132)+ABS(Scoresheet!$AH132-Scoresheet!$AG132)+ABS(Scoresheet!$AI132-Scoresheet!$AH132)+Scoresheet!$AI132)=2,(Scoresheet!$AE132+ABS(Scoresheet!$AF132-Scoresheet!$AE132)+ABS(Scoresheet!$AG132-Scoresheet!$AF132)+ABS(Scoresheet!$AH132-Scoresheet!$AG132)+ABS(Scoresheet!$AI132-Scoresheet!$AH132)+Scoresheet!$AI132)=0),(IF((Scoresheet!$AE132+Scoresheet!$AF132+Scoresheet!$AG132+Scoresheet!$AH132+Scoresheet!$AI132)=0,0,ROUND(Scoresheet!AE132/(Scoresheet!$AE132+Scoresheet!$AF132+Scoresheet!$AG132+Scoresheet!$AH132+Scoresheet!$AI132),2))),"ERR!")</f>
        <v>0</v>
      </c>
      <c r="AB132" s="115">
        <f>IF(OR((Scoresheet!$AE132+ABS(Scoresheet!$AF132-Scoresheet!$AE132)+ABS(Scoresheet!$AG132-Scoresheet!$AF132)+ABS(Scoresheet!$AH132-Scoresheet!$AG132)+ABS(Scoresheet!$AI132-Scoresheet!$AH132)+Scoresheet!$AI132)=2,(Scoresheet!$AE132+ABS(Scoresheet!$AF132-Scoresheet!$AE132)+ABS(Scoresheet!$AG132-Scoresheet!$AF132)+ABS(Scoresheet!$AH132-Scoresheet!$AG132)+ABS(Scoresheet!$AI132-Scoresheet!$AH132)+Scoresheet!$AI132)=0),(IF((Scoresheet!$AE132+Scoresheet!$AF132+Scoresheet!$AG132+Scoresheet!$AH132+Scoresheet!$AI132)=0,0,ROUND(Scoresheet!AF132/(Scoresheet!$AE132+Scoresheet!$AF132+Scoresheet!$AG132+Scoresheet!$AH132+Scoresheet!$AI132),2))),"ERR!")</f>
        <v>0</v>
      </c>
      <c r="AC132" s="115">
        <f>IF(OR((Scoresheet!$AE132+ABS(Scoresheet!$AF132-Scoresheet!$AE132)+ABS(Scoresheet!$AG132-Scoresheet!$AF132)+ABS(Scoresheet!$AH132-Scoresheet!$AG132)+ABS(Scoresheet!$AI132-Scoresheet!$AH132)+Scoresheet!$AI132)=2,(Scoresheet!$AE132+ABS(Scoresheet!$AF132-Scoresheet!$AE132)+ABS(Scoresheet!$AG132-Scoresheet!$AF132)+ABS(Scoresheet!$AH132-Scoresheet!$AG132)+ABS(Scoresheet!$AI132-Scoresheet!$AH132)+Scoresheet!$AI132)=0),(IF((Scoresheet!$AE132+Scoresheet!$AF132+Scoresheet!$AG132+Scoresheet!$AH132+Scoresheet!$AI132)=0,0,ROUND(Scoresheet!AG132/(Scoresheet!$AE132+Scoresheet!$AF132+Scoresheet!$AG132+Scoresheet!$AH132+Scoresheet!$AI132),2))),"ERR!")</f>
        <v>0</v>
      </c>
      <c r="AD132" s="115">
        <f>IF(OR((Scoresheet!$AE132+ABS(Scoresheet!$AF132-Scoresheet!$AE132)+ABS(Scoresheet!$AG132-Scoresheet!$AF132)+ABS(Scoresheet!$AH132-Scoresheet!$AG132)+ABS(Scoresheet!$AI132-Scoresheet!$AH132)+Scoresheet!$AI132)=2,(Scoresheet!$AE132+ABS(Scoresheet!$AF132-Scoresheet!$AE132)+ABS(Scoresheet!$AG132-Scoresheet!$AF132)+ABS(Scoresheet!$AH132-Scoresheet!$AG132)+ABS(Scoresheet!$AI132-Scoresheet!$AH132)+Scoresheet!$AI132)=0),(IF((Scoresheet!$AE132+Scoresheet!$AF132+Scoresheet!$AG132+Scoresheet!$AH132+Scoresheet!$AI132)=0,0,ROUND(Scoresheet!AH132/(Scoresheet!$AE132+Scoresheet!$AF132+Scoresheet!$AG132+Scoresheet!$AH132+Scoresheet!$AI132),2))),"ERR!")</f>
        <v>0</v>
      </c>
      <c r="AE132" s="114">
        <f>IF(OR((Scoresheet!$AE132+ABS(Scoresheet!$AF132-Scoresheet!$AE132)+ABS(Scoresheet!$AG132-Scoresheet!$AF132)+ABS(Scoresheet!$AH132-Scoresheet!$AG132)+ABS(Scoresheet!$AI132-Scoresheet!$AH132)+Scoresheet!$AI132)=2,(Scoresheet!$AE132+ABS(Scoresheet!$AF132-Scoresheet!$AE132)+ABS(Scoresheet!$AG132-Scoresheet!$AF132)+ABS(Scoresheet!$AH132-Scoresheet!$AG132)+ABS(Scoresheet!$AI132-Scoresheet!$AH132)+Scoresheet!$AI132)=0),(IF((Scoresheet!$AE132+Scoresheet!$AF132+Scoresheet!$AG132+Scoresheet!$AH132+Scoresheet!$AI132)=0,0,ROUND(Scoresheet!AI132/(Scoresheet!$AE132+Scoresheet!$AF132+Scoresheet!$AG132+Scoresheet!$AH132+Scoresheet!$AI132),2))),"ERR!")</f>
        <v>0</v>
      </c>
      <c r="AF132" s="66">
        <f>IF((Scoresheet!$AJ132+Scoresheet!$AK132+Scoresheet!$AL132)=0,0,FLOOR(Scoresheet!AJ132/(Scoresheet!$AJ132+Scoresheet!$AK132+Scoresheet!$AL132),0.01))</f>
        <v>0</v>
      </c>
      <c r="AG132" s="66">
        <f>IF((Scoresheet!$AJ132+Scoresheet!$AK132+Scoresheet!$AL132)=0,0,FLOOR(Scoresheet!AK132/(Scoresheet!$AJ132+Scoresheet!$AK132+Scoresheet!$AL132),0.01))</f>
        <v>0</v>
      </c>
      <c r="AH132" s="109">
        <f>IF((Scoresheet!$AJ132+Scoresheet!$AK132+Scoresheet!$AL132)=0,0,FLOOR(Scoresheet!AL132/(Scoresheet!$AJ132+Scoresheet!$AK132+Scoresheet!$AL132),0.01))</f>
        <v>0</v>
      </c>
      <c r="AI132" s="95"/>
      <c r="AJ132" s="95"/>
      <c r="AK132" s="95"/>
      <c r="AL132" s="95"/>
      <c r="AM132" s="95"/>
      <c r="AN132" s="95"/>
      <c r="AQ132" s="66">
        <f t="shared" si="91"/>
        <v>0</v>
      </c>
      <c r="AR132" s="66">
        <f t="shared" si="99"/>
        <v>0</v>
      </c>
      <c r="AS132" s="66">
        <f t="shared" si="60"/>
        <v>0</v>
      </c>
      <c r="AT132" s="66">
        <f t="shared" si="61"/>
        <v>0</v>
      </c>
      <c r="AU132" s="66">
        <f t="shared" si="62"/>
        <v>0</v>
      </c>
      <c r="AV132" s="66">
        <f t="shared" si="63"/>
        <v>0</v>
      </c>
      <c r="AW132" s="66">
        <f t="shared" si="64"/>
        <v>0</v>
      </c>
      <c r="AX132" s="66">
        <f t="shared" si="65"/>
        <v>0</v>
      </c>
      <c r="AY132" s="66">
        <f t="shared" si="66"/>
        <v>0</v>
      </c>
      <c r="AZ132" s="66">
        <f t="shared" si="67"/>
        <v>0</v>
      </c>
      <c r="BA132" s="66">
        <f t="shared" si="68"/>
        <v>0</v>
      </c>
      <c r="BB132" s="66">
        <f t="shared" si="69"/>
        <v>0</v>
      </c>
      <c r="BC132" s="66">
        <f t="shared" si="70"/>
        <v>0</v>
      </c>
      <c r="BD132" s="66">
        <f t="shared" si="71"/>
        <v>0</v>
      </c>
      <c r="BE132" s="66">
        <f t="shared" si="72"/>
        <v>0</v>
      </c>
      <c r="BF132" s="66">
        <f t="shared" si="73"/>
        <v>0</v>
      </c>
      <c r="BG132" s="66">
        <f t="shared" si="74"/>
        <v>0</v>
      </c>
      <c r="BH132" s="66">
        <f t="shared" si="100"/>
        <v>0</v>
      </c>
      <c r="BI132" s="66">
        <f t="shared" si="76"/>
        <v>0</v>
      </c>
      <c r="BJ132" s="66">
        <f t="shared" si="77"/>
        <v>0</v>
      </c>
      <c r="BK132" s="66">
        <f t="shared" si="78"/>
        <v>0</v>
      </c>
      <c r="BL132" s="66">
        <f t="shared" si="79"/>
        <v>0</v>
      </c>
      <c r="BM132" s="66">
        <f t="shared" si="80"/>
        <v>0</v>
      </c>
      <c r="BN132" s="66">
        <f t="shared" si="81"/>
        <v>0</v>
      </c>
      <c r="BO132" s="66">
        <f t="shared" si="82"/>
        <v>0</v>
      </c>
      <c r="BP132" s="66">
        <f t="shared" si="83"/>
        <v>0</v>
      </c>
      <c r="BQ132" s="66">
        <f t="shared" si="84"/>
        <v>0</v>
      </c>
      <c r="BR132" s="66">
        <f t="shared" si="85"/>
        <v>0</v>
      </c>
      <c r="BS132" s="66">
        <f t="shared" si="86"/>
        <v>0</v>
      </c>
      <c r="BT132" s="66">
        <f t="shared" si="87"/>
        <v>0</v>
      </c>
      <c r="BU132" s="66">
        <f t="shared" si="88"/>
        <v>0</v>
      </c>
      <c r="BV132" s="66">
        <f t="shared" si="89"/>
        <v>0</v>
      </c>
      <c r="BX132" s="66">
        <f t="shared" si="101"/>
        <v>0</v>
      </c>
      <c r="BY132" s="66">
        <f t="shared" si="92"/>
        <v>0</v>
      </c>
      <c r="BZ132" s="66">
        <f t="shared" si="93"/>
        <v>0</v>
      </c>
      <c r="CA132" s="66">
        <f t="shared" si="94"/>
        <v>0</v>
      </c>
      <c r="CB132" s="66">
        <f t="shared" si="95"/>
        <v>0</v>
      </c>
      <c r="CC132" s="66">
        <f t="shared" si="96"/>
        <v>0</v>
      </c>
      <c r="CD132" s="66">
        <f t="shared" si="97"/>
        <v>0</v>
      </c>
    </row>
    <row r="133" spans="1:82">
      <c r="A133" s="96">
        <f t="shared" si="98"/>
        <v>0</v>
      </c>
      <c r="B133" s="109">
        <f>Scoresheet!B133</f>
        <v>0</v>
      </c>
      <c r="C133" s="66">
        <f>IF(Scoresheet!C133=0,0,Scoresheet!C133/(Scoresheet!C133+Scoresheet!D133))</f>
        <v>0</v>
      </c>
      <c r="D133" s="109">
        <f>IF(Scoresheet!D133=0,0,Scoresheet!D133/(Scoresheet!C133+Scoresheet!D133))</f>
        <v>0</v>
      </c>
      <c r="E133" s="66">
        <f>IF(Scoresheet!E133=0,0,Scoresheet!E133/(Scoresheet!E133+Scoresheet!F133))</f>
        <v>0</v>
      </c>
      <c r="F133" s="66">
        <f>IF(Scoresheet!G133=0,0,Scoresheet!G133/(Scoresheet!G133+Scoresheet!H133)*(IF(Result!E133=0,1,Result!E133)))</f>
        <v>0</v>
      </c>
      <c r="G133" s="66">
        <f>IF(Scoresheet!I133=0,0,Scoresheet!I133/(Scoresheet!I133+Scoresheet!J133)*(IF(Result!E133=0,1,Result!E133)))</f>
        <v>0</v>
      </c>
      <c r="H133" s="66">
        <f>IF(Scoresheet!K133=0,0,Scoresheet!K133/(Scoresheet!L133+Scoresheet!K133)*(IF(Result!E133=0,1,Result!E133)))</f>
        <v>0</v>
      </c>
      <c r="I133" s="66">
        <f>IF(Scoresheet!L133=0,0,Scoresheet!L133/(Scoresheet!K133+Scoresheet!L133)*(IF(Result!E133=0,1,Result!E133)))</f>
        <v>0</v>
      </c>
      <c r="J133" s="109">
        <f>IF(Scoresheet!M133=0,0,Scoresheet!M133/(Scoresheet!M133+Scoresheet!N133))</f>
        <v>0</v>
      </c>
      <c r="K133" s="66">
        <f>(IF(OR((Scoresheet!$O133+ABS(Scoresheet!$P133-Scoresheet!$O133)+ABS(Scoresheet!$Q133-Scoresheet!$P133)+ABS(Scoresheet!$R133-Scoresheet!$Q133)+ABS(Scoresheet!$S133-Scoresheet!$R133)+ABS(Scoresheet!$T133-Scoresheet!$S133)+ABS(Scoresheet!$U133-Scoresheet!$T133)+ABS(Scoresheet!$V133-Scoresheet!$U133)+ABS(Scoresheet!$W133-Scoresheet!$V133)+Scoresheet!$W133)=2,(Scoresheet!$O133+ABS(Scoresheet!$P133-Scoresheet!$O133)+ABS(Scoresheet!$Q133-Scoresheet!$P133)+ABS(Scoresheet!$R133-Scoresheet!$Q133)+ABS(Scoresheet!$S133-Scoresheet!$R133)+ABS(Scoresheet!$T133-Scoresheet!$S133)+ABS(Scoresheet!$U133-Scoresheet!$T133)+ABS(Scoresheet!$V133-Scoresheet!$U133)+ABS(Scoresheet!$W133-Scoresheet!$V133)+Scoresheet!$W133)=0),(IF((Scoresheet!$O133+Scoresheet!$P133+Scoresheet!$Q133+Scoresheet!$R133+Scoresheet!$S133+Scoresheet!$T133+Scoresheet!$U133+Scoresheet!$V133+Scoresheet!$W133)=0,0,ROUND(Scoresheet!O133/(Scoresheet!$O133+Scoresheet!$P133+Scoresheet!$Q133+Scoresheet!$R133+Scoresheet!$S133+Scoresheet!$T133+Scoresheet!$U133+Scoresheet!$V133+Scoresheet!$W133),2))),"ERR!"))</f>
        <v>0</v>
      </c>
      <c r="L133" s="66">
        <f>(IF(OR((Scoresheet!$O133+ABS(Scoresheet!$P133-Scoresheet!$O133)+ABS(Scoresheet!$Q133-Scoresheet!$P133)+ABS(Scoresheet!$R133-Scoresheet!$Q133)+ABS(Scoresheet!$S133-Scoresheet!$R133)+ABS(Scoresheet!$T133-Scoresheet!$S133)+ABS(Scoresheet!$U133-Scoresheet!$T133)+ABS(Scoresheet!$V133-Scoresheet!$U133)+ABS(Scoresheet!$W133-Scoresheet!$V133)+Scoresheet!$W133)=2,(Scoresheet!$O133+ABS(Scoresheet!$P133-Scoresheet!$O133)+ABS(Scoresheet!$Q133-Scoresheet!$P133)+ABS(Scoresheet!$R133-Scoresheet!$Q133)+ABS(Scoresheet!$S133-Scoresheet!$R133)+ABS(Scoresheet!$T133-Scoresheet!$S133)+ABS(Scoresheet!$U133-Scoresheet!$T133)+ABS(Scoresheet!$V133-Scoresheet!$U133)+ABS(Scoresheet!$W133-Scoresheet!$V133)+Scoresheet!$W133)=0),(IF((Scoresheet!$O133+Scoresheet!$P133+Scoresheet!$Q133+Scoresheet!$R133+Scoresheet!$S133+Scoresheet!$T133+Scoresheet!$U133+Scoresheet!$V133+Scoresheet!$W133)=0,0,ROUND(Scoresheet!P133/(Scoresheet!$O133+Scoresheet!$P133+Scoresheet!$Q133+Scoresheet!$R133+Scoresheet!$S133+Scoresheet!$T133+Scoresheet!$U133+Scoresheet!$V133+Scoresheet!$W133),2))),"ERR!"))</f>
        <v>0</v>
      </c>
      <c r="M133" s="66">
        <f>(IF(OR((Scoresheet!$O133+ABS(Scoresheet!$P133-Scoresheet!$O133)+ABS(Scoresheet!$Q133-Scoresheet!$P133)+ABS(Scoresheet!$R133-Scoresheet!$Q133)+ABS(Scoresheet!$S133-Scoresheet!$R133)+ABS(Scoresheet!$T133-Scoresheet!$S133)+ABS(Scoresheet!$U133-Scoresheet!$T133)+ABS(Scoresheet!$V133-Scoresheet!$U133)+ABS(Scoresheet!$W133-Scoresheet!$V133)+Scoresheet!$W133)=2,(Scoresheet!$O133+ABS(Scoresheet!$P133-Scoresheet!$O133)+ABS(Scoresheet!$Q133-Scoresheet!$P133)+ABS(Scoresheet!$R133-Scoresheet!$Q133)+ABS(Scoresheet!$S133-Scoresheet!$R133)+ABS(Scoresheet!$T133-Scoresheet!$S133)+ABS(Scoresheet!$U133-Scoresheet!$T133)+ABS(Scoresheet!$V133-Scoresheet!$U133)+ABS(Scoresheet!$W133-Scoresheet!$V133)+Scoresheet!$W133)=0),(IF((Scoresheet!$O133+Scoresheet!$P133+Scoresheet!$Q133+Scoresheet!$R133+Scoresheet!$S133+Scoresheet!$T133+Scoresheet!$U133+Scoresheet!$V133+Scoresheet!$W133)=0,0,ROUND(Scoresheet!Q133/(Scoresheet!$O133+Scoresheet!$P133+Scoresheet!$Q133+Scoresheet!$R133+Scoresheet!$S133+Scoresheet!$T133+Scoresheet!$U133+Scoresheet!$V133+Scoresheet!$W133),2))),"ERR!"))</f>
        <v>0</v>
      </c>
      <c r="N133" s="66">
        <f>(IF(OR((Scoresheet!$O133+ABS(Scoresheet!$P133-Scoresheet!$O133)+ABS(Scoresheet!$Q133-Scoresheet!$P133)+ABS(Scoresheet!$R133-Scoresheet!$Q133)+ABS(Scoresheet!$S133-Scoresheet!$R133)+ABS(Scoresheet!$T133-Scoresheet!$S133)+ABS(Scoresheet!$U133-Scoresheet!$T133)+ABS(Scoresheet!$V133-Scoresheet!$U133)+ABS(Scoresheet!$W133-Scoresheet!$V133)+Scoresheet!$W133)=2,(Scoresheet!$O133+ABS(Scoresheet!$P133-Scoresheet!$O133)+ABS(Scoresheet!$Q133-Scoresheet!$P133)+ABS(Scoresheet!$R133-Scoresheet!$Q133)+ABS(Scoresheet!$S133-Scoresheet!$R133)+ABS(Scoresheet!$T133-Scoresheet!$S133)+ABS(Scoresheet!$U133-Scoresheet!$T133)+ABS(Scoresheet!$V133-Scoresheet!$U133)+ABS(Scoresheet!$W133-Scoresheet!$V133)+Scoresheet!$W133)=0),(IF((Scoresheet!$O133+Scoresheet!$P133+Scoresheet!$Q133+Scoresheet!$R133+Scoresheet!$S133+Scoresheet!$T133+Scoresheet!$U133+Scoresheet!$V133+Scoresheet!$W133)=0,0,ROUND(Scoresheet!R133/(Scoresheet!$O133+Scoresheet!$P133+Scoresheet!$Q133+Scoresheet!$R133+Scoresheet!$S133+Scoresheet!$T133+Scoresheet!$U133+Scoresheet!$V133+Scoresheet!$W133),2))),"ERR!"))</f>
        <v>0</v>
      </c>
      <c r="O133" s="66">
        <f>(IF(OR((Scoresheet!$O133+ABS(Scoresheet!$P133-Scoresheet!$O133)+ABS(Scoresheet!$Q133-Scoresheet!$P133)+ABS(Scoresheet!$R133-Scoresheet!$Q133)+ABS(Scoresheet!$S133-Scoresheet!$R133)+ABS(Scoresheet!$T133-Scoresheet!$S133)+ABS(Scoresheet!$U133-Scoresheet!$T133)+ABS(Scoresheet!$V133-Scoresheet!$U133)+ABS(Scoresheet!$W133-Scoresheet!$V133)+Scoresheet!$W133)=2,(Scoresheet!$O133+ABS(Scoresheet!$P133-Scoresheet!$O133)+ABS(Scoresheet!$Q133-Scoresheet!$P133)+ABS(Scoresheet!$R133-Scoresheet!$Q133)+ABS(Scoresheet!$S133-Scoresheet!$R133)+ABS(Scoresheet!$T133-Scoresheet!$S133)+ABS(Scoresheet!$U133-Scoresheet!$T133)+ABS(Scoresheet!$V133-Scoresheet!$U133)+ABS(Scoresheet!$W133-Scoresheet!$V133)+Scoresheet!$W133)=0),(IF((Scoresheet!$O133+Scoresheet!$P133+Scoresheet!$Q133+Scoresheet!$R133+Scoresheet!$S133+Scoresheet!$T133+Scoresheet!$U133+Scoresheet!$V133+Scoresheet!$W133)=0,0,ROUND(Scoresheet!S133/(Scoresheet!$O133+Scoresheet!$P133+Scoresheet!$Q133+Scoresheet!$R133+Scoresheet!$S133+Scoresheet!$T133+Scoresheet!$U133+Scoresheet!$V133+Scoresheet!$W133),2))),"ERR!"))</f>
        <v>0</v>
      </c>
      <c r="P133" s="66">
        <f>(IF(OR((Scoresheet!$O133+ABS(Scoresheet!$P133-Scoresheet!$O133)+ABS(Scoresheet!$Q133-Scoresheet!$P133)+ABS(Scoresheet!$R133-Scoresheet!$Q133)+ABS(Scoresheet!$S133-Scoresheet!$R133)+ABS(Scoresheet!$T133-Scoresheet!$S133)+ABS(Scoresheet!$U133-Scoresheet!$T133)+ABS(Scoresheet!$V133-Scoresheet!$U133)+ABS(Scoresheet!$W133-Scoresheet!$V133)+Scoresheet!$W133)=2,(Scoresheet!$O133+ABS(Scoresheet!$P133-Scoresheet!$O133)+ABS(Scoresheet!$Q133-Scoresheet!$P133)+ABS(Scoresheet!$R133-Scoresheet!$Q133)+ABS(Scoresheet!$S133-Scoresheet!$R133)+ABS(Scoresheet!$T133-Scoresheet!$S133)+ABS(Scoresheet!$U133-Scoresheet!$T133)+ABS(Scoresheet!$V133-Scoresheet!$U133)+ABS(Scoresheet!$W133-Scoresheet!$V133)+Scoresheet!$W133)=0),(IF((Scoresheet!$O133+Scoresheet!$P133+Scoresheet!$Q133+Scoresheet!$R133+Scoresheet!$S133+Scoresheet!$T133+Scoresheet!$U133+Scoresheet!$V133+Scoresheet!$W133)=0,0,ROUND(Scoresheet!T133/(Scoresheet!$O133+Scoresheet!$P133+Scoresheet!$Q133+Scoresheet!$R133+Scoresheet!$S133+Scoresheet!$T133+Scoresheet!$U133+Scoresheet!$V133+Scoresheet!$W133),2))),"ERR!"))</f>
        <v>0</v>
      </c>
      <c r="Q133" s="66">
        <f>(IF(OR((Scoresheet!$O133+ABS(Scoresheet!$P133-Scoresheet!$O133)+ABS(Scoresheet!$Q133-Scoresheet!$P133)+ABS(Scoresheet!$R133-Scoresheet!$Q133)+ABS(Scoresheet!$S133-Scoresheet!$R133)+ABS(Scoresheet!$T133-Scoresheet!$S133)+ABS(Scoresheet!$U133-Scoresheet!$T133)+ABS(Scoresheet!$V133-Scoresheet!$U133)+ABS(Scoresheet!$W133-Scoresheet!$V133)+Scoresheet!$W133)=2,(Scoresheet!$O133+ABS(Scoresheet!$P133-Scoresheet!$O133)+ABS(Scoresheet!$Q133-Scoresheet!$P133)+ABS(Scoresheet!$R133-Scoresheet!$Q133)+ABS(Scoresheet!$S133-Scoresheet!$R133)+ABS(Scoresheet!$T133-Scoresheet!$S133)+ABS(Scoresheet!$U133-Scoresheet!$T133)+ABS(Scoresheet!$V133-Scoresheet!$U133)+ABS(Scoresheet!$W133-Scoresheet!$V133)+Scoresheet!$W133)=0),(IF((Scoresheet!$O133+Scoresheet!$P133+Scoresheet!$Q133+Scoresheet!$R133+Scoresheet!$S133+Scoresheet!$T133+Scoresheet!$U133+Scoresheet!$V133+Scoresheet!$W133)=0,0,ROUND(Scoresheet!U133/(Scoresheet!$O133+Scoresheet!$P133+Scoresheet!$Q133+Scoresheet!$R133+Scoresheet!$S133+Scoresheet!$T133+Scoresheet!$U133+Scoresheet!$V133+Scoresheet!$W133),2))),"ERR!"))</f>
        <v>0</v>
      </c>
      <c r="R133" s="66">
        <f>(IF(OR((Scoresheet!$O133+ABS(Scoresheet!$P133-Scoresheet!$O133)+ABS(Scoresheet!$Q133-Scoresheet!$P133)+ABS(Scoresheet!$R133-Scoresheet!$Q133)+ABS(Scoresheet!$S133-Scoresheet!$R133)+ABS(Scoresheet!$T133-Scoresheet!$S133)+ABS(Scoresheet!$U133-Scoresheet!$T133)+ABS(Scoresheet!$V133-Scoresheet!$U133)+ABS(Scoresheet!$W133-Scoresheet!$V133)+Scoresheet!$W133)=2,(Scoresheet!$O133+ABS(Scoresheet!$P133-Scoresheet!$O133)+ABS(Scoresheet!$Q133-Scoresheet!$P133)+ABS(Scoresheet!$R133-Scoresheet!$Q133)+ABS(Scoresheet!$S133-Scoresheet!$R133)+ABS(Scoresheet!$T133-Scoresheet!$S133)+ABS(Scoresheet!$U133-Scoresheet!$T133)+ABS(Scoresheet!$V133-Scoresheet!$U133)+ABS(Scoresheet!$W133-Scoresheet!$V133)+Scoresheet!$W133)=0),(IF((Scoresheet!$O133+Scoresheet!$P133+Scoresheet!$Q133+Scoresheet!$R133+Scoresheet!$S133+Scoresheet!$T133+Scoresheet!$U133+Scoresheet!$V133+Scoresheet!$W133)=0,0,ROUND(Scoresheet!V133/(Scoresheet!$O133+Scoresheet!$P133+Scoresheet!$Q133+Scoresheet!$R133+Scoresheet!$S133+Scoresheet!$T133+Scoresheet!$U133+Scoresheet!$V133+Scoresheet!$W133),2))),"ERR!"))</f>
        <v>0</v>
      </c>
      <c r="S133" s="114">
        <f>(IF(OR((Scoresheet!$O133+ABS(Scoresheet!$P133-Scoresheet!$O133)+ABS(Scoresheet!$Q133-Scoresheet!$P133)+ABS(Scoresheet!$R133-Scoresheet!$Q133)+ABS(Scoresheet!$S133-Scoresheet!$R133)+ABS(Scoresheet!$T133-Scoresheet!$S133)+ABS(Scoresheet!$U133-Scoresheet!$T133)+ABS(Scoresheet!$V133-Scoresheet!$U133)+ABS(Scoresheet!$W133-Scoresheet!$V133)+Scoresheet!$W133)=2,(Scoresheet!$O133+ABS(Scoresheet!$P133-Scoresheet!$O133)+ABS(Scoresheet!$Q133-Scoresheet!$P133)+ABS(Scoresheet!$R133-Scoresheet!$Q133)+ABS(Scoresheet!$S133-Scoresheet!$R133)+ABS(Scoresheet!$T133-Scoresheet!$S133)+ABS(Scoresheet!$U133-Scoresheet!$T133)+ABS(Scoresheet!$V133-Scoresheet!$U133)+ABS(Scoresheet!$W133-Scoresheet!$V133)+Scoresheet!$W133)=0),(IF((Scoresheet!$O133+Scoresheet!$P133+Scoresheet!$Q133+Scoresheet!$R133+Scoresheet!$S133+Scoresheet!$T133+Scoresheet!$U133+Scoresheet!$V133+Scoresheet!$W133)=0,0,ROUND(Scoresheet!W133/(Scoresheet!$O133+Scoresheet!$P133+Scoresheet!$Q133+Scoresheet!$R133+Scoresheet!$S133+Scoresheet!$T133+Scoresheet!$U133+Scoresheet!$V133+Scoresheet!$W133),2))),"ERR!"))</f>
        <v>0</v>
      </c>
      <c r="T133" s="66">
        <f>Scoresheet!X133</f>
        <v>0</v>
      </c>
      <c r="U133" s="66">
        <f>IF((Scoresheet!$Y133+Scoresheet!$Z133+Scoresheet!$AA133)=0,0,FLOOR(Scoresheet!Y133/(Scoresheet!$Y133+Scoresheet!$Z133+Scoresheet!$AA133),0.01))</f>
        <v>0</v>
      </c>
      <c r="V133" s="66">
        <f>IF((Scoresheet!$Y133+Scoresheet!$Z133+Scoresheet!$AA133)=0,0,FLOOR(Scoresheet!Z133/(Scoresheet!$Y133+Scoresheet!$Z133+Scoresheet!$AA133),0.01))</f>
        <v>0</v>
      </c>
      <c r="W133" s="109">
        <f>IF((Scoresheet!$Y133+Scoresheet!$Z133+Scoresheet!$AA133)=0,0,FLOOR(Scoresheet!AA133/(Scoresheet!$Y133+Scoresheet!$Z133+Scoresheet!$AA133),0.01))</f>
        <v>0</v>
      </c>
      <c r="X133" s="66">
        <f>IF((Scoresheet!$AB133+Scoresheet!$AC133+Scoresheet!$AD133)=0,0,FLOOR(Scoresheet!AB133/(Scoresheet!$AB133+Scoresheet!$AC133+Scoresheet!$AD133),0.01))</f>
        <v>0</v>
      </c>
      <c r="Y133" s="66">
        <f>IF((Scoresheet!$AB133+Scoresheet!$AC133+Scoresheet!$AD133)=0,0,FLOOR(Scoresheet!AC133/(Scoresheet!$AB133+Scoresheet!$AC133+Scoresheet!$AD133),0.01))</f>
        <v>0</v>
      </c>
      <c r="Z133" s="115">
        <f>IF((Scoresheet!$AB133+Scoresheet!$AC133+Scoresheet!$AD133)=0,0,FLOOR(Scoresheet!AD133/(Scoresheet!$AB133+Scoresheet!$AC133+Scoresheet!$AD133),0.01))</f>
        <v>0</v>
      </c>
      <c r="AA133" s="116">
        <f>IF(OR((Scoresheet!$AE133+ABS(Scoresheet!$AF133-Scoresheet!$AE133)+ABS(Scoresheet!$AG133-Scoresheet!$AF133)+ABS(Scoresheet!$AH133-Scoresheet!$AG133)+ABS(Scoresheet!$AI133-Scoresheet!$AH133)+Scoresheet!$AI133)=2,(Scoresheet!$AE133+ABS(Scoresheet!$AF133-Scoresheet!$AE133)+ABS(Scoresheet!$AG133-Scoresheet!$AF133)+ABS(Scoresheet!$AH133-Scoresheet!$AG133)+ABS(Scoresheet!$AI133-Scoresheet!$AH133)+Scoresheet!$AI133)=0),(IF((Scoresheet!$AE133+Scoresheet!$AF133+Scoresheet!$AG133+Scoresheet!$AH133+Scoresheet!$AI133)=0,0,ROUND(Scoresheet!AE133/(Scoresheet!$AE133+Scoresheet!$AF133+Scoresheet!$AG133+Scoresheet!$AH133+Scoresheet!$AI133),2))),"ERR!")</f>
        <v>0</v>
      </c>
      <c r="AB133" s="115">
        <f>IF(OR((Scoresheet!$AE133+ABS(Scoresheet!$AF133-Scoresheet!$AE133)+ABS(Scoresheet!$AG133-Scoresheet!$AF133)+ABS(Scoresheet!$AH133-Scoresheet!$AG133)+ABS(Scoresheet!$AI133-Scoresheet!$AH133)+Scoresheet!$AI133)=2,(Scoresheet!$AE133+ABS(Scoresheet!$AF133-Scoresheet!$AE133)+ABS(Scoresheet!$AG133-Scoresheet!$AF133)+ABS(Scoresheet!$AH133-Scoresheet!$AG133)+ABS(Scoresheet!$AI133-Scoresheet!$AH133)+Scoresheet!$AI133)=0),(IF((Scoresheet!$AE133+Scoresheet!$AF133+Scoresheet!$AG133+Scoresheet!$AH133+Scoresheet!$AI133)=0,0,ROUND(Scoresheet!AF133/(Scoresheet!$AE133+Scoresheet!$AF133+Scoresheet!$AG133+Scoresheet!$AH133+Scoresheet!$AI133),2))),"ERR!")</f>
        <v>0</v>
      </c>
      <c r="AC133" s="115">
        <f>IF(OR((Scoresheet!$AE133+ABS(Scoresheet!$AF133-Scoresheet!$AE133)+ABS(Scoresheet!$AG133-Scoresheet!$AF133)+ABS(Scoresheet!$AH133-Scoresheet!$AG133)+ABS(Scoresheet!$AI133-Scoresheet!$AH133)+Scoresheet!$AI133)=2,(Scoresheet!$AE133+ABS(Scoresheet!$AF133-Scoresheet!$AE133)+ABS(Scoresheet!$AG133-Scoresheet!$AF133)+ABS(Scoresheet!$AH133-Scoresheet!$AG133)+ABS(Scoresheet!$AI133-Scoresheet!$AH133)+Scoresheet!$AI133)=0),(IF((Scoresheet!$AE133+Scoresheet!$AF133+Scoresheet!$AG133+Scoresheet!$AH133+Scoresheet!$AI133)=0,0,ROUND(Scoresheet!AG133/(Scoresheet!$AE133+Scoresheet!$AF133+Scoresheet!$AG133+Scoresheet!$AH133+Scoresheet!$AI133),2))),"ERR!")</f>
        <v>0</v>
      </c>
      <c r="AD133" s="115">
        <f>IF(OR((Scoresheet!$AE133+ABS(Scoresheet!$AF133-Scoresheet!$AE133)+ABS(Scoresheet!$AG133-Scoresheet!$AF133)+ABS(Scoresheet!$AH133-Scoresheet!$AG133)+ABS(Scoresheet!$AI133-Scoresheet!$AH133)+Scoresheet!$AI133)=2,(Scoresheet!$AE133+ABS(Scoresheet!$AF133-Scoresheet!$AE133)+ABS(Scoresheet!$AG133-Scoresheet!$AF133)+ABS(Scoresheet!$AH133-Scoresheet!$AG133)+ABS(Scoresheet!$AI133-Scoresheet!$AH133)+Scoresheet!$AI133)=0),(IF((Scoresheet!$AE133+Scoresheet!$AF133+Scoresheet!$AG133+Scoresheet!$AH133+Scoresheet!$AI133)=0,0,ROUND(Scoresheet!AH133/(Scoresheet!$AE133+Scoresheet!$AF133+Scoresheet!$AG133+Scoresheet!$AH133+Scoresheet!$AI133),2))),"ERR!")</f>
        <v>0</v>
      </c>
      <c r="AE133" s="114">
        <f>IF(OR((Scoresheet!$AE133+ABS(Scoresheet!$AF133-Scoresheet!$AE133)+ABS(Scoresheet!$AG133-Scoresheet!$AF133)+ABS(Scoresheet!$AH133-Scoresheet!$AG133)+ABS(Scoresheet!$AI133-Scoresheet!$AH133)+Scoresheet!$AI133)=2,(Scoresheet!$AE133+ABS(Scoresheet!$AF133-Scoresheet!$AE133)+ABS(Scoresheet!$AG133-Scoresheet!$AF133)+ABS(Scoresheet!$AH133-Scoresheet!$AG133)+ABS(Scoresheet!$AI133-Scoresheet!$AH133)+Scoresheet!$AI133)=0),(IF((Scoresheet!$AE133+Scoresheet!$AF133+Scoresheet!$AG133+Scoresheet!$AH133+Scoresheet!$AI133)=0,0,ROUND(Scoresheet!AI133/(Scoresheet!$AE133+Scoresheet!$AF133+Scoresheet!$AG133+Scoresheet!$AH133+Scoresheet!$AI133),2))),"ERR!")</f>
        <v>0</v>
      </c>
      <c r="AF133" s="66">
        <f>IF((Scoresheet!$AJ133+Scoresheet!$AK133+Scoresheet!$AL133)=0,0,FLOOR(Scoresheet!AJ133/(Scoresheet!$AJ133+Scoresheet!$AK133+Scoresheet!$AL133),0.01))</f>
        <v>0</v>
      </c>
      <c r="AG133" s="66">
        <f>IF((Scoresheet!$AJ133+Scoresheet!$AK133+Scoresheet!$AL133)=0,0,FLOOR(Scoresheet!AK133/(Scoresheet!$AJ133+Scoresheet!$AK133+Scoresheet!$AL133),0.01))</f>
        <v>0</v>
      </c>
      <c r="AH133" s="109">
        <f>IF((Scoresheet!$AJ133+Scoresheet!$AK133+Scoresheet!$AL133)=0,0,FLOOR(Scoresheet!AL133/(Scoresheet!$AJ133+Scoresheet!$AK133+Scoresheet!$AL133),0.01))</f>
        <v>0</v>
      </c>
      <c r="AI133" s="95"/>
      <c r="AJ133" s="95"/>
      <c r="AK133" s="95"/>
      <c r="AL133" s="95"/>
      <c r="AM133" s="95"/>
      <c r="AN133" s="95"/>
      <c r="AQ133" s="66">
        <f t="shared" si="91"/>
        <v>0</v>
      </c>
      <c r="AR133" s="66">
        <f t="shared" si="99"/>
        <v>0</v>
      </c>
      <c r="AS133" s="66">
        <f t="shared" si="60"/>
        <v>0</v>
      </c>
      <c r="AT133" s="66">
        <f t="shared" si="61"/>
        <v>0</v>
      </c>
      <c r="AU133" s="66">
        <f t="shared" si="62"/>
        <v>0</v>
      </c>
      <c r="AV133" s="66">
        <f t="shared" si="63"/>
        <v>0</v>
      </c>
      <c r="AW133" s="66">
        <f t="shared" si="64"/>
        <v>0</v>
      </c>
      <c r="AX133" s="66">
        <f t="shared" si="65"/>
        <v>0</v>
      </c>
      <c r="AY133" s="66">
        <f t="shared" si="66"/>
        <v>0</v>
      </c>
      <c r="AZ133" s="66">
        <f t="shared" si="67"/>
        <v>0</v>
      </c>
      <c r="BA133" s="66">
        <f t="shared" si="68"/>
        <v>0</v>
      </c>
      <c r="BB133" s="66">
        <f t="shared" si="69"/>
        <v>0</v>
      </c>
      <c r="BC133" s="66">
        <f t="shared" si="70"/>
        <v>0</v>
      </c>
      <c r="BD133" s="66">
        <f t="shared" si="71"/>
        <v>0</v>
      </c>
      <c r="BE133" s="66">
        <f t="shared" si="72"/>
        <v>0</v>
      </c>
      <c r="BF133" s="66">
        <f t="shared" si="73"/>
        <v>0</v>
      </c>
      <c r="BG133" s="66">
        <f t="shared" si="74"/>
        <v>0</v>
      </c>
      <c r="BH133" s="66">
        <f t="shared" si="100"/>
        <v>0</v>
      </c>
      <c r="BI133" s="66">
        <f t="shared" si="76"/>
        <v>0</v>
      </c>
      <c r="BJ133" s="66">
        <f t="shared" si="77"/>
        <v>0</v>
      </c>
      <c r="BK133" s="66">
        <f t="shared" si="78"/>
        <v>0</v>
      </c>
      <c r="BL133" s="66">
        <f t="shared" si="79"/>
        <v>0</v>
      </c>
      <c r="BM133" s="66">
        <f t="shared" si="80"/>
        <v>0</v>
      </c>
      <c r="BN133" s="66">
        <f t="shared" si="81"/>
        <v>0</v>
      </c>
      <c r="BO133" s="66">
        <f t="shared" si="82"/>
        <v>0</v>
      </c>
      <c r="BP133" s="66">
        <f t="shared" si="83"/>
        <v>0</v>
      </c>
      <c r="BQ133" s="66">
        <f t="shared" si="84"/>
        <v>0</v>
      </c>
      <c r="BR133" s="66">
        <f t="shared" si="85"/>
        <v>0</v>
      </c>
      <c r="BS133" s="66">
        <f t="shared" si="86"/>
        <v>0</v>
      </c>
      <c r="BT133" s="66">
        <f t="shared" si="87"/>
        <v>0</v>
      </c>
      <c r="BU133" s="66">
        <f t="shared" si="88"/>
        <v>0</v>
      </c>
      <c r="BV133" s="66">
        <f t="shared" si="89"/>
        <v>0</v>
      </c>
      <c r="BX133" s="66">
        <f t="shared" si="101"/>
        <v>0</v>
      </c>
      <c r="BY133" s="66">
        <f t="shared" si="92"/>
        <v>0</v>
      </c>
      <c r="BZ133" s="66">
        <f t="shared" si="93"/>
        <v>0</v>
      </c>
      <c r="CA133" s="66">
        <f t="shared" si="94"/>
        <v>0</v>
      </c>
      <c r="CB133" s="66">
        <f t="shared" si="95"/>
        <v>0</v>
      </c>
      <c r="CC133" s="66">
        <f t="shared" si="96"/>
        <v>0</v>
      </c>
      <c r="CD133" s="66">
        <f t="shared" si="97"/>
        <v>0</v>
      </c>
    </row>
    <row r="134" spans="1:82">
      <c r="A134" s="96">
        <f t="shared" si="98"/>
        <v>0</v>
      </c>
      <c r="B134" s="109">
        <f>Scoresheet!B134</f>
        <v>0</v>
      </c>
      <c r="C134" s="66">
        <f>IF(Scoresheet!C134=0,0,Scoresheet!C134/(Scoresheet!C134+Scoresheet!D134))</f>
        <v>0</v>
      </c>
      <c r="D134" s="109">
        <f>IF(Scoresheet!D134=0,0,Scoresheet!D134/(Scoresheet!C134+Scoresheet!D134))</f>
        <v>0</v>
      </c>
      <c r="E134" s="66">
        <f>IF(Scoresheet!E134=0,0,Scoresheet!E134/(Scoresheet!E134+Scoresheet!F134))</f>
        <v>0</v>
      </c>
      <c r="F134" s="66">
        <f>IF(Scoresheet!G134=0,0,Scoresheet!G134/(Scoresheet!G134+Scoresheet!H134)*(IF(Result!E134=0,1,Result!E134)))</f>
        <v>0</v>
      </c>
      <c r="G134" s="66">
        <f>IF(Scoresheet!I134=0,0,Scoresheet!I134/(Scoresheet!I134+Scoresheet!J134)*(IF(Result!E134=0,1,Result!E134)))</f>
        <v>0</v>
      </c>
      <c r="H134" s="66">
        <f>IF(Scoresheet!K134=0,0,Scoresheet!K134/(Scoresheet!L134+Scoresheet!K134)*(IF(Result!E134=0,1,Result!E134)))</f>
        <v>0</v>
      </c>
      <c r="I134" s="66">
        <f>IF(Scoresheet!L134=0,0,Scoresheet!L134/(Scoresheet!K134+Scoresheet!L134)*(IF(Result!E134=0,1,Result!E134)))</f>
        <v>0</v>
      </c>
      <c r="J134" s="109">
        <f>IF(Scoresheet!M134=0,0,Scoresheet!M134/(Scoresheet!M134+Scoresheet!N134))</f>
        <v>0</v>
      </c>
      <c r="K134" s="66">
        <f>(IF(OR((Scoresheet!$O134+ABS(Scoresheet!$P134-Scoresheet!$O134)+ABS(Scoresheet!$Q134-Scoresheet!$P134)+ABS(Scoresheet!$R134-Scoresheet!$Q134)+ABS(Scoresheet!$S134-Scoresheet!$R134)+ABS(Scoresheet!$T134-Scoresheet!$S134)+ABS(Scoresheet!$U134-Scoresheet!$T134)+ABS(Scoresheet!$V134-Scoresheet!$U134)+ABS(Scoresheet!$W134-Scoresheet!$V134)+Scoresheet!$W134)=2,(Scoresheet!$O134+ABS(Scoresheet!$P134-Scoresheet!$O134)+ABS(Scoresheet!$Q134-Scoresheet!$P134)+ABS(Scoresheet!$R134-Scoresheet!$Q134)+ABS(Scoresheet!$S134-Scoresheet!$R134)+ABS(Scoresheet!$T134-Scoresheet!$S134)+ABS(Scoresheet!$U134-Scoresheet!$T134)+ABS(Scoresheet!$V134-Scoresheet!$U134)+ABS(Scoresheet!$W134-Scoresheet!$V134)+Scoresheet!$W134)=0),(IF((Scoresheet!$O134+Scoresheet!$P134+Scoresheet!$Q134+Scoresheet!$R134+Scoresheet!$S134+Scoresheet!$T134+Scoresheet!$U134+Scoresheet!$V134+Scoresheet!$W134)=0,0,ROUND(Scoresheet!O134/(Scoresheet!$O134+Scoresheet!$P134+Scoresheet!$Q134+Scoresheet!$R134+Scoresheet!$S134+Scoresheet!$T134+Scoresheet!$U134+Scoresheet!$V134+Scoresheet!$W134),2))),"ERR!"))</f>
        <v>0</v>
      </c>
      <c r="L134" s="66">
        <f>(IF(OR((Scoresheet!$O134+ABS(Scoresheet!$P134-Scoresheet!$O134)+ABS(Scoresheet!$Q134-Scoresheet!$P134)+ABS(Scoresheet!$R134-Scoresheet!$Q134)+ABS(Scoresheet!$S134-Scoresheet!$R134)+ABS(Scoresheet!$T134-Scoresheet!$S134)+ABS(Scoresheet!$U134-Scoresheet!$T134)+ABS(Scoresheet!$V134-Scoresheet!$U134)+ABS(Scoresheet!$W134-Scoresheet!$V134)+Scoresheet!$W134)=2,(Scoresheet!$O134+ABS(Scoresheet!$P134-Scoresheet!$O134)+ABS(Scoresheet!$Q134-Scoresheet!$P134)+ABS(Scoresheet!$R134-Scoresheet!$Q134)+ABS(Scoresheet!$S134-Scoresheet!$R134)+ABS(Scoresheet!$T134-Scoresheet!$S134)+ABS(Scoresheet!$U134-Scoresheet!$T134)+ABS(Scoresheet!$V134-Scoresheet!$U134)+ABS(Scoresheet!$W134-Scoresheet!$V134)+Scoresheet!$W134)=0),(IF((Scoresheet!$O134+Scoresheet!$P134+Scoresheet!$Q134+Scoresheet!$R134+Scoresheet!$S134+Scoresheet!$T134+Scoresheet!$U134+Scoresheet!$V134+Scoresheet!$W134)=0,0,ROUND(Scoresheet!P134/(Scoresheet!$O134+Scoresheet!$P134+Scoresheet!$Q134+Scoresheet!$R134+Scoresheet!$S134+Scoresheet!$T134+Scoresheet!$U134+Scoresheet!$V134+Scoresheet!$W134),2))),"ERR!"))</f>
        <v>0</v>
      </c>
      <c r="M134" s="66">
        <f>(IF(OR((Scoresheet!$O134+ABS(Scoresheet!$P134-Scoresheet!$O134)+ABS(Scoresheet!$Q134-Scoresheet!$P134)+ABS(Scoresheet!$R134-Scoresheet!$Q134)+ABS(Scoresheet!$S134-Scoresheet!$R134)+ABS(Scoresheet!$T134-Scoresheet!$S134)+ABS(Scoresheet!$U134-Scoresheet!$T134)+ABS(Scoresheet!$V134-Scoresheet!$U134)+ABS(Scoresheet!$W134-Scoresheet!$V134)+Scoresheet!$W134)=2,(Scoresheet!$O134+ABS(Scoresheet!$P134-Scoresheet!$O134)+ABS(Scoresheet!$Q134-Scoresheet!$P134)+ABS(Scoresheet!$R134-Scoresheet!$Q134)+ABS(Scoresheet!$S134-Scoresheet!$R134)+ABS(Scoresheet!$T134-Scoresheet!$S134)+ABS(Scoresheet!$U134-Scoresheet!$T134)+ABS(Scoresheet!$V134-Scoresheet!$U134)+ABS(Scoresheet!$W134-Scoresheet!$V134)+Scoresheet!$W134)=0),(IF((Scoresheet!$O134+Scoresheet!$P134+Scoresheet!$Q134+Scoresheet!$R134+Scoresheet!$S134+Scoresheet!$T134+Scoresheet!$U134+Scoresheet!$V134+Scoresheet!$W134)=0,0,ROUND(Scoresheet!Q134/(Scoresheet!$O134+Scoresheet!$P134+Scoresheet!$Q134+Scoresheet!$R134+Scoresheet!$S134+Scoresheet!$T134+Scoresheet!$U134+Scoresheet!$V134+Scoresheet!$W134),2))),"ERR!"))</f>
        <v>0</v>
      </c>
      <c r="N134" s="66">
        <f>(IF(OR((Scoresheet!$O134+ABS(Scoresheet!$P134-Scoresheet!$O134)+ABS(Scoresheet!$Q134-Scoresheet!$P134)+ABS(Scoresheet!$R134-Scoresheet!$Q134)+ABS(Scoresheet!$S134-Scoresheet!$R134)+ABS(Scoresheet!$T134-Scoresheet!$S134)+ABS(Scoresheet!$U134-Scoresheet!$T134)+ABS(Scoresheet!$V134-Scoresheet!$U134)+ABS(Scoresheet!$W134-Scoresheet!$V134)+Scoresheet!$W134)=2,(Scoresheet!$O134+ABS(Scoresheet!$P134-Scoresheet!$O134)+ABS(Scoresheet!$Q134-Scoresheet!$P134)+ABS(Scoresheet!$R134-Scoresheet!$Q134)+ABS(Scoresheet!$S134-Scoresheet!$R134)+ABS(Scoresheet!$T134-Scoresheet!$S134)+ABS(Scoresheet!$U134-Scoresheet!$T134)+ABS(Scoresheet!$V134-Scoresheet!$U134)+ABS(Scoresheet!$W134-Scoresheet!$V134)+Scoresheet!$W134)=0),(IF((Scoresheet!$O134+Scoresheet!$P134+Scoresheet!$Q134+Scoresheet!$R134+Scoresheet!$S134+Scoresheet!$T134+Scoresheet!$U134+Scoresheet!$V134+Scoresheet!$W134)=0,0,ROUND(Scoresheet!R134/(Scoresheet!$O134+Scoresheet!$P134+Scoresheet!$Q134+Scoresheet!$R134+Scoresheet!$S134+Scoresheet!$T134+Scoresheet!$U134+Scoresheet!$V134+Scoresheet!$W134),2))),"ERR!"))</f>
        <v>0</v>
      </c>
      <c r="O134" s="66">
        <f>(IF(OR((Scoresheet!$O134+ABS(Scoresheet!$P134-Scoresheet!$O134)+ABS(Scoresheet!$Q134-Scoresheet!$P134)+ABS(Scoresheet!$R134-Scoresheet!$Q134)+ABS(Scoresheet!$S134-Scoresheet!$R134)+ABS(Scoresheet!$T134-Scoresheet!$S134)+ABS(Scoresheet!$U134-Scoresheet!$T134)+ABS(Scoresheet!$V134-Scoresheet!$U134)+ABS(Scoresheet!$W134-Scoresheet!$V134)+Scoresheet!$W134)=2,(Scoresheet!$O134+ABS(Scoresheet!$P134-Scoresheet!$O134)+ABS(Scoresheet!$Q134-Scoresheet!$P134)+ABS(Scoresheet!$R134-Scoresheet!$Q134)+ABS(Scoresheet!$S134-Scoresheet!$R134)+ABS(Scoresheet!$T134-Scoresheet!$S134)+ABS(Scoresheet!$U134-Scoresheet!$T134)+ABS(Scoresheet!$V134-Scoresheet!$U134)+ABS(Scoresheet!$W134-Scoresheet!$V134)+Scoresheet!$W134)=0),(IF((Scoresheet!$O134+Scoresheet!$P134+Scoresheet!$Q134+Scoresheet!$R134+Scoresheet!$S134+Scoresheet!$T134+Scoresheet!$U134+Scoresheet!$V134+Scoresheet!$W134)=0,0,ROUND(Scoresheet!S134/(Scoresheet!$O134+Scoresheet!$P134+Scoresheet!$Q134+Scoresheet!$R134+Scoresheet!$S134+Scoresheet!$T134+Scoresheet!$U134+Scoresheet!$V134+Scoresheet!$W134),2))),"ERR!"))</f>
        <v>0</v>
      </c>
      <c r="P134" s="66">
        <f>(IF(OR((Scoresheet!$O134+ABS(Scoresheet!$P134-Scoresheet!$O134)+ABS(Scoresheet!$Q134-Scoresheet!$P134)+ABS(Scoresheet!$R134-Scoresheet!$Q134)+ABS(Scoresheet!$S134-Scoresheet!$R134)+ABS(Scoresheet!$T134-Scoresheet!$S134)+ABS(Scoresheet!$U134-Scoresheet!$T134)+ABS(Scoresheet!$V134-Scoresheet!$U134)+ABS(Scoresheet!$W134-Scoresheet!$V134)+Scoresheet!$W134)=2,(Scoresheet!$O134+ABS(Scoresheet!$P134-Scoresheet!$O134)+ABS(Scoresheet!$Q134-Scoresheet!$P134)+ABS(Scoresheet!$R134-Scoresheet!$Q134)+ABS(Scoresheet!$S134-Scoresheet!$R134)+ABS(Scoresheet!$T134-Scoresheet!$S134)+ABS(Scoresheet!$U134-Scoresheet!$T134)+ABS(Scoresheet!$V134-Scoresheet!$U134)+ABS(Scoresheet!$W134-Scoresheet!$V134)+Scoresheet!$W134)=0),(IF((Scoresheet!$O134+Scoresheet!$P134+Scoresheet!$Q134+Scoresheet!$R134+Scoresheet!$S134+Scoresheet!$T134+Scoresheet!$U134+Scoresheet!$V134+Scoresheet!$W134)=0,0,ROUND(Scoresheet!T134/(Scoresheet!$O134+Scoresheet!$P134+Scoresheet!$Q134+Scoresheet!$R134+Scoresheet!$S134+Scoresheet!$T134+Scoresheet!$U134+Scoresheet!$V134+Scoresheet!$W134),2))),"ERR!"))</f>
        <v>0</v>
      </c>
      <c r="Q134" s="66">
        <f>(IF(OR((Scoresheet!$O134+ABS(Scoresheet!$P134-Scoresheet!$O134)+ABS(Scoresheet!$Q134-Scoresheet!$P134)+ABS(Scoresheet!$R134-Scoresheet!$Q134)+ABS(Scoresheet!$S134-Scoresheet!$R134)+ABS(Scoresheet!$T134-Scoresheet!$S134)+ABS(Scoresheet!$U134-Scoresheet!$T134)+ABS(Scoresheet!$V134-Scoresheet!$U134)+ABS(Scoresheet!$W134-Scoresheet!$V134)+Scoresheet!$W134)=2,(Scoresheet!$O134+ABS(Scoresheet!$P134-Scoresheet!$O134)+ABS(Scoresheet!$Q134-Scoresheet!$P134)+ABS(Scoresheet!$R134-Scoresheet!$Q134)+ABS(Scoresheet!$S134-Scoresheet!$R134)+ABS(Scoresheet!$T134-Scoresheet!$S134)+ABS(Scoresheet!$U134-Scoresheet!$T134)+ABS(Scoresheet!$V134-Scoresheet!$U134)+ABS(Scoresheet!$W134-Scoresheet!$V134)+Scoresheet!$W134)=0),(IF((Scoresheet!$O134+Scoresheet!$P134+Scoresheet!$Q134+Scoresheet!$R134+Scoresheet!$S134+Scoresheet!$T134+Scoresheet!$U134+Scoresheet!$V134+Scoresheet!$W134)=0,0,ROUND(Scoresheet!U134/(Scoresheet!$O134+Scoresheet!$P134+Scoresheet!$Q134+Scoresheet!$R134+Scoresheet!$S134+Scoresheet!$T134+Scoresheet!$U134+Scoresheet!$V134+Scoresheet!$W134),2))),"ERR!"))</f>
        <v>0</v>
      </c>
      <c r="R134" s="66">
        <f>(IF(OR((Scoresheet!$O134+ABS(Scoresheet!$P134-Scoresheet!$O134)+ABS(Scoresheet!$Q134-Scoresheet!$P134)+ABS(Scoresheet!$R134-Scoresheet!$Q134)+ABS(Scoresheet!$S134-Scoresheet!$R134)+ABS(Scoresheet!$T134-Scoresheet!$S134)+ABS(Scoresheet!$U134-Scoresheet!$T134)+ABS(Scoresheet!$V134-Scoresheet!$U134)+ABS(Scoresheet!$W134-Scoresheet!$V134)+Scoresheet!$W134)=2,(Scoresheet!$O134+ABS(Scoresheet!$P134-Scoresheet!$O134)+ABS(Scoresheet!$Q134-Scoresheet!$P134)+ABS(Scoresheet!$R134-Scoresheet!$Q134)+ABS(Scoresheet!$S134-Scoresheet!$R134)+ABS(Scoresheet!$T134-Scoresheet!$S134)+ABS(Scoresheet!$U134-Scoresheet!$T134)+ABS(Scoresheet!$V134-Scoresheet!$U134)+ABS(Scoresheet!$W134-Scoresheet!$V134)+Scoresheet!$W134)=0),(IF((Scoresheet!$O134+Scoresheet!$P134+Scoresheet!$Q134+Scoresheet!$R134+Scoresheet!$S134+Scoresheet!$T134+Scoresheet!$U134+Scoresheet!$V134+Scoresheet!$W134)=0,0,ROUND(Scoresheet!V134/(Scoresheet!$O134+Scoresheet!$P134+Scoresheet!$Q134+Scoresheet!$R134+Scoresheet!$S134+Scoresheet!$T134+Scoresheet!$U134+Scoresheet!$V134+Scoresheet!$W134),2))),"ERR!"))</f>
        <v>0</v>
      </c>
      <c r="S134" s="114">
        <f>(IF(OR((Scoresheet!$O134+ABS(Scoresheet!$P134-Scoresheet!$O134)+ABS(Scoresheet!$Q134-Scoresheet!$P134)+ABS(Scoresheet!$R134-Scoresheet!$Q134)+ABS(Scoresheet!$S134-Scoresheet!$R134)+ABS(Scoresheet!$T134-Scoresheet!$S134)+ABS(Scoresheet!$U134-Scoresheet!$T134)+ABS(Scoresheet!$V134-Scoresheet!$U134)+ABS(Scoresheet!$W134-Scoresheet!$V134)+Scoresheet!$W134)=2,(Scoresheet!$O134+ABS(Scoresheet!$P134-Scoresheet!$O134)+ABS(Scoresheet!$Q134-Scoresheet!$P134)+ABS(Scoresheet!$R134-Scoresheet!$Q134)+ABS(Scoresheet!$S134-Scoresheet!$R134)+ABS(Scoresheet!$T134-Scoresheet!$S134)+ABS(Scoresheet!$U134-Scoresheet!$T134)+ABS(Scoresheet!$V134-Scoresheet!$U134)+ABS(Scoresheet!$W134-Scoresheet!$V134)+Scoresheet!$W134)=0),(IF((Scoresheet!$O134+Scoresheet!$P134+Scoresheet!$Q134+Scoresheet!$R134+Scoresheet!$S134+Scoresheet!$T134+Scoresheet!$U134+Scoresheet!$V134+Scoresheet!$W134)=0,0,ROUND(Scoresheet!W134/(Scoresheet!$O134+Scoresheet!$P134+Scoresheet!$Q134+Scoresheet!$R134+Scoresheet!$S134+Scoresheet!$T134+Scoresheet!$U134+Scoresheet!$V134+Scoresheet!$W134),2))),"ERR!"))</f>
        <v>0</v>
      </c>
      <c r="T134" s="66">
        <f>Scoresheet!X134</f>
        <v>0</v>
      </c>
      <c r="U134" s="66">
        <f>IF((Scoresheet!$Y134+Scoresheet!$Z134+Scoresheet!$AA134)=0,0,FLOOR(Scoresheet!Y134/(Scoresheet!$Y134+Scoresheet!$Z134+Scoresheet!$AA134),0.01))</f>
        <v>0</v>
      </c>
      <c r="V134" s="66">
        <f>IF((Scoresheet!$Y134+Scoresheet!$Z134+Scoresheet!$AA134)=0,0,FLOOR(Scoresheet!Z134/(Scoresheet!$Y134+Scoresheet!$Z134+Scoresheet!$AA134),0.01))</f>
        <v>0</v>
      </c>
      <c r="W134" s="109">
        <f>IF((Scoresheet!$Y134+Scoresheet!$Z134+Scoresheet!$AA134)=0,0,FLOOR(Scoresheet!AA134/(Scoresheet!$Y134+Scoresheet!$Z134+Scoresheet!$AA134),0.01))</f>
        <v>0</v>
      </c>
      <c r="X134" s="66">
        <f>IF((Scoresheet!$AB134+Scoresheet!$AC134+Scoresheet!$AD134)=0,0,FLOOR(Scoresheet!AB134/(Scoresheet!$AB134+Scoresheet!$AC134+Scoresheet!$AD134),0.01))</f>
        <v>0</v>
      </c>
      <c r="Y134" s="66">
        <f>IF((Scoresheet!$AB134+Scoresheet!$AC134+Scoresheet!$AD134)=0,0,FLOOR(Scoresheet!AC134/(Scoresheet!$AB134+Scoresheet!$AC134+Scoresheet!$AD134),0.01))</f>
        <v>0</v>
      </c>
      <c r="Z134" s="115">
        <f>IF((Scoresheet!$AB134+Scoresheet!$AC134+Scoresheet!$AD134)=0,0,FLOOR(Scoresheet!AD134/(Scoresheet!$AB134+Scoresheet!$AC134+Scoresheet!$AD134),0.01))</f>
        <v>0</v>
      </c>
      <c r="AA134" s="116">
        <f>IF(OR((Scoresheet!$AE134+ABS(Scoresheet!$AF134-Scoresheet!$AE134)+ABS(Scoresheet!$AG134-Scoresheet!$AF134)+ABS(Scoresheet!$AH134-Scoresheet!$AG134)+ABS(Scoresheet!$AI134-Scoresheet!$AH134)+Scoresheet!$AI134)=2,(Scoresheet!$AE134+ABS(Scoresheet!$AF134-Scoresheet!$AE134)+ABS(Scoresheet!$AG134-Scoresheet!$AF134)+ABS(Scoresheet!$AH134-Scoresheet!$AG134)+ABS(Scoresheet!$AI134-Scoresheet!$AH134)+Scoresheet!$AI134)=0),(IF((Scoresheet!$AE134+Scoresheet!$AF134+Scoresheet!$AG134+Scoresheet!$AH134+Scoresheet!$AI134)=0,0,ROUND(Scoresheet!AE134/(Scoresheet!$AE134+Scoresheet!$AF134+Scoresheet!$AG134+Scoresheet!$AH134+Scoresheet!$AI134),2))),"ERR!")</f>
        <v>0</v>
      </c>
      <c r="AB134" s="115">
        <f>IF(OR((Scoresheet!$AE134+ABS(Scoresheet!$AF134-Scoresheet!$AE134)+ABS(Scoresheet!$AG134-Scoresheet!$AF134)+ABS(Scoresheet!$AH134-Scoresheet!$AG134)+ABS(Scoresheet!$AI134-Scoresheet!$AH134)+Scoresheet!$AI134)=2,(Scoresheet!$AE134+ABS(Scoresheet!$AF134-Scoresheet!$AE134)+ABS(Scoresheet!$AG134-Scoresheet!$AF134)+ABS(Scoresheet!$AH134-Scoresheet!$AG134)+ABS(Scoresheet!$AI134-Scoresheet!$AH134)+Scoresheet!$AI134)=0),(IF((Scoresheet!$AE134+Scoresheet!$AF134+Scoresheet!$AG134+Scoresheet!$AH134+Scoresheet!$AI134)=0,0,ROUND(Scoresheet!AF134/(Scoresheet!$AE134+Scoresheet!$AF134+Scoresheet!$AG134+Scoresheet!$AH134+Scoresheet!$AI134),2))),"ERR!")</f>
        <v>0</v>
      </c>
      <c r="AC134" s="115">
        <f>IF(OR((Scoresheet!$AE134+ABS(Scoresheet!$AF134-Scoresheet!$AE134)+ABS(Scoresheet!$AG134-Scoresheet!$AF134)+ABS(Scoresheet!$AH134-Scoresheet!$AG134)+ABS(Scoresheet!$AI134-Scoresheet!$AH134)+Scoresheet!$AI134)=2,(Scoresheet!$AE134+ABS(Scoresheet!$AF134-Scoresheet!$AE134)+ABS(Scoresheet!$AG134-Scoresheet!$AF134)+ABS(Scoresheet!$AH134-Scoresheet!$AG134)+ABS(Scoresheet!$AI134-Scoresheet!$AH134)+Scoresheet!$AI134)=0),(IF((Scoresheet!$AE134+Scoresheet!$AF134+Scoresheet!$AG134+Scoresheet!$AH134+Scoresheet!$AI134)=0,0,ROUND(Scoresheet!AG134/(Scoresheet!$AE134+Scoresheet!$AF134+Scoresheet!$AG134+Scoresheet!$AH134+Scoresheet!$AI134),2))),"ERR!")</f>
        <v>0</v>
      </c>
      <c r="AD134" s="115">
        <f>IF(OR((Scoresheet!$AE134+ABS(Scoresheet!$AF134-Scoresheet!$AE134)+ABS(Scoresheet!$AG134-Scoresheet!$AF134)+ABS(Scoresheet!$AH134-Scoresheet!$AG134)+ABS(Scoresheet!$AI134-Scoresheet!$AH134)+Scoresheet!$AI134)=2,(Scoresheet!$AE134+ABS(Scoresheet!$AF134-Scoresheet!$AE134)+ABS(Scoresheet!$AG134-Scoresheet!$AF134)+ABS(Scoresheet!$AH134-Scoresheet!$AG134)+ABS(Scoresheet!$AI134-Scoresheet!$AH134)+Scoresheet!$AI134)=0),(IF((Scoresheet!$AE134+Scoresheet!$AF134+Scoresheet!$AG134+Scoresheet!$AH134+Scoresheet!$AI134)=0,0,ROUND(Scoresheet!AH134/(Scoresheet!$AE134+Scoresheet!$AF134+Scoresheet!$AG134+Scoresheet!$AH134+Scoresheet!$AI134),2))),"ERR!")</f>
        <v>0</v>
      </c>
      <c r="AE134" s="114">
        <f>IF(OR((Scoresheet!$AE134+ABS(Scoresheet!$AF134-Scoresheet!$AE134)+ABS(Scoresheet!$AG134-Scoresheet!$AF134)+ABS(Scoresheet!$AH134-Scoresheet!$AG134)+ABS(Scoresheet!$AI134-Scoresheet!$AH134)+Scoresheet!$AI134)=2,(Scoresheet!$AE134+ABS(Scoresheet!$AF134-Scoresheet!$AE134)+ABS(Scoresheet!$AG134-Scoresheet!$AF134)+ABS(Scoresheet!$AH134-Scoresheet!$AG134)+ABS(Scoresheet!$AI134-Scoresheet!$AH134)+Scoresheet!$AI134)=0),(IF((Scoresheet!$AE134+Scoresheet!$AF134+Scoresheet!$AG134+Scoresheet!$AH134+Scoresheet!$AI134)=0,0,ROUND(Scoresheet!AI134/(Scoresheet!$AE134+Scoresheet!$AF134+Scoresheet!$AG134+Scoresheet!$AH134+Scoresheet!$AI134),2))),"ERR!")</f>
        <v>0</v>
      </c>
      <c r="AF134" s="66">
        <f>IF((Scoresheet!$AJ134+Scoresheet!$AK134+Scoresheet!$AL134)=0,0,FLOOR(Scoresheet!AJ134/(Scoresheet!$AJ134+Scoresheet!$AK134+Scoresheet!$AL134),0.01))</f>
        <v>0</v>
      </c>
      <c r="AG134" s="66">
        <f>IF((Scoresheet!$AJ134+Scoresheet!$AK134+Scoresheet!$AL134)=0,0,FLOOR(Scoresheet!AK134/(Scoresheet!$AJ134+Scoresheet!$AK134+Scoresheet!$AL134),0.01))</f>
        <v>0</v>
      </c>
      <c r="AH134" s="109">
        <f>IF((Scoresheet!$AJ134+Scoresheet!$AK134+Scoresheet!$AL134)=0,0,FLOOR(Scoresheet!AL134/(Scoresheet!$AJ134+Scoresheet!$AK134+Scoresheet!$AL134),0.01))</f>
        <v>0</v>
      </c>
      <c r="AI134" s="95"/>
      <c r="AJ134" s="95"/>
      <c r="AK134" s="95"/>
      <c r="AL134" s="95"/>
      <c r="AM134" s="95"/>
      <c r="AN134" s="95"/>
      <c r="AQ134" s="66">
        <f t="shared" si="91"/>
        <v>0</v>
      </c>
      <c r="AR134" s="66">
        <f t="shared" si="99"/>
        <v>0</v>
      </c>
      <c r="AS134" s="66">
        <f t="shared" si="60"/>
        <v>0</v>
      </c>
      <c r="AT134" s="66">
        <f t="shared" si="61"/>
        <v>0</v>
      </c>
      <c r="AU134" s="66">
        <f t="shared" si="62"/>
        <v>0</v>
      </c>
      <c r="AV134" s="66">
        <f t="shared" si="63"/>
        <v>0</v>
      </c>
      <c r="AW134" s="66">
        <f t="shared" si="64"/>
        <v>0</v>
      </c>
      <c r="AX134" s="66">
        <f t="shared" si="65"/>
        <v>0</v>
      </c>
      <c r="AY134" s="66">
        <f t="shared" si="66"/>
        <v>0</v>
      </c>
      <c r="AZ134" s="66">
        <f t="shared" si="67"/>
        <v>0</v>
      </c>
      <c r="BA134" s="66">
        <f t="shared" si="68"/>
        <v>0</v>
      </c>
      <c r="BB134" s="66">
        <f t="shared" si="69"/>
        <v>0</v>
      </c>
      <c r="BC134" s="66">
        <f t="shared" si="70"/>
        <v>0</v>
      </c>
      <c r="BD134" s="66">
        <f t="shared" si="71"/>
        <v>0</v>
      </c>
      <c r="BE134" s="66">
        <f t="shared" si="72"/>
        <v>0</v>
      </c>
      <c r="BF134" s="66">
        <f t="shared" si="73"/>
        <v>0</v>
      </c>
      <c r="BG134" s="66">
        <f t="shared" si="74"/>
        <v>0</v>
      </c>
      <c r="BH134" s="66">
        <f t="shared" si="100"/>
        <v>0</v>
      </c>
      <c r="BI134" s="66">
        <f t="shared" si="76"/>
        <v>0</v>
      </c>
      <c r="BJ134" s="66">
        <f t="shared" si="77"/>
        <v>0</v>
      </c>
      <c r="BK134" s="66">
        <f t="shared" si="78"/>
        <v>0</v>
      </c>
      <c r="BL134" s="66">
        <f t="shared" si="79"/>
        <v>0</v>
      </c>
      <c r="BM134" s="66">
        <f t="shared" si="80"/>
        <v>0</v>
      </c>
      <c r="BN134" s="66">
        <f t="shared" si="81"/>
        <v>0</v>
      </c>
      <c r="BO134" s="66">
        <f t="shared" si="82"/>
        <v>0</v>
      </c>
      <c r="BP134" s="66">
        <f t="shared" si="83"/>
        <v>0</v>
      </c>
      <c r="BQ134" s="66">
        <f t="shared" si="84"/>
        <v>0</v>
      </c>
      <c r="BR134" s="66">
        <f t="shared" si="85"/>
        <v>0</v>
      </c>
      <c r="BS134" s="66">
        <f t="shared" si="86"/>
        <v>0</v>
      </c>
      <c r="BT134" s="66">
        <f t="shared" si="87"/>
        <v>0</v>
      </c>
      <c r="BU134" s="66">
        <f t="shared" si="88"/>
        <v>0</v>
      </c>
      <c r="BV134" s="66">
        <f t="shared" si="89"/>
        <v>0</v>
      </c>
      <c r="BX134" s="66">
        <f t="shared" si="101"/>
        <v>0</v>
      </c>
      <c r="BY134" s="66">
        <f t="shared" si="92"/>
        <v>0</v>
      </c>
      <c r="BZ134" s="66">
        <f t="shared" si="93"/>
        <v>0</v>
      </c>
      <c r="CA134" s="66">
        <f t="shared" si="94"/>
        <v>0</v>
      </c>
      <c r="CB134" s="66">
        <f t="shared" si="95"/>
        <v>0</v>
      </c>
      <c r="CC134" s="66">
        <f t="shared" si="96"/>
        <v>0</v>
      </c>
      <c r="CD134" s="66">
        <f t="shared" si="97"/>
        <v>0</v>
      </c>
    </row>
    <row r="135" spans="1:82">
      <c r="A135" s="96">
        <f t="shared" si="98"/>
        <v>0</v>
      </c>
      <c r="B135" s="109">
        <f>Scoresheet!B135</f>
        <v>0</v>
      </c>
      <c r="C135" s="66">
        <f>IF(Scoresheet!C135=0,0,Scoresheet!C135/(Scoresheet!C135+Scoresheet!D135))</f>
        <v>0</v>
      </c>
      <c r="D135" s="109">
        <f>IF(Scoresheet!D135=0,0,Scoresheet!D135/(Scoresheet!C135+Scoresheet!D135))</f>
        <v>0</v>
      </c>
      <c r="E135" s="66">
        <f>IF(Scoresheet!E135=0,0,Scoresheet!E135/(Scoresheet!E135+Scoresheet!F135))</f>
        <v>0</v>
      </c>
      <c r="F135" s="66">
        <f>IF(Scoresheet!G135=0,0,Scoresheet!G135/(Scoresheet!G135+Scoresheet!H135)*(IF(Result!E135=0,1,Result!E135)))</f>
        <v>0</v>
      </c>
      <c r="G135" s="66">
        <f>IF(Scoresheet!I135=0,0,Scoresheet!I135/(Scoresheet!I135+Scoresheet!J135)*(IF(Result!E135=0,1,Result!E135)))</f>
        <v>0</v>
      </c>
      <c r="H135" s="66">
        <f>IF(Scoresheet!K135=0,0,Scoresheet!K135/(Scoresheet!L135+Scoresheet!K135)*(IF(Result!E135=0,1,Result!E135)))</f>
        <v>0</v>
      </c>
      <c r="I135" s="66">
        <f>IF(Scoresheet!L135=0,0,Scoresheet!L135/(Scoresheet!K135+Scoresheet!L135)*(IF(Result!E135=0,1,Result!E135)))</f>
        <v>0</v>
      </c>
      <c r="J135" s="109">
        <f>IF(Scoresheet!M135=0,0,Scoresheet!M135/(Scoresheet!M135+Scoresheet!N135))</f>
        <v>0</v>
      </c>
      <c r="K135" s="66">
        <f>(IF(OR((Scoresheet!$O135+ABS(Scoresheet!$P135-Scoresheet!$O135)+ABS(Scoresheet!$Q135-Scoresheet!$P135)+ABS(Scoresheet!$R135-Scoresheet!$Q135)+ABS(Scoresheet!$S135-Scoresheet!$R135)+ABS(Scoresheet!$T135-Scoresheet!$S135)+ABS(Scoresheet!$U135-Scoresheet!$T135)+ABS(Scoresheet!$V135-Scoresheet!$U135)+ABS(Scoresheet!$W135-Scoresheet!$V135)+Scoresheet!$W135)=2,(Scoresheet!$O135+ABS(Scoresheet!$P135-Scoresheet!$O135)+ABS(Scoresheet!$Q135-Scoresheet!$P135)+ABS(Scoresheet!$R135-Scoresheet!$Q135)+ABS(Scoresheet!$S135-Scoresheet!$R135)+ABS(Scoresheet!$T135-Scoresheet!$S135)+ABS(Scoresheet!$U135-Scoresheet!$T135)+ABS(Scoresheet!$V135-Scoresheet!$U135)+ABS(Scoresheet!$W135-Scoresheet!$V135)+Scoresheet!$W135)=0),(IF((Scoresheet!$O135+Scoresheet!$P135+Scoresheet!$Q135+Scoresheet!$R135+Scoresheet!$S135+Scoresheet!$T135+Scoresheet!$U135+Scoresheet!$V135+Scoresheet!$W135)=0,0,ROUND(Scoresheet!O135/(Scoresheet!$O135+Scoresheet!$P135+Scoresheet!$Q135+Scoresheet!$R135+Scoresheet!$S135+Scoresheet!$T135+Scoresheet!$U135+Scoresheet!$V135+Scoresheet!$W135),2))),"ERR!"))</f>
        <v>0</v>
      </c>
      <c r="L135" s="66">
        <f>(IF(OR((Scoresheet!$O135+ABS(Scoresheet!$P135-Scoresheet!$O135)+ABS(Scoresheet!$Q135-Scoresheet!$P135)+ABS(Scoresheet!$R135-Scoresheet!$Q135)+ABS(Scoresheet!$S135-Scoresheet!$R135)+ABS(Scoresheet!$T135-Scoresheet!$S135)+ABS(Scoresheet!$U135-Scoresheet!$T135)+ABS(Scoresheet!$V135-Scoresheet!$U135)+ABS(Scoresheet!$W135-Scoresheet!$V135)+Scoresheet!$W135)=2,(Scoresheet!$O135+ABS(Scoresheet!$P135-Scoresheet!$O135)+ABS(Scoresheet!$Q135-Scoresheet!$P135)+ABS(Scoresheet!$R135-Scoresheet!$Q135)+ABS(Scoresheet!$S135-Scoresheet!$R135)+ABS(Scoresheet!$T135-Scoresheet!$S135)+ABS(Scoresheet!$U135-Scoresheet!$T135)+ABS(Scoresheet!$V135-Scoresheet!$U135)+ABS(Scoresheet!$W135-Scoresheet!$V135)+Scoresheet!$W135)=0),(IF((Scoresheet!$O135+Scoresheet!$P135+Scoresheet!$Q135+Scoresheet!$R135+Scoresheet!$S135+Scoresheet!$T135+Scoresheet!$U135+Scoresheet!$V135+Scoresheet!$W135)=0,0,ROUND(Scoresheet!P135/(Scoresheet!$O135+Scoresheet!$P135+Scoresheet!$Q135+Scoresheet!$R135+Scoresheet!$S135+Scoresheet!$T135+Scoresheet!$U135+Scoresheet!$V135+Scoresheet!$W135),2))),"ERR!"))</f>
        <v>0</v>
      </c>
      <c r="M135" s="66">
        <f>(IF(OR((Scoresheet!$O135+ABS(Scoresheet!$P135-Scoresheet!$O135)+ABS(Scoresheet!$Q135-Scoresheet!$P135)+ABS(Scoresheet!$R135-Scoresheet!$Q135)+ABS(Scoresheet!$S135-Scoresheet!$R135)+ABS(Scoresheet!$T135-Scoresheet!$S135)+ABS(Scoresheet!$U135-Scoresheet!$T135)+ABS(Scoresheet!$V135-Scoresheet!$U135)+ABS(Scoresheet!$W135-Scoresheet!$V135)+Scoresheet!$W135)=2,(Scoresheet!$O135+ABS(Scoresheet!$P135-Scoresheet!$O135)+ABS(Scoresheet!$Q135-Scoresheet!$P135)+ABS(Scoresheet!$R135-Scoresheet!$Q135)+ABS(Scoresheet!$S135-Scoresheet!$R135)+ABS(Scoresheet!$T135-Scoresheet!$S135)+ABS(Scoresheet!$U135-Scoresheet!$T135)+ABS(Scoresheet!$V135-Scoresheet!$U135)+ABS(Scoresheet!$W135-Scoresheet!$V135)+Scoresheet!$W135)=0),(IF((Scoresheet!$O135+Scoresheet!$P135+Scoresheet!$Q135+Scoresheet!$R135+Scoresheet!$S135+Scoresheet!$T135+Scoresheet!$U135+Scoresheet!$V135+Scoresheet!$W135)=0,0,ROUND(Scoresheet!Q135/(Scoresheet!$O135+Scoresheet!$P135+Scoresheet!$Q135+Scoresheet!$R135+Scoresheet!$S135+Scoresheet!$T135+Scoresheet!$U135+Scoresheet!$V135+Scoresheet!$W135),2))),"ERR!"))</f>
        <v>0</v>
      </c>
      <c r="N135" s="66">
        <f>(IF(OR((Scoresheet!$O135+ABS(Scoresheet!$P135-Scoresheet!$O135)+ABS(Scoresheet!$Q135-Scoresheet!$P135)+ABS(Scoresheet!$R135-Scoresheet!$Q135)+ABS(Scoresheet!$S135-Scoresheet!$R135)+ABS(Scoresheet!$T135-Scoresheet!$S135)+ABS(Scoresheet!$U135-Scoresheet!$T135)+ABS(Scoresheet!$V135-Scoresheet!$U135)+ABS(Scoresheet!$W135-Scoresheet!$V135)+Scoresheet!$W135)=2,(Scoresheet!$O135+ABS(Scoresheet!$P135-Scoresheet!$O135)+ABS(Scoresheet!$Q135-Scoresheet!$P135)+ABS(Scoresheet!$R135-Scoresheet!$Q135)+ABS(Scoresheet!$S135-Scoresheet!$R135)+ABS(Scoresheet!$T135-Scoresheet!$S135)+ABS(Scoresheet!$U135-Scoresheet!$T135)+ABS(Scoresheet!$V135-Scoresheet!$U135)+ABS(Scoresheet!$W135-Scoresheet!$V135)+Scoresheet!$W135)=0),(IF((Scoresheet!$O135+Scoresheet!$P135+Scoresheet!$Q135+Scoresheet!$R135+Scoresheet!$S135+Scoresheet!$T135+Scoresheet!$U135+Scoresheet!$V135+Scoresheet!$W135)=0,0,ROUND(Scoresheet!R135/(Scoresheet!$O135+Scoresheet!$P135+Scoresheet!$Q135+Scoresheet!$R135+Scoresheet!$S135+Scoresheet!$T135+Scoresheet!$U135+Scoresheet!$V135+Scoresheet!$W135),2))),"ERR!"))</f>
        <v>0</v>
      </c>
      <c r="O135" s="66">
        <f>(IF(OR((Scoresheet!$O135+ABS(Scoresheet!$P135-Scoresheet!$O135)+ABS(Scoresheet!$Q135-Scoresheet!$P135)+ABS(Scoresheet!$R135-Scoresheet!$Q135)+ABS(Scoresheet!$S135-Scoresheet!$R135)+ABS(Scoresheet!$T135-Scoresheet!$S135)+ABS(Scoresheet!$U135-Scoresheet!$T135)+ABS(Scoresheet!$V135-Scoresheet!$U135)+ABS(Scoresheet!$W135-Scoresheet!$V135)+Scoresheet!$W135)=2,(Scoresheet!$O135+ABS(Scoresheet!$P135-Scoresheet!$O135)+ABS(Scoresheet!$Q135-Scoresheet!$P135)+ABS(Scoresheet!$R135-Scoresheet!$Q135)+ABS(Scoresheet!$S135-Scoresheet!$R135)+ABS(Scoresheet!$T135-Scoresheet!$S135)+ABS(Scoresheet!$U135-Scoresheet!$T135)+ABS(Scoresheet!$V135-Scoresheet!$U135)+ABS(Scoresheet!$W135-Scoresheet!$V135)+Scoresheet!$W135)=0),(IF((Scoresheet!$O135+Scoresheet!$P135+Scoresheet!$Q135+Scoresheet!$R135+Scoresheet!$S135+Scoresheet!$T135+Scoresheet!$U135+Scoresheet!$V135+Scoresheet!$W135)=0,0,ROUND(Scoresheet!S135/(Scoresheet!$O135+Scoresheet!$P135+Scoresheet!$Q135+Scoresheet!$R135+Scoresheet!$S135+Scoresheet!$T135+Scoresheet!$U135+Scoresheet!$V135+Scoresheet!$W135),2))),"ERR!"))</f>
        <v>0</v>
      </c>
      <c r="P135" s="66">
        <f>(IF(OR((Scoresheet!$O135+ABS(Scoresheet!$P135-Scoresheet!$O135)+ABS(Scoresheet!$Q135-Scoresheet!$P135)+ABS(Scoresheet!$R135-Scoresheet!$Q135)+ABS(Scoresheet!$S135-Scoresheet!$R135)+ABS(Scoresheet!$T135-Scoresheet!$S135)+ABS(Scoresheet!$U135-Scoresheet!$T135)+ABS(Scoresheet!$V135-Scoresheet!$U135)+ABS(Scoresheet!$W135-Scoresheet!$V135)+Scoresheet!$W135)=2,(Scoresheet!$O135+ABS(Scoresheet!$P135-Scoresheet!$O135)+ABS(Scoresheet!$Q135-Scoresheet!$P135)+ABS(Scoresheet!$R135-Scoresheet!$Q135)+ABS(Scoresheet!$S135-Scoresheet!$R135)+ABS(Scoresheet!$T135-Scoresheet!$S135)+ABS(Scoresheet!$U135-Scoresheet!$T135)+ABS(Scoresheet!$V135-Scoresheet!$U135)+ABS(Scoresheet!$W135-Scoresheet!$V135)+Scoresheet!$W135)=0),(IF((Scoresheet!$O135+Scoresheet!$P135+Scoresheet!$Q135+Scoresheet!$R135+Scoresheet!$S135+Scoresheet!$T135+Scoresheet!$U135+Scoresheet!$V135+Scoresheet!$W135)=0,0,ROUND(Scoresheet!T135/(Scoresheet!$O135+Scoresheet!$P135+Scoresheet!$Q135+Scoresheet!$R135+Scoresheet!$S135+Scoresheet!$T135+Scoresheet!$U135+Scoresheet!$V135+Scoresheet!$W135),2))),"ERR!"))</f>
        <v>0</v>
      </c>
      <c r="Q135" s="66">
        <f>(IF(OR((Scoresheet!$O135+ABS(Scoresheet!$P135-Scoresheet!$O135)+ABS(Scoresheet!$Q135-Scoresheet!$P135)+ABS(Scoresheet!$R135-Scoresheet!$Q135)+ABS(Scoresheet!$S135-Scoresheet!$R135)+ABS(Scoresheet!$T135-Scoresheet!$S135)+ABS(Scoresheet!$U135-Scoresheet!$T135)+ABS(Scoresheet!$V135-Scoresheet!$U135)+ABS(Scoresheet!$W135-Scoresheet!$V135)+Scoresheet!$W135)=2,(Scoresheet!$O135+ABS(Scoresheet!$P135-Scoresheet!$O135)+ABS(Scoresheet!$Q135-Scoresheet!$P135)+ABS(Scoresheet!$R135-Scoresheet!$Q135)+ABS(Scoresheet!$S135-Scoresheet!$R135)+ABS(Scoresheet!$T135-Scoresheet!$S135)+ABS(Scoresheet!$U135-Scoresheet!$T135)+ABS(Scoresheet!$V135-Scoresheet!$U135)+ABS(Scoresheet!$W135-Scoresheet!$V135)+Scoresheet!$W135)=0),(IF((Scoresheet!$O135+Scoresheet!$P135+Scoresheet!$Q135+Scoresheet!$R135+Scoresheet!$S135+Scoresheet!$T135+Scoresheet!$U135+Scoresheet!$V135+Scoresheet!$W135)=0,0,ROUND(Scoresheet!U135/(Scoresheet!$O135+Scoresheet!$P135+Scoresheet!$Q135+Scoresheet!$R135+Scoresheet!$S135+Scoresheet!$T135+Scoresheet!$U135+Scoresheet!$V135+Scoresheet!$W135),2))),"ERR!"))</f>
        <v>0</v>
      </c>
      <c r="R135" s="66">
        <f>(IF(OR((Scoresheet!$O135+ABS(Scoresheet!$P135-Scoresheet!$O135)+ABS(Scoresheet!$Q135-Scoresheet!$P135)+ABS(Scoresheet!$R135-Scoresheet!$Q135)+ABS(Scoresheet!$S135-Scoresheet!$R135)+ABS(Scoresheet!$T135-Scoresheet!$S135)+ABS(Scoresheet!$U135-Scoresheet!$T135)+ABS(Scoresheet!$V135-Scoresheet!$U135)+ABS(Scoresheet!$W135-Scoresheet!$V135)+Scoresheet!$W135)=2,(Scoresheet!$O135+ABS(Scoresheet!$P135-Scoresheet!$O135)+ABS(Scoresheet!$Q135-Scoresheet!$P135)+ABS(Scoresheet!$R135-Scoresheet!$Q135)+ABS(Scoresheet!$S135-Scoresheet!$R135)+ABS(Scoresheet!$T135-Scoresheet!$S135)+ABS(Scoresheet!$U135-Scoresheet!$T135)+ABS(Scoresheet!$V135-Scoresheet!$U135)+ABS(Scoresheet!$W135-Scoresheet!$V135)+Scoresheet!$W135)=0),(IF((Scoresheet!$O135+Scoresheet!$P135+Scoresheet!$Q135+Scoresheet!$R135+Scoresheet!$S135+Scoresheet!$T135+Scoresheet!$U135+Scoresheet!$V135+Scoresheet!$W135)=0,0,ROUND(Scoresheet!V135/(Scoresheet!$O135+Scoresheet!$P135+Scoresheet!$Q135+Scoresheet!$R135+Scoresheet!$S135+Scoresheet!$T135+Scoresheet!$U135+Scoresheet!$V135+Scoresheet!$W135),2))),"ERR!"))</f>
        <v>0</v>
      </c>
      <c r="S135" s="114">
        <f>(IF(OR((Scoresheet!$O135+ABS(Scoresheet!$P135-Scoresheet!$O135)+ABS(Scoresheet!$Q135-Scoresheet!$P135)+ABS(Scoresheet!$R135-Scoresheet!$Q135)+ABS(Scoresheet!$S135-Scoresheet!$R135)+ABS(Scoresheet!$T135-Scoresheet!$S135)+ABS(Scoresheet!$U135-Scoresheet!$T135)+ABS(Scoresheet!$V135-Scoresheet!$U135)+ABS(Scoresheet!$W135-Scoresheet!$V135)+Scoresheet!$W135)=2,(Scoresheet!$O135+ABS(Scoresheet!$P135-Scoresheet!$O135)+ABS(Scoresheet!$Q135-Scoresheet!$P135)+ABS(Scoresheet!$R135-Scoresheet!$Q135)+ABS(Scoresheet!$S135-Scoresheet!$R135)+ABS(Scoresheet!$T135-Scoresheet!$S135)+ABS(Scoresheet!$U135-Scoresheet!$T135)+ABS(Scoresheet!$V135-Scoresheet!$U135)+ABS(Scoresheet!$W135-Scoresheet!$V135)+Scoresheet!$W135)=0),(IF((Scoresheet!$O135+Scoresheet!$P135+Scoresheet!$Q135+Scoresheet!$R135+Scoresheet!$S135+Scoresheet!$T135+Scoresheet!$U135+Scoresheet!$V135+Scoresheet!$W135)=0,0,ROUND(Scoresheet!W135/(Scoresheet!$O135+Scoresheet!$P135+Scoresheet!$Q135+Scoresheet!$R135+Scoresheet!$S135+Scoresheet!$T135+Scoresheet!$U135+Scoresheet!$V135+Scoresheet!$W135),2))),"ERR!"))</f>
        <v>0</v>
      </c>
      <c r="T135" s="66">
        <f>Scoresheet!X135</f>
        <v>0</v>
      </c>
      <c r="U135" s="66">
        <f>IF((Scoresheet!$Y135+Scoresheet!$Z135+Scoresheet!$AA135)=0,0,FLOOR(Scoresheet!Y135/(Scoresheet!$Y135+Scoresheet!$Z135+Scoresheet!$AA135),0.01))</f>
        <v>0</v>
      </c>
      <c r="V135" s="66">
        <f>IF((Scoresheet!$Y135+Scoresheet!$Z135+Scoresheet!$AA135)=0,0,FLOOR(Scoresheet!Z135/(Scoresheet!$Y135+Scoresheet!$Z135+Scoresheet!$AA135),0.01))</f>
        <v>0</v>
      </c>
      <c r="W135" s="109">
        <f>IF((Scoresheet!$Y135+Scoresheet!$Z135+Scoresheet!$AA135)=0,0,FLOOR(Scoresheet!AA135/(Scoresheet!$Y135+Scoresheet!$Z135+Scoresheet!$AA135),0.01))</f>
        <v>0</v>
      </c>
      <c r="X135" s="66">
        <f>IF((Scoresheet!$AB135+Scoresheet!$AC135+Scoresheet!$AD135)=0,0,FLOOR(Scoresheet!AB135/(Scoresheet!$AB135+Scoresheet!$AC135+Scoresheet!$AD135),0.01))</f>
        <v>0</v>
      </c>
      <c r="Y135" s="66">
        <f>IF((Scoresheet!$AB135+Scoresheet!$AC135+Scoresheet!$AD135)=0,0,FLOOR(Scoresheet!AC135/(Scoresheet!$AB135+Scoresheet!$AC135+Scoresheet!$AD135),0.01))</f>
        <v>0</v>
      </c>
      <c r="Z135" s="115">
        <f>IF((Scoresheet!$AB135+Scoresheet!$AC135+Scoresheet!$AD135)=0,0,FLOOR(Scoresheet!AD135/(Scoresheet!$AB135+Scoresheet!$AC135+Scoresheet!$AD135),0.01))</f>
        <v>0</v>
      </c>
      <c r="AA135" s="116">
        <f>IF(OR((Scoresheet!$AE135+ABS(Scoresheet!$AF135-Scoresheet!$AE135)+ABS(Scoresheet!$AG135-Scoresheet!$AF135)+ABS(Scoresheet!$AH135-Scoresheet!$AG135)+ABS(Scoresheet!$AI135-Scoresheet!$AH135)+Scoresheet!$AI135)=2,(Scoresheet!$AE135+ABS(Scoresheet!$AF135-Scoresheet!$AE135)+ABS(Scoresheet!$AG135-Scoresheet!$AF135)+ABS(Scoresheet!$AH135-Scoresheet!$AG135)+ABS(Scoresheet!$AI135-Scoresheet!$AH135)+Scoresheet!$AI135)=0),(IF((Scoresheet!$AE135+Scoresheet!$AF135+Scoresheet!$AG135+Scoresheet!$AH135+Scoresheet!$AI135)=0,0,ROUND(Scoresheet!AE135/(Scoresheet!$AE135+Scoresheet!$AF135+Scoresheet!$AG135+Scoresheet!$AH135+Scoresheet!$AI135),2))),"ERR!")</f>
        <v>0</v>
      </c>
      <c r="AB135" s="115">
        <f>IF(OR((Scoresheet!$AE135+ABS(Scoresheet!$AF135-Scoresheet!$AE135)+ABS(Scoresheet!$AG135-Scoresheet!$AF135)+ABS(Scoresheet!$AH135-Scoresheet!$AG135)+ABS(Scoresheet!$AI135-Scoresheet!$AH135)+Scoresheet!$AI135)=2,(Scoresheet!$AE135+ABS(Scoresheet!$AF135-Scoresheet!$AE135)+ABS(Scoresheet!$AG135-Scoresheet!$AF135)+ABS(Scoresheet!$AH135-Scoresheet!$AG135)+ABS(Scoresheet!$AI135-Scoresheet!$AH135)+Scoresheet!$AI135)=0),(IF((Scoresheet!$AE135+Scoresheet!$AF135+Scoresheet!$AG135+Scoresheet!$AH135+Scoresheet!$AI135)=0,0,ROUND(Scoresheet!AF135/(Scoresheet!$AE135+Scoresheet!$AF135+Scoresheet!$AG135+Scoresheet!$AH135+Scoresheet!$AI135),2))),"ERR!")</f>
        <v>0</v>
      </c>
      <c r="AC135" s="115">
        <f>IF(OR((Scoresheet!$AE135+ABS(Scoresheet!$AF135-Scoresheet!$AE135)+ABS(Scoresheet!$AG135-Scoresheet!$AF135)+ABS(Scoresheet!$AH135-Scoresheet!$AG135)+ABS(Scoresheet!$AI135-Scoresheet!$AH135)+Scoresheet!$AI135)=2,(Scoresheet!$AE135+ABS(Scoresheet!$AF135-Scoresheet!$AE135)+ABS(Scoresheet!$AG135-Scoresheet!$AF135)+ABS(Scoresheet!$AH135-Scoresheet!$AG135)+ABS(Scoresheet!$AI135-Scoresheet!$AH135)+Scoresheet!$AI135)=0),(IF((Scoresheet!$AE135+Scoresheet!$AF135+Scoresheet!$AG135+Scoresheet!$AH135+Scoresheet!$AI135)=0,0,ROUND(Scoresheet!AG135/(Scoresheet!$AE135+Scoresheet!$AF135+Scoresheet!$AG135+Scoresheet!$AH135+Scoresheet!$AI135),2))),"ERR!")</f>
        <v>0</v>
      </c>
      <c r="AD135" s="115">
        <f>IF(OR((Scoresheet!$AE135+ABS(Scoresheet!$AF135-Scoresheet!$AE135)+ABS(Scoresheet!$AG135-Scoresheet!$AF135)+ABS(Scoresheet!$AH135-Scoresheet!$AG135)+ABS(Scoresheet!$AI135-Scoresheet!$AH135)+Scoresheet!$AI135)=2,(Scoresheet!$AE135+ABS(Scoresheet!$AF135-Scoresheet!$AE135)+ABS(Scoresheet!$AG135-Scoresheet!$AF135)+ABS(Scoresheet!$AH135-Scoresheet!$AG135)+ABS(Scoresheet!$AI135-Scoresheet!$AH135)+Scoresheet!$AI135)=0),(IF((Scoresheet!$AE135+Scoresheet!$AF135+Scoresheet!$AG135+Scoresheet!$AH135+Scoresheet!$AI135)=0,0,ROUND(Scoresheet!AH135/(Scoresheet!$AE135+Scoresheet!$AF135+Scoresheet!$AG135+Scoresheet!$AH135+Scoresheet!$AI135),2))),"ERR!")</f>
        <v>0</v>
      </c>
      <c r="AE135" s="114">
        <f>IF(OR((Scoresheet!$AE135+ABS(Scoresheet!$AF135-Scoresheet!$AE135)+ABS(Scoresheet!$AG135-Scoresheet!$AF135)+ABS(Scoresheet!$AH135-Scoresheet!$AG135)+ABS(Scoresheet!$AI135-Scoresheet!$AH135)+Scoresheet!$AI135)=2,(Scoresheet!$AE135+ABS(Scoresheet!$AF135-Scoresheet!$AE135)+ABS(Scoresheet!$AG135-Scoresheet!$AF135)+ABS(Scoresheet!$AH135-Scoresheet!$AG135)+ABS(Scoresheet!$AI135-Scoresheet!$AH135)+Scoresheet!$AI135)=0),(IF((Scoresheet!$AE135+Scoresheet!$AF135+Scoresheet!$AG135+Scoresheet!$AH135+Scoresheet!$AI135)=0,0,ROUND(Scoresheet!AI135/(Scoresheet!$AE135+Scoresheet!$AF135+Scoresheet!$AG135+Scoresheet!$AH135+Scoresheet!$AI135),2))),"ERR!")</f>
        <v>0</v>
      </c>
      <c r="AF135" s="66">
        <f>IF((Scoresheet!$AJ135+Scoresheet!$AK135+Scoresheet!$AL135)=0,0,FLOOR(Scoresheet!AJ135/(Scoresheet!$AJ135+Scoresheet!$AK135+Scoresheet!$AL135),0.01))</f>
        <v>0</v>
      </c>
      <c r="AG135" s="66">
        <f>IF((Scoresheet!$AJ135+Scoresheet!$AK135+Scoresheet!$AL135)=0,0,FLOOR(Scoresheet!AK135/(Scoresheet!$AJ135+Scoresheet!$AK135+Scoresheet!$AL135),0.01))</f>
        <v>0</v>
      </c>
      <c r="AH135" s="109">
        <f>IF((Scoresheet!$AJ135+Scoresheet!$AK135+Scoresheet!$AL135)=0,0,FLOOR(Scoresheet!AL135/(Scoresheet!$AJ135+Scoresheet!$AK135+Scoresheet!$AL135),0.01))</f>
        <v>0</v>
      </c>
      <c r="AI135" s="95"/>
      <c r="AJ135" s="95"/>
      <c r="AK135" s="95"/>
      <c r="AL135" s="95"/>
      <c r="AM135" s="95"/>
      <c r="AN135" s="95"/>
      <c r="AQ135" s="66">
        <f t="shared" si="91"/>
        <v>0</v>
      </c>
      <c r="AR135" s="66">
        <f t="shared" si="99"/>
        <v>0</v>
      </c>
      <c r="AS135" s="66">
        <f t="shared" si="60"/>
        <v>0</v>
      </c>
      <c r="AT135" s="66">
        <f t="shared" si="61"/>
        <v>0</v>
      </c>
      <c r="AU135" s="66">
        <f t="shared" si="62"/>
        <v>0</v>
      </c>
      <c r="AV135" s="66">
        <f t="shared" si="63"/>
        <v>0</v>
      </c>
      <c r="AW135" s="66">
        <f t="shared" si="64"/>
        <v>0</v>
      </c>
      <c r="AX135" s="66">
        <f t="shared" si="65"/>
        <v>0</v>
      </c>
      <c r="AY135" s="66">
        <f t="shared" si="66"/>
        <v>0</v>
      </c>
      <c r="AZ135" s="66">
        <f t="shared" si="67"/>
        <v>0</v>
      </c>
      <c r="BA135" s="66">
        <f t="shared" si="68"/>
        <v>0</v>
      </c>
      <c r="BB135" s="66">
        <f t="shared" si="69"/>
        <v>0</v>
      </c>
      <c r="BC135" s="66">
        <f t="shared" si="70"/>
        <v>0</v>
      </c>
      <c r="BD135" s="66">
        <f t="shared" si="71"/>
        <v>0</v>
      </c>
      <c r="BE135" s="66">
        <f t="shared" si="72"/>
        <v>0</v>
      </c>
      <c r="BF135" s="66">
        <f t="shared" si="73"/>
        <v>0</v>
      </c>
      <c r="BG135" s="66">
        <f t="shared" si="74"/>
        <v>0</v>
      </c>
      <c r="BH135" s="66">
        <f t="shared" si="100"/>
        <v>0</v>
      </c>
      <c r="BI135" s="66">
        <f t="shared" si="76"/>
        <v>0</v>
      </c>
      <c r="BJ135" s="66">
        <f t="shared" si="77"/>
        <v>0</v>
      </c>
      <c r="BK135" s="66">
        <f t="shared" si="78"/>
        <v>0</v>
      </c>
      <c r="BL135" s="66">
        <f t="shared" si="79"/>
        <v>0</v>
      </c>
      <c r="BM135" s="66">
        <f t="shared" si="80"/>
        <v>0</v>
      </c>
      <c r="BN135" s="66">
        <f t="shared" si="81"/>
        <v>0</v>
      </c>
      <c r="BO135" s="66">
        <f t="shared" si="82"/>
        <v>0</v>
      </c>
      <c r="BP135" s="66">
        <f t="shared" si="83"/>
        <v>0</v>
      </c>
      <c r="BQ135" s="66">
        <f t="shared" si="84"/>
        <v>0</v>
      </c>
      <c r="BR135" s="66">
        <f t="shared" si="85"/>
        <v>0</v>
      </c>
      <c r="BS135" s="66">
        <f t="shared" si="86"/>
        <v>0</v>
      </c>
      <c r="BT135" s="66">
        <f t="shared" si="87"/>
        <v>0</v>
      </c>
      <c r="BU135" s="66">
        <f t="shared" si="88"/>
        <v>0</v>
      </c>
      <c r="BV135" s="66">
        <f t="shared" si="89"/>
        <v>0</v>
      </c>
      <c r="BX135" s="66">
        <f t="shared" si="101"/>
        <v>0</v>
      </c>
      <c r="BY135" s="66">
        <f t="shared" si="92"/>
        <v>0</v>
      </c>
      <c r="BZ135" s="66">
        <f t="shared" si="93"/>
        <v>0</v>
      </c>
      <c r="CA135" s="66">
        <f t="shared" si="94"/>
        <v>0</v>
      </c>
      <c r="CB135" s="66">
        <f t="shared" si="95"/>
        <v>0</v>
      </c>
      <c r="CC135" s="66">
        <f t="shared" si="96"/>
        <v>0</v>
      </c>
      <c r="CD135" s="66">
        <f t="shared" si="97"/>
        <v>0</v>
      </c>
    </row>
    <row r="136" spans="1:82">
      <c r="A136" s="96">
        <f t="shared" si="98"/>
        <v>0</v>
      </c>
      <c r="B136" s="109">
        <f>Scoresheet!B136</f>
        <v>0</v>
      </c>
      <c r="C136" s="66">
        <f>IF(Scoresheet!C136=0,0,Scoresheet!C136/(Scoresheet!C136+Scoresheet!D136))</f>
        <v>0</v>
      </c>
      <c r="D136" s="109">
        <f>IF(Scoresheet!D136=0,0,Scoresheet!D136/(Scoresheet!C136+Scoresheet!D136))</f>
        <v>0</v>
      </c>
      <c r="E136" s="66">
        <f>IF(Scoresheet!E136=0,0,Scoresheet!E136/(Scoresheet!E136+Scoresheet!F136))</f>
        <v>0</v>
      </c>
      <c r="F136" s="66">
        <f>IF(Scoresheet!G136=0,0,Scoresheet!G136/(Scoresheet!G136+Scoresheet!H136)*(IF(Result!E136=0,1,Result!E136)))</f>
        <v>0</v>
      </c>
      <c r="G136" s="66">
        <f>IF(Scoresheet!I136=0,0,Scoresheet!I136/(Scoresheet!I136+Scoresheet!J136)*(IF(Result!E136=0,1,Result!E136)))</f>
        <v>0</v>
      </c>
      <c r="H136" s="66">
        <f>IF(Scoresheet!K136=0,0,Scoresheet!K136/(Scoresheet!L136+Scoresheet!K136)*(IF(Result!E136=0,1,Result!E136)))</f>
        <v>0</v>
      </c>
      <c r="I136" s="66">
        <f>IF(Scoresheet!L136=0,0,Scoresheet!L136/(Scoresheet!K136+Scoresheet!L136)*(IF(Result!E136=0,1,Result!E136)))</f>
        <v>0</v>
      </c>
      <c r="J136" s="109">
        <f>IF(Scoresheet!M136=0,0,Scoresheet!M136/(Scoresheet!M136+Scoresheet!N136))</f>
        <v>0</v>
      </c>
      <c r="K136" s="66">
        <f>(IF(OR((Scoresheet!$O136+ABS(Scoresheet!$P136-Scoresheet!$O136)+ABS(Scoresheet!$Q136-Scoresheet!$P136)+ABS(Scoresheet!$R136-Scoresheet!$Q136)+ABS(Scoresheet!$S136-Scoresheet!$R136)+ABS(Scoresheet!$T136-Scoresheet!$S136)+ABS(Scoresheet!$U136-Scoresheet!$T136)+ABS(Scoresheet!$V136-Scoresheet!$U136)+ABS(Scoresheet!$W136-Scoresheet!$V136)+Scoresheet!$W136)=2,(Scoresheet!$O136+ABS(Scoresheet!$P136-Scoresheet!$O136)+ABS(Scoresheet!$Q136-Scoresheet!$P136)+ABS(Scoresheet!$R136-Scoresheet!$Q136)+ABS(Scoresheet!$S136-Scoresheet!$R136)+ABS(Scoresheet!$T136-Scoresheet!$S136)+ABS(Scoresheet!$U136-Scoresheet!$T136)+ABS(Scoresheet!$V136-Scoresheet!$U136)+ABS(Scoresheet!$W136-Scoresheet!$V136)+Scoresheet!$W136)=0),(IF((Scoresheet!$O136+Scoresheet!$P136+Scoresheet!$Q136+Scoresheet!$R136+Scoresheet!$S136+Scoresheet!$T136+Scoresheet!$U136+Scoresheet!$V136+Scoresheet!$W136)=0,0,ROUND(Scoresheet!O136/(Scoresheet!$O136+Scoresheet!$P136+Scoresheet!$Q136+Scoresheet!$R136+Scoresheet!$S136+Scoresheet!$T136+Scoresheet!$U136+Scoresheet!$V136+Scoresheet!$W136),2))),"ERR!"))</f>
        <v>0</v>
      </c>
      <c r="L136" s="66">
        <f>(IF(OR((Scoresheet!$O136+ABS(Scoresheet!$P136-Scoresheet!$O136)+ABS(Scoresheet!$Q136-Scoresheet!$P136)+ABS(Scoresheet!$R136-Scoresheet!$Q136)+ABS(Scoresheet!$S136-Scoresheet!$R136)+ABS(Scoresheet!$T136-Scoresheet!$S136)+ABS(Scoresheet!$U136-Scoresheet!$T136)+ABS(Scoresheet!$V136-Scoresheet!$U136)+ABS(Scoresheet!$W136-Scoresheet!$V136)+Scoresheet!$W136)=2,(Scoresheet!$O136+ABS(Scoresheet!$P136-Scoresheet!$O136)+ABS(Scoresheet!$Q136-Scoresheet!$P136)+ABS(Scoresheet!$R136-Scoresheet!$Q136)+ABS(Scoresheet!$S136-Scoresheet!$R136)+ABS(Scoresheet!$T136-Scoresheet!$S136)+ABS(Scoresheet!$U136-Scoresheet!$T136)+ABS(Scoresheet!$V136-Scoresheet!$U136)+ABS(Scoresheet!$W136-Scoresheet!$V136)+Scoresheet!$W136)=0),(IF((Scoresheet!$O136+Scoresheet!$P136+Scoresheet!$Q136+Scoresheet!$R136+Scoresheet!$S136+Scoresheet!$T136+Scoresheet!$U136+Scoresheet!$V136+Scoresheet!$W136)=0,0,ROUND(Scoresheet!P136/(Scoresheet!$O136+Scoresheet!$P136+Scoresheet!$Q136+Scoresheet!$R136+Scoresheet!$S136+Scoresheet!$T136+Scoresheet!$U136+Scoresheet!$V136+Scoresheet!$W136),2))),"ERR!"))</f>
        <v>0</v>
      </c>
      <c r="M136" s="66">
        <f>(IF(OR((Scoresheet!$O136+ABS(Scoresheet!$P136-Scoresheet!$O136)+ABS(Scoresheet!$Q136-Scoresheet!$P136)+ABS(Scoresheet!$R136-Scoresheet!$Q136)+ABS(Scoresheet!$S136-Scoresheet!$R136)+ABS(Scoresheet!$T136-Scoresheet!$S136)+ABS(Scoresheet!$U136-Scoresheet!$T136)+ABS(Scoresheet!$V136-Scoresheet!$U136)+ABS(Scoresheet!$W136-Scoresheet!$V136)+Scoresheet!$W136)=2,(Scoresheet!$O136+ABS(Scoresheet!$P136-Scoresheet!$O136)+ABS(Scoresheet!$Q136-Scoresheet!$P136)+ABS(Scoresheet!$R136-Scoresheet!$Q136)+ABS(Scoresheet!$S136-Scoresheet!$R136)+ABS(Scoresheet!$T136-Scoresheet!$S136)+ABS(Scoresheet!$U136-Scoresheet!$T136)+ABS(Scoresheet!$V136-Scoresheet!$U136)+ABS(Scoresheet!$W136-Scoresheet!$V136)+Scoresheet!$W136)=0),(IF((Scoresheet!$O136+Scoresheet!$P136+Scoresheet!$Q136+Scoresheet!$R136+Scoresheet!$S136+Scoresheet!$T136+Scoresheet!$U136+Scoresheet!$V136+Scoresheet!$W136)=0,0,ROUND(Scoresheet!Q136/(Scoresheet!$O136+Scoresheet!$P136+Scoresheet!$Q136+Scoresheet!$R136+Scoresheet!$S136+Scoresheet!$T136+Scoresheet!$U136+Scoresheet!$V136+Scoresheet!$W136),2))),"ERR!"))</f>
        <v>0</v>
      </c>
      <c r="N136" s="66">
        <f>(IF(OR((Scoresheet!$O136+ABS(Scoresheet!$P136-Scoresheet!$O136)+ABS(Scoresheet!$Q136-Scoresheet!$P136)+ABS(Scoresheet!$R136-Scoresheet!$Q136)+ABS(Scoresheet!$S136-Scoresheet!$R136)+ABS(Scoresheet!$T136-Scoresheet!$S136)+ABS(Scoresheet!$U136-Scoresheet!$T136)+ABS(Scoresheet!$V136-Scoresheet!$U136)+ABS(Scoresheet!$W136-Scoresheet!$V136)+Scoresheet!$W136)=2,(Scoresheet!$O136+ABS(Scoresheet!$P136-Scoresheet!$O136)+ABS(Scoresheet!$Q136-Scoresheet!$P136)+ABS(Scoresheet!$R136-Scoresheet!$Q136)+ABS(Scoresheet!$S136-Scoresheet!$R136)+ABS(Scoresheet!$T136-Scoresheet!$S136)+ABS(Scoresheet!$U136-Scoresheet!$T136)+ABS(Scoresheet!$V136-Scoresheet!$U136)+ABS(Scoresheet!$W136-Scoresheet!$V136)+Scoresheet!$W136)=0),(IF((Scoresheet!$O136+Scoresheet!$P136+Scoresheet!$Q136+Scoresheet!$R136+Scoresheet!$S136+Scoresheet!$T136+Scoresheet!$U136+Scoresheet!$V136+Scoresheet!$W136)=0,0,ROUND(Scoresheet!R136/(Scoresheet!$O136+Scoresheet!$P136+Scoresheet!$Q136+Scoresheet!$R136+Scoresheet!$S136+Scoresheet!$T136+Scoresheet!$U136+Scoresheet!$V136+Scoresheet!$W136),2))),"ERR!"))</f>
        <v>0</v>
      </c>
      <c r="O136" s="66">
        <f>(IF(OR((Scoresheet!$O136+ABS(Scoresheet!$P136-Scoresheet!$O136)+ABS(Scoresheet!$Q136-Scoresheet!$P136)+ABS(Scoresheet!$R136-Scoresheet!$Q136)+ABS(Scoresheet!$S136-Scoresheet!$R136)+ABS(Scoresheet!$T136-Scoresheet!$S136)+ABS(Scoresheet!$U136-Scoresheet!$T136)+ABS(Scoresheet!$V136-Scoresheet!$U136)+ABS(Scoresheet!$W136-Scoresheet!$V136)+Scoresheet!$W136)=2,(Scoresheet!$O136+ABS(Scoresheet!$P136-Scoresheet!$O136)+ABS(Scoresheet!$Q136-Scoresheet!$P136)+ABS(Scoresheet!$R136-Scoresheet!$Q136)+ABS(Scoresheet!$S136-Scoresheet!$R136)+ABS(Scoresheet!$T136-Scoresheet!$S136)+ABS(Scoresheet!$U136-Scoresheet!$T136)+ABS(Scoresheet!$V136-Scoresheet!$U136)+ABS(Scoresheet!$W136-Scoresheet!$V136)+Scoresheet!$W136)=0),(IF((Scoresheet!$O136+Scoresheet!$P136+Scoresheet!$Q136+Scoresheet!$R136+Scoresheet!$S136+Scoresheet!$T136+Scoresheet!$U136+Scoresheet!$V136+Scoresheet!$W136)=0,0,ROUND(Scoresheet!S136/(Scoresheet!$O136+Scoresheet!$P136+Scoresheet!$Q136+Scoresheet!$R136+Scoresheet!$S136+Scoresheet!$T136+Scoresheet!$U136+Scoresheet!$V136+Scoresheet!$W136),2))),"ERR!"))</f>
        <v>0</v>
      </c>
      <c r="P136" s="66">
        <f>(IF(OR((Scoresheet!$O136+ABS(Scoresheet!$P136-Scoresheet!$O136)+ABS(Scoresheet!$Q136-Scoresheet!$P136)+ABS(Scoresheet!$R136-Scoresheet!$Q136)+ABS(Scoresheet!$S136-Scoresheet!$R136)+ABS(Scoresheet!$T136-Scoresheet!$S136)+ABS(Scoresheet!$U136-Scoresheet!$T136)+ABS(Scoresheet!$V136-Scoresheet!$U136)+ABS(Scoresheet!$W136-Scoresheet!$V136)+Scoresheet!$W136)=2,(Scoresheet!$O136+ABS(Scoresheet!$P136-Scoresheet!$O136)+ABS(Scoresheet!$Q136-Scoresheet!$P136)+ABS(Scoresheet!$R136-Scoresheet!$Q136)+ABS(Scoresheet!$S136-Scoresheet!$R136)+ABS(Scoresheet!$T136-Scoresheet!$S136)+ABS(Scoresheet!$U136-Scoresheet!$T136)+ABS(Scoresheet!$V136-Scoresheet!$U136)+ABS(Scoresheet!$W136-Scoresheet!$V136)+Scoresheet!$W136)=0),(IF((Scoresheet!$O136+Scoresheet!$P136+Scoresheet!$Q136+Scoresheet!$R136+Scoresheet!$S136+Scoresheet!$T136+Scoresheet!$U136+Scoresheet!$V136+Scoresheet!$W136)=0,0,ROUND(Scoresheet!T136/(Scoresheet!$O136+Scoresheet!$P136+Scoresheet!$Q136+Scoresheet!$R136+Scoresheet!$S136+Scoresheet!$T136+Scoresheet!$U136+Scoresheet!$V136+Scoresheet!$W136),2))),"ERR!"))</f>
        <v>0</v>
      </c>
      <c r="Q136" s="66">
        <f>(IF(OR((Scoresheet!$O136+ABS(Scoresheet!$P136-Scoresheet!$O136)+ABS(Scoresheet!$Q136-Scoresheet!$P136)+ABS(Scoresheet!$R136-Scoresheet!$Q136)+ABS(Scoresheet!$S136-Scoresheet!$R136)+ABS(Scoresheet!$T136-Scoresheet!$S136)+ABS(Scoresheet!$U136-Scoresheet!$T136)+ABS(Scoresheet!$V136-Scoresheet!$U136)+ABS(Scoresheet!$W136-Scoresheet!$V136)+Scoresheet!$W136)=2,(Scoresheet!$O136+ABS(Scoresheet!$P136-Scoresheet!$O136)+ABS(Scoresheet!$Q136-Scoresheet!$P136)+ABS(Scoresheet!$R136-Scoresheet!$Q136)+ABS(Scoresheet!$S136-Scoresheet!$R136)+ABS(Scoresheet!$T136-Scoresheet!$S136)+ABS(Scoresheet!$U136-Scoresheet!$T136)+ABS(Scoresheet!$V136-Scoresheet!$U136)+ABS(Scoresheet!$W136-Scoresheet!$V136)+Scoresheet!$W136)=0),(IF((Scoresheet!$O136+Scoresheet!$P136+Scoresheet!$Q136+Scoresheet!$R136+Scoresheet!$S136+Scoresheet!$T136+Scoresheet!$U136+Scoresheet!$V136+Scoresheet!$W136)=0,0,ROUND(Scoresheet!U136/(Scoresheet!$O136+Scoresheet!$P136+Scoresheet!$Q136+Scoresheet!$R136+Scoresheet!$S136+Scoresheet!$T136+Scoresheet!$U136+Scoresheet!$V136+Scoresheet!$W136),2))),"ERR!"))</f>
        <v>0</v>
      </c>
      <c r="R136" s="66">
        <f>(IF(OR((Scoresheet!$O136+ABS(Scoresheet!$P136-Scoresheet!$O136)+ABS(Scoresheet!$Q136-Scoresheet!$P136)+ABS(Scoresheet!$R136-Scoresheet!$Q136)+ABS(Scoresheet!$S136-Scoresheet!$R136)+ABS(Scoresheet!$T136-Scoresheet!$S136)+ABS(Scoresheet!$U136-Scoresheet!$T136)+ABS(Scoresheet!$V136-Scoresheet!$U136)+ABS(Scoresheet!$W136-Scoresheet!$V136)+Scoresheet!$W136)=2,(Scoresheet!$O136+ABS(Scoresheet!$P136-Scoresheet!$O136)+ABS(Scoresheet!$Q136-Scoresheet!$P136)+ABS(Scoresheet!$R136-Scoresheet!$Q136)+ABS(Scoresheet!$S136-Scoresheet!$R136)+ABS(Scoresheet!$T136-Scoresheet!$S136)+ABS(Scoresheet!$U136-Scoresheet!$T136)+ABS(Scoresheet!$V136-Scoresheet!$U136)+ABS(Scoresheet!$W136-Scoresheet!$V136)+Scoresheet!$W136)=0),(IF((Scoresheet!$O136+Scoresheet!$P136+Scoresheet!$Q136+Scoresheet!$R136+Scoresheet!$S136+Scoresheet!$T136+Scoresheet!$U136+Scoresheet!$V136+Scoresheet!$W136)=0,0,ROUND(Scoresheet!V136/(Scoresheet!$O136+Scoresheet!$P136+Scoresheet!$Q136+Scoresheet!$R136+Scoresheet!$S136+Scoresheet!$T136+Scoresheet!$U136+Scoresheet!$V136+Scoresheet!$W136),2))),"ERR!"))</f>
        <v>0</v>
      </c>
      <c r="S136" s="114">
        <f>(IF(OR((Scoresheet!$O136+ABS(Scoresheet!$P136-Scoresheet!$O136)+ABS(Scoresheet!$Q136-Scoresheet!$P136)+ABS(Scoresheet!$R136-Scoresheet!$Q136)+ABS(Scoresheet!$S136-Scoresheet!$R136)+ABS(Scoresheet!$T136-Scoresheet!$S136)+ABS(Scoresheet!$U136-Scoresheet!$T136)+ABS(Scoresheet!$V136-Scoresheet!$U136)+ABS(Scoresheet!$W136-Scoresheet!$V136)+Scoresheet!$W136)=2,(Scoresheet!$O136+ABS(Scoresheet!$P136-Scoresheet!$O136)+ABS(Scoresheet!$Q136-Scoresheet!$P136)+ABS(Scoresheet!$R136-Scoresheet!$Q136)+ABS(Scoresheet!$S136-Scoresheet!$R136)+ABS(Scoresheet!$T136-Scoresheet!$S136)+ABS(Scoresheet!$U136-Scoresheet!$T136)+ABS(Scoresheet!$V136-Scoresheet!$U136)+ABS(Scoresheet!$W136-Scoresheet!$V136)+Scoresheet!$W136)=0),(IF((Scoresheet!$O136+Scoresheet!$P136+Scoresheet!$Q136+Scoresheet!$R136+Scoresheet!$S136+Scoresheet!$T136+Scoresheet!$U136+Scoresheet!$V136+Scoresheet!$W136)=0,0,ROUND(Scoresheet!W136/(Scoresheet!$O136+Scoresheet!$P136+Scoresheet!$Q136+Scoresheet!$R136+Scoresheet!$S136+Scoresheet!$T136+Scoresheet!$U136+Scoresheet!$V136+Scoresheet!$W136),2))),"ERR!"))</f>
        <v>0</v>
      </c>
      <c r="T136" s="66">
        <f>Scoresheet!X136</f>
        <v>0</v>
      </c>
      <c r="U136" s="66">
        <f>IF((Scoresheet!$Y136+Scoresheet!$Z136+Scoresheet!$AA136)=0,0,FLOOR(Scoresheet!Y136/(Scoresheet!$Y136+Scoresheet!$Z136+Scoresheet!$AA136),0.01))</f>
        <v>0</v>
      </c>
      <c r="V136" s="66">
        <f>IF((Scoresheet!$Y136+Scoresheet!$Z136+Scoresheet!$AA136)=0,0,FLOOR(Scoresheet!Z136/(Scoresheet!$Y136+Scoresheet!$Z136+Scoresheet!$AA136),0.01))</f>
        <v>0</v>
      </c>
      <c r="W136" s="109">
        <f>IF((Scoresheet!$Y136+Scoresheet!$Z136+Scoresheet!$AA136)=0,0,FLOOR(Scoresheet!AA136/(Scoresheet!$Y136+Scoresheet!$Z136+Scoresheet!$AA136),0.01))</f>
        <v>0</v>
      </c>
      <c r="X136" s="66">
        <f>IF((Scoresheet!$AB136+Scoresheet!$AC136+Scoresheet!$AD136)=0,0,FLOOR(Scoresheet!AB136/(Scoresheet!$AB136+Scoresheet!$AC136+Scoresheet!$AD136),0.01))</f>
        <v>0</v>
      </c>
      <c r="Y136" s="66">
        <f>IF((Scoresheet!$AB136+Scoresheet!$AC136+Scoresheet!$AD136)=0,0,FLOOR(Scoresheet!AC136/(Scoresheet!$AB136+Scoresheet!$AC136+Scoresheet!$AD136),0.01))</f>
        <v>0</v>
      </c>
      <c r="Z136" s="115">
        <f>IF((Scoresheet!$AB136+Scoresheet!$AC136+Scoresheet!$AD136)=0,0,FLOOR(Scoresheet!AD136/(Scoresheet!$AB136+Scoresheet!$AC136+Scoresheet!$AD136),0.01))</f>
        <v>0</v>
      </c>
      <c r="AA136" s="116">
        <f>IF(OR((Scoresheet!$AE136+ABS(Scoresheet!$AF136-Scoresheet!$AE136)+ABS(Scoresheet!$AG136-Scoresheet!$AF136)+ABS(Scoresheet!$AH136-Scoresheet!$AG136)+ABS(Scoresheet!$AI136-Scoresheet!$AH136)+Scoresheet!$AI136)=2,(Scoresheet!$AE136+ABS(Scoresheet!$AF136-Scoresheet!$AE136)+ABS(Scoresheet!$AG136-Scoresheet!$AF136)+ABS(Scoresheet!$AH136-Scoresheet!$AG136)+ABS(Scoresheet!$AI136-Scoresheet!$AH136)+Scoresheet!$AI136)=0),(IF((Scoresheet!$AE136+Scoresheet!$AF136+Scoresheet!$AG136+Scoresheet!$AH136+Scoresheet!$AI136)=0,0,ROUND(Scoresheet!AE136/(Scoresheet!$AE136+Scoresheet!$AF136+Scoresheet!$AG136+Scoresheet!$AH136+Scoresheet!$AI136),2))),"ERR!")</f>
        <v>0</v>
      </c>
      <c r="AB136" s="115">
        <f>IF(OR((Scoresheet!$AE136+ABS(Scoresheet!$AF136-Scoresheet!$AE136)+ABS(Scoresheet!$AG136-Scoresheet!$AF136)+ABS(Scoresheet!$AH136-Scoresheet!$AG136)+ABS(Scoresheet!$AI136-Scoresheet!$AH136)+Scoresheet!$AI136)=2,(Scoresheet!$AE136+ABS(Scoresheet!$AF136-Scoresheet!$AE136)+ABS(Scoresheet!$AG136-Scoresheet!$AF136)+ABS(Scoresheet!$AH136-Scoresheet!$AG136)+ABS(Scoresheet!$AI136-Scoresheet!$AH136)+Scoresheet!$AI136)=0),(IF((Scoresheet!$AE136+Scoresheet!$AF136+Scoresheet!$AG136+Scoresheet!$AH136+Scoresheet!$AI136)=0,0,ROUND(Scoresheet!AF136/(Scoresheet!$AE136+Scoresheet!$AF136+Scoresheet!$AG136+Scoresheet!$AH136+Scoresheet!$AI136),2))),"ERR!")</f>
        <v>0</v>
      </c>
      <c r="AC136" s="115">
        <f>IF(OR((Scoresheet!$AE136+ABS(Scoresheet!$AF136-Scoresheet!$AE136)+ABS(Scoresheet!$AG136-Scoresheet!$AF136)+ABS(Scoresheet!$AH136-Scoresheet!$AG136)+ABS(Scoresheet!$AI136-Scoresheet!$AH136)+Scoresheet!$AI136)=2,(Scoresheet!$AE136+ABS(Scoresheet!$AF136-Scoresheet!$AE136)+ABS(Scoresheet!$AG136-Scoresheet!$AF136)+ABS(Scoresheet!$AH136-Scoresheet!$AG136)+ABS(Scoresheet!$AI136-Scoresheet!$AH136)+Scoresheet!$AI136)=0),(IF((Scoresheet!$AE136+Scoresheet!$AF136+Scoresheet!$AG136+Scoresheet!$AH136+Scoresheet!$AI136)=0,0,ROUND(Scoresheet!AG136/(Scoresheet!$AE136+Scoresheet!$AF136+Scoresheet!$AG136+Scoresheet!$AH136+Scoresheet!$AI136),2))),"ERR!")</f>
        <v>0</v>
      </c>
      <c r="AD136" s="115">
        <f>IF(OR((Scoresheet!$AE136+ABS(Scoresheet!$AF136-Scoresheet!$AE136)+ABS(Scoresheet!$AG136-Scoresheet!$AF136)+ABS(Scoresheet!$AH136-Scoresheet!$AG136)+ABS(Scoresheet!$AI136-Scoresheet!$AH136)+Scoresheet!$AI136)=2,(Scoresheet!$AE136+ABS(Scoresheet!$AF136-Scoresheet!$AE136)+ABS(Scoresheet!$AG136-Scoresheet!$AF136)+ABS(Scoresheet!$AH136-Scoresheet!$AG136)+ABS(Scoresheet!$AI136-Scoresheet!$AH136)+Scoresheet!$AI136)=0),(IF((Scoresheet!$AE136+Scoresheet!$AF136+Scoresheet!$AG136+Scoresheet!$AH136+Scoresheet!$AI136)=0,0,ROUND(Scoresheet!AH136/(Scoresheet!$AE136+Scoresheet!$AF136+Scoresheet!$AG136+Scoresheet!$AH136+Scoresheet!$AI136),2))),"ERR!")</f>
        <v>0</v>
      </c>
      <c r="AE136" s="114">
        <f>IF(OR((Scoresheet!$AE136+ABS(Scoresheet!$AF136-Scoresheet!$AE136)+ABS(Scoresheet!$AG136-Scoresheet!$AF136)+ABS(Scoresheet!$AH136-Scoresheet!$AG136)+ABS(Scoresheet!$AI136-Scoresheet!$AH136)+Scoresheet!$AI136)=2,(Scoresheet!$AE136+ABS(Scoresheet!$AF136-Scoresheet!$AE136)+ABS(Scoresheet!$AG136-Scoresheet!$AF136)+ABS(Scoresheet!$AH136-Scoresheet!$AG136)+ABS(Scoresheet!$AI136-Scoresheet!$AH136)+Scoresheet!$AI136)=0),(IF((Scoresheet!$AE136+Scoresheet!$AF136+Scoresheet!$AG136+Scoresheet!$AH136+Scoresheet!$AI136)=0,0,ROUND(Scoresheet!AI136/(Scoresheet!$AE136+Scoresheet!$AF136+Scoresheet!$AG136+Scoresheet!$AH136+Scoresheet!$AI136),2))),"ERR!")</f>
        <v>0</v>
      </c>
      <c r="AF136" s="66">
        <f>IF((Scoresheet!$AJ136+Scoresheet!$AK136+Scoresheet!$AL136)=0,0,FLOOR(Scoresheet!AJ136/(Scoresheet!$AJ136+Scoresheet!$AK136+Scoresheet!$AL136),0.01))</f>
        <v>0</v>
      </c>
      <c r="AG136" s="66">
        <f>IF((Scoresheet!$AJ136+Scoresheet!$AK136+Scoresheet!$AL136)=0,0,FLOOR(Scoresheet!AK136/(Scoresheet!$AJ136+Scoresheet!$AK136+Scoresheet!$AL136),0.01))</f>
        <v>0</v>
      </c>
      <c r="AH136" s="109">
        <f>IF((Scoresheet!$AJ136+Scoresheet!$AK136+Scoresheet!$AL136)=0,0,FLOOR(Scoresheet!AL136/(Scoresheet!$AJ136+Scoresheet!$AK136+Scoresheet!$AL136),0.01))</f>
        <v>0</v>
      </c>
      <c r="AI136" s="95"/>
      <c r="AJ136" s="95"/>
      <c r="AK136" s="95"/>
      <c r="AL136" s="95"/>
      <c r="AM136" s="95"/>
      <c r="AN136" s="95"/>
      <c r="AQ136" s="66">
        <f t="shared" si="91"/>
        <v>0</v>
      </c>
      <c r="AR136" s="66">
        <f t="shared" si="99"/>
        <v>0</v>
      </c>
      <c r="AS136" s="66">
        <f t="shared" si="60"/>
        <v>0</v>
      </c>
      <c r="AT136" s="66">
        <f t="shared" si="61"/>
        <v>0</v>
      </c>
      <c r="AU136" s="66">
        <f t="shared" si="62"/>
        <v>0</v>
      </c>
      <c r="AV136" s="66">
        <f t="shared" si="63"/>
        <v>0</v>
      </c>
      <c r="AW136" s="66">
        <f t="shared" si="64"/>
        <v>0</v>
      </c>
      <c r="AX136" s="66">
        <f t="shared" si="65"/>
        <v>0</v>
      </c>
      <c r="AY136" s="66">
        <f t="shared" si="66"/>
        <v>0</v>
      </c>
      <c r="AZ136" s="66">
        <f t="shared" si="67"/>
        <v>0</v>
      </c>
      <c r="BA136" s="66">
        <f t="shared" si="68"/>
        <v>0</v>
      </c>
      <c r="BB136" s="66">
        <f t="shared" si="69"/>
        <v>0</v>
      </c>
      <c r="BC136" s="66">
        <f t="shared" si="70"/>
        <v>0</v>
      </c>
      <c r="BD136" s="66">
        <f t="shared" si="71"/>
        <v>0</v>
      </c>
      <c r="BE136" s="66">
        <f t="shared" si="72"/>
        <v>0</v>
      </c>
      <c r="BF136" s="66">
        <f t="shared" si="73"/>
        <v>0</v>
      </c>
      <c r="BG136" s="66">
        <f t="shared" si="74"/>
        <v>0</v>
      </c>
      <c r="BH136" s="66">
        <f t="shared" si="100"/>
        <v>0</v>
      </c>
      <c r="BI136" s="66">
        <f t="shared" si="76"/>
        <v>0</v>
      </c>
      <c r="BJ136" s="66">
        <f t="shared" si="77"/>
        <v>0</v>
      </c>
      <c r="BK136" s="66">
        <f t="shared" si="78"/>
        <v>0</v>
      </c>
      <c r="BL136" s="66">
        <f t="shared" si="79"/>
        <v>0</v>
      </c>
      <c r="BM136" s="66">
        <f t="shared" si="80"/>
        <v>0</v>
      </c>
      <c r="BN136" s="66">
        <f t="shared" si="81"/>
        <v>0</v>
      </c>
      <c r="BO136" s="66">
        <f t="shared" si="82"/>
        <v>0</v>
      </c>
      <c r="BP136" s="66">
        <f t="shared" si="83"/>
        <v>0</v>
      </c>
      <c r="BQ136" s="66">
        <f t="shared" si="84"/>
        <v>0</v>
      </c>
      <c r="BR136" s="66">
        <f t="shared" si="85"/>
        <v>0</v>
      </c>
      <c r="BS136" s="66">
        <f t="shared" si="86"/>
        <v>0</v>
      </c>
      <c r="BT136" s="66">
        <f t="shared" si="87"/>
        <v>0</v>
      </c>
      <c r="BU136" s="66">
        <f t="shared" si="88"/>
        <v>0</v>
      </c>
      <c r="BV136" s="66">
        <f t="shared" si="89"/>
        <v>0</v>
      </c>
      <c r="BX136" s="66">
        <f t="shared" si="101"/>
        <v>0</v>
      </c>
      <c r="BY136" s="66">
        <f t="shared" si="92"/>
        <v>0</v>
      </c>
      <c r="BZ136" s="66">
        <f t="shared" si="93"/>
        <v>0</v>
      </c>
      <c r="CA136" s="66">
        <f t="shared" si="94"/>
        <v>0</v>
      </c>
      <c r="CB136" s="66">
        <f t="shared" si="95"/>
        <v>0</v>
      </c>
      <c r="CC136" s="66">
        <f t="shared" si="96"/>
        <v>0</v>
      </c>
      <c r="CD136" s="66">
        <f t="shared" si="97"/>
        <v>0</v>
      </c>
    </row>
    <row r="137" spans="1:82">
      <c r="A137" s="96">
        <f t="shared" si="98"/>
        <v>0</v>
      </c>
      <c r="B137" s="109">
        <f>Scoresheet!B137</f>
        <v>0</v>
      </c>
      <c r="C137" s="66">
        <f>IF(Scoresheet!C137=0,0,Scoresheet!C137/(Scoresheet!C137+Scoresheet!D137))</f>
        <v>0</v>
      </c>
      <c r="D137" s="109">
        <f>IF(Scoresheet!D137=0,0,Scoresheet!D137/(Scoresheet!C137+Scoresheet!D137))</f>
        <v>0</v>
      </c>
      <c r="E137" s="66">
        <f>IF(Scoresheet!E137=0,0,Scoresheet!E137/(Scoresheet!E137+Scoresheet!F137))</f>
        <v>0</v>
      </c>
      <c r="F137" s="66">
        <f>IF(Scoresheet!G137=0,0,Scoresheet!G137/(Scoresheet!G137+Scoresheet!H137)*(IF(Result!E137=0,1,Result!E137)))</f>
        <v>0</v>
      </c>
      <c r="G137" s="66">
        <f>IF(Scoresheet!I137=0,0,Scoresheet!I137/(Scoresheet!I137+Scoresheet!J137)*(IF(Result!E137=0,1,Result!E137)))</f>
        <v>0</v>
      </c>
      <c r="H137" s="66">
        <f>IF(Scoresheet!K137=0,0,Scoresheet!K137/(Scoresheet!L137+Scoresheet!K137)*(IF(Result!E137=0,1,Result!E137)))</f>
        <v>0</v>
      </c>
      <c r="I137" s="66">
        <f>IF(Scoresheet!L137=0,0,Scoresheet!L137/(Scoresheet!K137+Scoresheet!L137)*(IF(Result!E137=0,1,Result!E137)))</f>
        <v>0</v>
      </c>
      <c r="J137" s="109">
        <f>IF(Scoresheet!M137=0,0,Scoresheet!M137/(Scoresheet!M137+Scoresheet!N137))</f>
        <v>0</v>
      </c>
      <c r="K137" s="66">
        <f>(IF(OR((Scoresheet!$O137+ABS(Scoresheet!$P137-Scoresheet!$O137)+ABS(Scoresheet!$Q137-Scoresheet!$P137)+ABS(Scoresheet!$R137-Scoresheet!$Q137)+ABS(Scoresheet!$S137-Scoresheet!$R137)+ABS(Scoresheet!$T137-Scoresheet!$S137)+ABS(Scoresheet!$U137-Scoresheet!$T137)+ABS(Scoresheet!$V137-Scoresheet!$U137)+ABS(Scoresheet!$W137-Scoresheet!$V137)+Scoresheet!$W137)=2,(Scoresheet!$O137+ABS(Scoresheet!$P137-Scoresheet!$O137)+ABS(Scoresheet!$Q137-Scoresheet!$P137)+ABS(Scoresheet!$R137-Scoresheet!$Q137)+ABS(Scoresheet!$S137-Scoresheet!$R137)+ABS(Scoresheet!$T137-Scoresheet!$S137)+ABS(Scoresheet!$U137-Scoresheet!$T137)+ABS(Scoresheet!$V137-Scoresheet!$U137)+ABS(Scoresheet!$W137-Scoresheet!$V137)+Scoresheet!$W137)=0),(IF((Scoresheet!$O137+Scoresheet!$P137+Scoresheet!$Q137+Scoresheet!$R137+Scoresheet!$S137+Scoresheet!$T137+Scoresheet!$U137+Scoresheet!$V137+Scoresheet!$W137)=0,0,ROUND(Scoresheet!O137/(Scoresheet!$O137+Scoresheet!$P137+Scoresheet!$Q137+Scoresheet!$R137+Scoresheet!$S137+Scoresheet!$T137+Scoresheet!$U137+Scoresheet!$V137+Scoresheet!$W137),2))),"ERR!"))</f>
        <v>0</v>
      </c>
      <c r="L137" s="66">
        <f>(IF(OR((Scoresheet!$O137+ABS(Scoresheet!$P137-Scoresheet!$O137)+ABS(Scoresheet!$Q137-Scoresheet!$P137)+ABS(Scoresheet!$R137-Scoresheet!$Q137)+ABS(Scoresheet!$S137-Scoresheet!$R137)+ABS(Scoresheet!$T137-Scoresheet!$S137)+ABS(Scoresheet!$U137-Scoresheet!$T137)+ABS(Scoresheet!$V137-Scoresheet!$U137)+ABS(Scoresheet!$W137-Scoresheet!$V137)+Scoresheet!$W137)=2,(Scoresheet!$O137+ABS(Scoresheet!$P137-Scoresheet!$O137)+ABS(Scoresheet!$Q137-Scoresheet!$P137)+ABS(Scoresheet!$R137-Scoresheet!$Q137)+ABS(Scoresheet!$S137-Scoresheet!$R137)+ABS(Scoresheet!$T137-Scoresheet!$S137)+ABS(Scoresheet!$U137-Scoresheet!$T137)+ABS(Scoresheet!$V137-Scoresheet!$U137)+ABS(Scoresheet!$W137-Scoresheet!$V137)+Scoresheet!$W137)=0),(IF((Scoresheet!$O137+Scoresheet!$P137+Scoresheet!$Q137+Scoresheet!$R137+Scoresheet!$S137+Scoresheet!$T137+Scoresheet!$U137+Scoresheet!$V137+Scoresheet!$W137)=0,0,ROUND(Scoresheet!P137/(Scoresheet!$O137+Scoresheet!$P137+Scoresheet!$Q137+Scoresheet!$R137+Scoresheet!$S137+Scoresheet!$T137+Scoresheet!$U137+Scoresheet!$V137+Scoresheet!$W137),2))),"ERR!"))</f>
        <v>0</v>
      </c>
      <c r="M137" s="66">
        <f>(IF(OR((Scoresheet!$O137+ABS(Scoresheet!$P137-Scoresheet!$O137)+ABS(Scoresheet!$Q137-Scoresheet!$P137)+ABS(Scoresheet!$R137-Scoresheet!$Q137)+ABS(Scoresheet!$S137-Scoresheet!$R137)+ABS(Scoresheet!$T137-Scoresheet!$S137)+ABS(Scoresheet!$U137-Scoresheet!$T137)+ABS(Scoresheet!$V137-Scoresheet!$U137)+ABS(Scoresheet!$W137-Scoresheet!$V137)+Scoresheet!$W137)=2,(Scoresheet!$O137+ABS(Scoresheet!$P137-Scoresheet!$O137)+ABS(Scoresheet!$Q137-Scoresheet!$P137)+ABS(Scoresheet!$R137-Scoresheet!$Q137)+ABS(Scoresheet!$S137-Scoresheet!$R137)+ABS(Scoresheet!$T137-Scoresheet!$S137)+ABS(Scoresheet!$U137-Scoresheet!$T137)+ABS(Scoresheet!$V137-Scoresheet!$U137)+ABS(Scoresheet!$W137-Scoresheet!$V137)+Scoresheet!$W137)=0),(IF((Scoresheet!$O137+Scoresheet!$P137+Scoresheet!$Q137+Scoresheet!$R137+Scoresheet!$S137+Scoresheet!$T137+Scoresheet!$U137+Scoresheet!$V137+Scoresheet!$W137)=0,0,ROUND(Scoresheet!Q137/(Scoresheet!$O137+Scoresheet!$P137+Scoresheet!$Q137+Scoresheet!$R137+Scoresheet!$S137+Scoresheet!$T137+Scoresheet!$U137+Scoresheet!$V137+Scoresheet!$W137),2))),"ERR!"))</f>
        <v>0</v>
      </c>
      <c r="N137" s="66">
        <f>(IF(OR((Scoresheet!$O137+ABS(Scoresheet!$P137-Scoresheet!$O137)+ABS(Scoresheet!$Q137-Scoresheet!$P137)+ABS(Scoresheet!$R137-Scoresheet!$Q137)+ABS(Scoresheet!$S137-Scoresheet!$R137)+ABS(Scoresheet!$T137-Scoresheet!$S137)+ABS(Scoresheet!$U137-Scoresheet!$T137)+ABS(Scoresheet!$V137-Scoresheet!$U137)+ABS(Scoresheet!$W137-Scoresheet!$V137)+Scoresheet!$W137)=2,(Scoresheet!$O137+ABS(Scoresheet!$P137-Scoresheet!$O137)+ABS(Scoresheet!$Q137-Scoresheet!$P137)+ABS(Scoresheet!$R137-Scoresheet!$Q137)+ABS(Scoresheet!$S137-Scoresheet!$R137)+ABS(Scoresheet!$T137-Scoresheet!$S137)+ABS(Scoresheet!$U137-Scoresheet!$T137)+ABS(Scoresheet!$V137-Scoresheet!$U137)+ABS(Scoresheet!$W137-Scoresheet!$V137)+Scoresheet!$W137)=0),(IF((Scoresheet!$O137+Scoresheet!$P137+Scoresheet!$Q137+Scoresheet!$R137+Scoresheet!$S137+Scoresheet!$T137+Scoresheet!$U137+Scoresheet!$V137+Scoresheet!$W137)=0,0,ROUND(Scoresheet!R137/(Scoresheet!$O137+Scoresheet!$P137+Scoresheet!$Q137+Scoresheet!$R137+Scoresheet!$S137+Scoresheet!$T137+Scoresheet!$U137+Scoresheet!$V137+Scoresheet!$W137),2))),"ERR!"))</f>
        <v>0</v>
      </c>
      <c r="O137" s="66">
        <f>(IF(OR((Scoresheet!$O137+ABS(Scoresheet!$P137-Scoresheet!$O137)+ABS(Scoresheet!$Q137-Scoresheet!$P137)+ABS(Scoresheet!$R137-Scoresheet!$Q137)+ABS(Scoresheet!$S137-Scoresheet!$R137)+ABS(Scoresheet!$T137-Scoresheet!$S137)+ABS(Scoresheet!$U137-Scoresheet!$T137)+ABS(Scoresheet!$V137-Scoresheet!$U137)+ABS(Scoresheet!$W137-Scoresheet!$V137)+Scoresheet!$W137)=2,(Scoresheet!$O137+ABS(Scoresheet!$P137-Scoresheet!$O137)+ABS(Scoresheet!$Q137-Scoresheet!$P137)+ABS(Scoresheet!$R137-Scoresheet!$Q137)+ABS(Scoresheet!$S137-Scoresheet!$R137)+ABS(Scoresheet!$T137-Scoresheet!$S137)+ABS(Scoresheet!$U137-Scoresheet!$T137)+ABS(Scoresheet!$V137-Scoresheet!$U137)+ABS(Scoresheet!$W137-Scoresheet!$V137)+Scoresheet!$W137)=0),(IF((Scoresheet!$O137+Scoresheet!$P137+Scoresheet!$Q137+Scoresheet!$R137+Scoresheet!$S137+Scoresheet!$T137+Scoresheet!$U137+Scoresheet!$V137+Scoresheet!$W137)=0,0,ROUND(Scoresheet!S137/(Scoresheet!$O137+Scoresheet!$P137+Scoresheet!$Q137+Scoresheet!$R137+Scoresheet!$S137+Scoresheet!$T137+Scoresheet!$U137+Scoresheet!$V137+Scoresheet!$W137),2))),"ERR!"))</f>
        <v>0</v>
      </c>
      <c r="P137" s="66">
        <f>(IF(OR((Scoresheet!$O137+ABS(Scoresheet!$P137-Scoresheet!$O137)+ABS(Scoresheet!$Q137-Scoresheet!$P137)+ABS(Scoresheet!$R137-Scoresheet!$Q137)+ABS(Scoresheet!$S137-Scoresheet!$R137)+ABS(Scoresheet!$T137-Scoresheet!$S137)+ABS(Scoresheet!$U137-Scoresheet!$T137)+ABS(Scoresheet!$V137-Scoresheet!$U137)+ABS(Scoresheet!$W137-Scoresheet!$V137)+Scoresheet!$W137)=2,(Scoresheet!$O137+ABS(Scoresheet!$P137-Scoresheet!$O137)+ABS(Scoresheet!$Q137-Scoresheet!$P137)+ABS(Scoresheet!$R137-Scoresheet!$Q137)+ABS(Scoresheet!$S137-Scoresheet!$R137)+ABS(Scoresheet!$T137-Scoresheet!$S137)+ABS(Scoresheet!$U137-Scoresheet!$T137)+ABS(Scoresheet!$V137-Scoresheet!$U137)+ABS(Scoresheet!$W137-Scoresheet!$V137)+Scoresheet!$W137)=0),(IF((Scoresheet!$O137+Scoresheet!$P137+Scoresheet!$Q137+Scoresheet!$R137+Scoresheet!$S137+Scoresheet!$T137+Scoresheet!$U137+Scoresheet!$V137+Scoresheet!$W137)=0,0,ROUND(Scoresheet!T137/(Scoresheet!$O137+Scoresheet!$P137+Scoresheet!$Q137+Scoresheet!$R137+Scoresheet!$S137+Scoresheet!$T137+Scoresheet!$U137+Scoresheet!$V137+Scoresheet!$W137),2))),"ERR!"))</f>
        <v>0</v>
      </c>
      <c r="Q137" s="66">
        <f>(IF(OR((Scoresheet!$O137+ABS(Scoresheet!$P137-Scoresheet!$O137)+ABS(Scoresheet!$Q137-Scoresheet!$P137)+ABS(Scoresheet!$R137-Scoresheet!$Q137)+ABS(Scoresheet!$S137-Scoresheet!$R137)+ABS(Scoresheet!$T137-Scoresheet!$S137)+ABS(Scoresheet!$U137-Scoresheet!$T137)+ABS(Scoresheet!$V137-Scoresheet!$U137)+ABS(Scoresheet!$W137-Scoresheet!$V137)+Scoresheet!$W137)=2,(Scoresheet!$O137+ABS(Scoresheet!$P137-Scoresheet!$O137)+ABS(Scoresheet!$Q137-Scoresheet!$P137)+ABS(Scoresheet!$R137-Scoresheet!$Q137)+ABS(Scoresheet!$S137-Scoresheet!$R137)+ABS(Scoresheet!$T137-Scoresheet!$S137)+ABS(Scoresheet!$U137-Scoresheet!$T137)+ABS(Scoresheet!$V137-Scoresheet!$U137)+ABS(Scoresheet!$W137-Scoresheet!$V137)+Scoresheet!$W137)=0),(IF((Scoresheet!$O137+Scoresheet!$P137+Scoresheet!$Q137+Scoresheet!$R137+Scoresheet!$S137+Scoresheet!$T137+Scoresheet!$U137+Scoresheet!$V137+Scoresheet!$W137)=0,0,ROUND(Scoresheet!U137/(Scoresheet!$O137+Scoresheet!$P137+Scoresheet!$Q137+Scoresheet!$R137+Scoresheet!$S137+Scoresheet!$T137+Scoresheet!$U137+Scoresheet!$V137+Scoresheet!$W137),2))),"ERR!"))</f>
        <v>0</v>
      </c>
      <c r="R137" s="66">
        <f>(IF(OR((Scoresheet!$O137+ABS(Scoresheet!$P137-Scoresheet!$O137)+ABS(Scoresheet!$Q137-Scoresheet!$P137)+ABS(Scoresheet!$R137-Scoresheet!$Q137)+ABS(Scoresheet!$S137-Scoresheet!$R137)+ABS(Scoresheet!$T137-Scoresheet!$S137)+ABS(Scoresheet!$U137-Scoresheet!$T137)+ABS(Scoresheet!$V137-Scoresheet!$U137)+ABS(Scoresheet!$W137-Scoresheet!$V137)+Scoresheet!$W137)=2,(Scoresheet!$O137+ABS(Scoresheet!$P137-Scoresheet!$O137)+ABS(Scoresheet!$Q137-Scoresheet!$P137)+ABS(Scoresheet!$R137-Scoresheet!$Q137)+ABS(Scoresheet!$S137-Scoresheet!$R137)+ABS(Scoresheet!$T137-Scoresheet!$S137)+ABS(Scoresheet!$U137-Scoresheet!$T137)+ABS(Scoresheet!$V137-Scoresheet!$U137)+ABS(Scoresheet!$W137-Scoresheet!$V137)+Scoresheet!$W137)=0),(IF((Scoresheet!$O137+Scoresheet!$P137+Scoresheet!$Q137+Scoresheet!$R137+Scoresheet!$S137+Scoresheet!$T137+Scoresheet!$U137+Scoresheet!$V137+Scoresheet!$W137)=0,0,ROUND(Scoresheet!V137/(Scoresheet!$O137+Scoresheet!$P137+Scoresheet!$Q137+Scoresheet!$R137+Scoresheet!$S137+Scoresheet!$T137+Scoresheet!$U137+Scoresheet!$V137+Scoresheet!$W137),2))),"ERR!"))</f>
        <v>0</v>
      </c>
      <c r="S137" s="114">
        <f>(IF(OR((Scoresheet!$O137+ABS(Scoresheet!$P137-Scoresheet!$O137)+ABS(Scoresheet!$Q137-Scoresheet!$P137)+ABS(Scoresheet!$R137-Scoresheet!$Q137)+ABS(Scoresheet!$S137-Scoresheet!$R137)+ABS(Scoresheet!$T137-Scoresheet!$S137)+ABS(Scoresheet!$U137-Scoresheet!$T137)+ABS(Scoresheet!$V137-Scoresheet!$U137)+ABS(Scoresheet!$W137-Scoresheet!$V137)+Scoresheet!$W137)=2,(Scoresheet!$O137+ABS(Scoresheet!$P137-Scoresheet!$O137)+ABS(Scoresheet!$Q137-Scoresheet!$P137)+ABS(Scoresheet!$R137-Scoresheet!$Q137)+ABS(Scoresheet!$S137-Scoresheet!$R137)+ABS(Scoresheet!$T137-Scoresheet!$S137)+ABS(Scoresheet!$U137-Scoresheet!$T137)+ABS(Scoresheet!$V137-Scoresheet!$U137)+ABS(Scoresheet!$W137-Scoresheet!$V137)+Scoresheet!$W137)=0),(IF((Scoresheet!$O137+Scoresheet!$P137+Scoresheet!$Q137+Scoresheet!$R137+Scoresheet!$S137+Scoresheet!$T137+Scoresheet!$U137+Scoresheet!$V137+Scoresheet!$W137)=0,0,ROUND(Scoresheet!W137/(Scoresheet!$O137+Scoresheet!$P137+Scoresheet!$Q137+Scoresheet!$R137+Scoresheet!$S137+Scoresheet!$T137+Scoresheet!$U137+Scoresheet!$V137+Scoresheet!$W137),2))),"ERR!"))</f>
        <v>0</v>
      </c>
      <c r="T137" s="66">
        <f>Scoresheet!X137</f>
        <v>0</v>
      </c>
      <c r="U137" s="66">
        <f>IF((Scoresheet!$Y137+Scoresheet!$Z137+Scoresheet!$AA137)=0,0,FLOOR(Scoresheet!Y137/(Scoresheet!$Y137+Scoresheet!$Z137+Scoresheet!$AA137),0.01))</f>
        <v>0</v>
      </c>
      <c r="V137" s="66">
        <f>IF((Scoresheet!$Y137+Scoresheet!$Z137+Scoresheet!$AA137)=0,0,FLOOR(Scoresheet!Z137/(Scoresheet!$Y137+Scoresheet!$Z137+Scoresheet!$AA137),0.01))</f>
        <v>0</v>
      </c>
      <c r="W137" s="109">
        <f>IF((Scoresheet!$Y137+Scoresheet!$Z137+Scoresheet!$AA137)=0,0,FLOOR(Scoresheet!AA137/(Scoresheet!$Y137+Scoresheet!$Z137+Scoresheet!$AA137),0.01))</f>
        <v>0</v>
      </c>
      <c r="X137" s="66">
        <f>IF((Scoresheet!$AB137+Scoresheet!$AC137+Scoresheet!$AD137)=0,0,FLOOR(Scoresheet!AB137/(Scoresheet!$AB137+Scoresheet!$AC137+Scoresheet!$AD137),0.01))</f>
        <v>0</v>
      </c>
      <c r="Y137" s="66">
        <f>IF((Scoresheet!$AB137+Scoresheet!$AC137+Scoresheet!$AD137)=0,0,FLOOR(Scoresheet!AC137/(Scoresheet!$AB137+Scoresheet!$AC137+Scoresheet!$AD137),0.01))</f>
        <v>0</v>
      </c>
      <c r="Z137" s="115">
        <f>IF((Scoresheet!$AB137+Scoresheet!$AC137+Scoresheet!$AD137)=0,0,FLOOR(Scoresheet!AD137/(Scoresheet!$AB137+Scoresheet!$AC137+Scoresheet!$AD137),0.01))</f>
        <v>0</v>
      </c>
      <c r="AA137" s="116">
        <f>IF(OR((Scoresheet!$AE137+ABS(Scoresheet!$AF137-Scoresheet!$AE137)+ABS(Scoresheet!$AG137-Scoresheet!$AF137)+ABS(Scoresheet!$AH137-Scoresheet!$AG137)+ABS(Scoresheet!$AI137-Scoresheet!$AH137)+Scoresheet!$AI137)=2,(Scoresheet!$AE137+ABS(Scoresheet!$AF137-Scoresheet!$AE137)+ABS(Scoresheet!$AG137-Scoresheet!$AF137)+ABS(Scoresheet!$AH137-Scoresheet!$AG137)+ABS(Scoresheet!$AI137-Scoresheet!$AH137)+Scoresheet!$AI137)=0),(IF((Scoresheet!$AE137+Scoresheet!$AF137+Scoresheet!$AG137+Scoresheet!$AH137+Scoresheet!$AI137)=0,0,ROUND(Scoresheet!AE137/(Scoresheet!$AE137+Scoresheet!$AF137+Scoresheet!$AG137+Scoresheet!$AH137+Scoresheet!$AI137),2))),"ERR!")</f>
        <v>0</v>
      </c>
      <c r="AB137" s="115">
        <f>IF(OR((Scoresheet!$AE137+ABS(Scoresheet!$AF137-Scoresheet!$AE137)+ABS(Scoresheet!$AG137-Scoresheet!$AF137)+ABS(Scoresheet!$AH137-Scoresheet!$AG137)+ABS(Scoresheet!$AI137-Scoresheet!$AH137)+Scoresheet!$AI137)=2,(Scoresheet!$AE137+ABS(Scoresheet!$AF137-Scoresheet!$AE137)+ABS(Scoresheet!$AG137-Scoresheet!$AF137)+ABS(Scoresheet!$AH137-Scoresheet!$AG137)+ABS(Scoresheet!$AI137-Scoresheet!$AH137)+Scoresheet!$AI137)=0),(IF((Scoresheet!$AE137+Scoresheet!$AF137+Scoresheet!$AG137+Scoresheet!$AH137+Scoresheet!$AI137)=0,0,ROUND(Scoresheet!AF137/(Scoresheet!$AE137+Scoresheet!$AF137+Scoresheet!$AG137+Scoresheet!$AH137+Scoresheet!$AI137),2))),"ERR!")</f>
        <v>0</v>
      </c>
      <c r="AC137" s="115">
        <f>IF(OR((Scoresheet!$AE137+ABS(Scoresheet!$AF137-Scoresheet!$AE137)+ABS(Scoresheet!$AG137-Scoresheet!$AF137)+ABS(Scoresheet!$AH137-Scoresheet!$AG137)+ABS(Scoresheet!$AI137-Scoresheet!$AH137)+Scoresheet!$AI137)=2,(Scoresheet!$AE137+ABS(Scoresheet!$AF137-Scoresheet!$AE137)+ABS(Scoresheet!$AG137-Scoresheet!$AF137)+ABS(Scoresheet!$AH137-Scoresheet!$AG137)+ABS(Scoresheet!$AI137-Scoresheet!$AH137)+Scoresheet!$AI137)=0),(IF((Scoresheet!$AE137+Scoresheet!$AF137+Scoresheet!$AG137+Scoresheet!$AH137+Scoresheet!$AI137)=0,0,ROUND(Scoresheet!AG137/(Scoresheet!$AE137+Scoresheet!$AF137+Scoresheet!$AG137+Scoresheet!$AH137+Scoresheet!$AI137),2))),"ERR!")</f>
        <v>0</v>
      </c>
      <c r="AD137" s="115">
        <f>IF(OR((Scoresheet!$AE137+ABS(Scoresheet!$AF137-Scoresheet!$AE137)+ABS(Scoresheet!$AG137-Scoresheet!$AF137)+ABS(Scoresheet!$AH137-Scoresheet!$AG137)+ABS(Scoresheet!$AI137-Scoresheet!$AH137)+Scoresheet!$AI137)=2,(Scoresheet!$AE137+ABS(Scoresheet!$AF137-Scoresheet!$AE137)+ABS(Scoresheet!$AG137-Scoresheet!$AF137)+ABS(Scoresheet!$AH137-Scoresheet!$AG137)+ABS(Scoresheet!$AI137-Scoresheet!$AH137)+Scoresheet!$AI137)=0),(IF((Scoresheet!$AE137+Scoresheet!$AF137+Scoresheet!$AG137+Scoresheet!$AH137+Scoresheet!$AI137)=0,0,ROUND(Scoresheet!AH137/(Scoresheet!$AE137+Scoresheet!$AF137+Scoresheet!$AG137+Scoresheet!$AH137+Scoresheet!$AI137),2))),"ERR!")</f>
        <v>0</v>
      </c>
      <c r="AE137" s="114">
        <f>IF(OR((Scoresheet!$AE137+ABS(Scoresheet!$AF137-Scoresheet!$AE137)+ABS(Scoresheet!$AG137-Scoresheet!$AF137)+ABS(Scoresheet!$AH137-Scoresheet!$AG137)+ABS(Scoresheet!$AI137-Scoresheet!$AH137)+Scoresheet!$AI137)=2,(Scoresheet!$AE137+ABS(Scoresheet!$AF137-Scoresheet!$AE137)+ABS(Scoresheet!$AG137-Scoresheet!$AF137)+ABS(Scoresheet!$AH137-Scoresheet!$AG137)+ABS(Scoresheet!$AI137-Scoresheet!$AH137)+Scoresheet!$AI137)=0),(IF((Scoresheet!$AE137+Scoresheet!$AF137+Scoresheet!$AG137+Scoresheet!$AH137+Scoresheet!$AI137)=0,0,ROUND(Scoresheet!AI137/(Scoresheet!$AE137+Scoresheet!$AF137+Scoresheet!$AG137+Scoresheet!$AH137+Scoresheet!$AI137),2))),"ERR!")</f>
        <v>0</v>
      </c>
      <c r="AF137" s="66">
        <f>IF((Scoresheet!$AJ137+Scoresheet!$AK137+Scoresheet!$AL137)=0,0,FLOOR(Scoresheet!AJ137/(Scoresheet!$AJ137+Scoresheet!$AK137+Scoresheet!$AL137),0.01))</f>
        <v>0</v>
      </c>
      <c r="AG137" s="66">
        <f>IF((Scoresheet!$AJ137+Scoresheet!$AK137+Scoresheet!$AL137)=0,0,FLOOR(Scoresheet!AK137/(Scoresheet!$AJ137+Scoresheet!$AK137+Scoresheet!$AL137),0.01))</f>
        <v>0</v>
      </c>
      <c r="AH137" s="109">
        <f>IF((Scoresheet!$AJ137+Scoresheet!$AK137+Scoresheet!$AL137)=0,0,FLOOR(Scoresheet!AL137/(Scoresheet!$AJ137+Scoresheet!$AK137+Scoresheet!$AL137),0.01))</f>
        <v>0</v>
      </c>
      <c r="AI137" s="95"/>
      <c r="AJ137" s="95"/>
      <c r="AK137" s="95"/>
      <c r="AL137" s="95"/>
      <c r="AM137" s="95"/>
      <c r="AN137" s="95"/>
      <c r="AQ137" s="66">
        <f t="shared" si="91"/>
        <v>0</v>
      </c>
      <c r="AR137" s="66">
        <f t="shared" si="99"/>
        <v>0</v>
      </c>
      <c r="AS137" s="66">
        <f t="shared" si="60"/>
        <v>0</v>
      </c>
      <c r="AT137" s="66">
        <f t="shared" si="61"/>
        <v>0</v>
      </c>
      <c r="AU137" s="66">
        <f t="shared" si="62"/>
        <v>0</v>
      </c>
      <c r="AV137" s="66">
        <f t="shared" si="63"/>
        <v>0</v>
      </c>
      <c r="AW137" s="66">
        <f t="shared" si="64"/>
        <v>0</v>
      </c>
      <c r="AX137" s="66">
        <f t="shared" si="65"/>
        <v>0</v>
      </c>
      <c r="AY137" s="66">
        <f t="shared" si="66"/>
        <v>0</v>
      </c>
      <c r="AZ137" s="66">
        <f t="shared" si="67"/>
        <v>0</v>
      </c>
      <c r="BA137" s="66">
        <f t="shared" si="68"/>
        <v>0</v>
      </c>
      <c r="BB137" s="66">
        <f t="shared" si="69"/>
        <v>0</v>
      </c>
      <c r="BC137" s="66">
        <f t="shared" si="70"/>
        <v>0</v>
      </c>
      <c r="BD137" s="66">
        <f t="shared" si="71"/>
        <v>0</v>
      </c>
      <c r="BE137" s="66">
        <f t="shared" si="72"/>
        <v>0</v>
      </c>
      <c r="BF137" s="66">
        <f t="shared" si="73"/>
        <v>0</v>
      </c>
      <c r="BG137" s="66">
        <f t="shared" si="74"/>
        <v>0</v>
      </c>
      <c r="BH137" s="66">
        <f t="shared" si="100"/>
        <v>0</v>
      </c>
      <c r="BI137" s="66">
        <f t="shared" si="76"/>
        <v>0</v>
      </c>
      <c r="BJ137" s="66">
        <f t="shared" si="77"/>
        <v>0</v>
      </c>
      <c r="BK137" s="66">
        <f t="shared" si="78"/>
        <v>0</v>
      </c>
      <c r="BL137" s="66">
        <f t="shared" si="79"/>
        <v>0</v>
      </c>
      <c r="BM137" s="66">
        <f t="shared" si="80"/>
        <v>0</v>
      </c>
      <c r="BN137" s="66">
        <f t="shared" si="81"/>
        <v>0</v>
      </c>
      <c r="BO137" s="66">
        <f t="shared" si="82"/>
        <v>0</v>
      </c>
      <c r="BP137" s="66">
        <f t="shared" si="83"/>
        <v>0</v>
      </c>
      <c r="BQ137" s="66">
        <f t="shared" si="84"/>
        <v>0</v>
      </c>
      <c r="BR137" s="66">
        <f t="shared" si="85"/>
        <v>0</v>
      </c>
      <c r="BS137" s="66">
        <f t="shared" si="86"/>
        <v>0</v>
      </c>
      <c r="BT137" s="66">
        <f t="shared" si="87"/>
        <v>0</v>
      </c>
      <c r="BU137" s="66">
        <f t="shared" si="88"/>
        <v>0</v>
      </c>
      <c r="BV137" s="66">
        <f t="shared" si="89"/>
        <v>0</v>
      </c>
      <c r="BX137" s="66">
        <f t="shared" si="101"/>
        <v>0</v>
      </c>
      <c r="BY137" s="66">
        <f t="shared" si="92"/>
        <v>0</v>
      </c>
      <c r="BZ137" s="66">
        <f t="shared" si="93"/>
        <v>0</v>
      </c>
      <c r="CA137" s="66">
        <f t="shared" si="94"/>
        <v>0</v>
      </c>
      <c r="CB137" s="66">
        <f t="shared" si="95"/>
        <v>0</v>
      </c>
      <c r="CC137" s="66">
        <f t="shared" si="96"/>
        <v>0</v>
      </c>
      <c r="CD137" s="66">
        <f t="shared" si="97"/>
        <v>0</v>
      </c>
    </row>
    <row r="138" spans="1:82">
      <c r="A138" s="96">
        <f t="shared" si="98"/>
        <v>0</v>
      </c>
      <c r="B138" s="109">
        <f>Scoresheet!B138</f>
        <v>0</v>
      </c>
      <c r="C138" s="66">
        <f>IF(Scoresheet!C138=0,0,Scoresheet!C138/(Scoresheet!C138+Scoresheet!D138))</f>
        <v>0</v>
      </c>
      <c r="D138" s="109">
        <f>IF(Scoresheet!D138=0,0,Scoresheet!D138/(Scoresheet!C138+Scoresheet!D138))</f>
        <v>0</v>
      </c>
      <c r="E138" s="66">
        <f>IF(Scoresheet!E138=0,0,Scoresheet!E138/(Scoresheet!E138+Scoresheet!F138))</f>
        <v>0</v>
      </c>
      <c r="F138" s="66">
        <f>IF(Scoresheet!G138=0,0,Scoresheet!G138/(Scoresheet!G138+Scoresheet!H138)*(IF(Result!E138=0,1,Result!E138)))</f>
        <v>0</v>
      </c>
      <c r="G138" s="66">
        <f>IF(Scoresheet!I138=0,0,Scoresheet!I138/(Scoresheet!I138+Scoresheet!J138)*(IF(Result!E138=0,1,Result!E138)))</f>
        <v>0</v>
      </c>
      <c r="H138" s="66">
        <f>IF(Scoresheet!K138=0,0,Scoresheet!K138/(Scoresheet!L138+Scoresheet!K138)*(IF(Result!E138=0,1,Result!E138)))</f>
        <v>0</v>
      </c>
      <c r="I138" s="66">
        <f>IF(Scoresheet!L138=0,0,Scoresheet!L138/(Scoresheet!K138+Scoresheet!L138)*(IF(Result!E138=0,1,Result!E138)))</f>
        <v>0</v>
      </c>
      <c r="J138" s="109">
        <f>IF(Scoresheet!M138=0,0,Scoresheet!M138/(Scoresheet!M138+Scoresheet!N138))</f>
        <v>0</v>
      </c>
      <c r="K138" s="66">
        <f>(IF(OR((Scoresheet!$O138+ABS(Scoresheet!$P138-Scoresheet!$O138)+ABS(Scoresheet!$Q138-Scoresheet!$P138)+ABS(Scoresheet!$R138-Scoresheet!$Q138)+ABS(Scoresheet!$S138-Scoresheet!$R138)+ABS(Scoresheet!$T138-Scoresheet!$S138)+ABS(Scoresheet!$U138-Scoresheet!$T138)+ABS(Scoresheet!$V138-Scoresheet!$U138)+ABS(Scoresheet!$W138-Scoresheet!$V138)+Scoresheet!$W138)=2,(Scoresheet!$O138+ABS(Scoresheet!$P138-Scoresheet!$O138)+ABS(Scoresheet!$Q138-Scoresheet!$P138)+ABS(Scoresheet!$R138-Scoresheet!$Q138)+ABS(Scoresheet!$S138-Scoresheet!$R138)+ABS(Scoresheet!$T138-Scoresheet!$S138)+ABS(Scoresheet!$U138-Scoresheet!$T138)+ABS(Scoresheet!$V138-Scoresheet!$U138)+ABS(Scoresheet!$W138-Scoresheet!$V138)+Scoresheet!$W138)=0),(IF((Scoresheet!$O138+Scoresheet!$P138+Scoresheet!$Q138+Scoresheet!$R138+Scoresheet!$S138+Scoresheet!$T138+Scoresheet!$U138+Scoresheet!$V138+Scoresheet!$W138)=0,0,ROUND(Scoresheet!O138/(Scoresheet!$O138+Scoresheet!$P138+Scoresheet!$Q138+Scoresheet!$R138+Scoresheet!$S138+Scoresheet!$T138+Scoresheet!$U138+Scoresheet!$V138+Scoresheet!$W138),2))),"ERR!"))</f>
        <v>0</v>
      </c>
      <c r="L138" s="66">
        <f>(IF(OR((Scoresheet!$O138+ABS(Scoresheet!$P138-Scoresheet!$O138)+ABS(Scoresheet!$Q138-Scoresheet!$P138)+ABS(Scoresheet!$R138-Scoresheet!$Q138)+ABS(Scoresheet!$S138-Scoresheet!$R138)+ABS(Scoresheet!$T138-Scoresheet!$S138)+ABS(Scoresheet!$U138-Scoresheet!$T138)+ABS(Scoresheet!$V138-Scoresheet!$U138)+ABS(Scoresheet!$W138-Scoresheet!$V138)+Scoresheet!$W138)=2,(Scoresheet!$O138+ABS(Scoresheet!$P138-Scoresheet!$O138)+ABS(Scoresheet!$Q138-Scoresheet!$P138)+ABS(Scoresheet!$R138-Scoresheet!$Q138)+ABS(Scoresheet!$S138-Scoresheet!$R138)+ABS(Scoresheet!$T138-Scoresheet!$S138)+ABS(Scoresheet!$U138-Scoresheet!$T138)+ABS(Scoresheet!$V138-Scoresheet!$U138)+ABS(Scoresheet!$W138-Scoresheet!$V138)+Scoresheet!$W138)=0),(IF((Scoresheet!$O138+Scoresheet!$P138+Scoresheet!$Q138+Scoresheet!$R138+Scoresheet!$S138+Scoresheet!$T138+Scoresheet!$U138+Scoresheet!$V138+Scoresheet!$W138)=0,0,ROUND(Scoresheet!P138/(Scoresheet!$O138+Scoresheet!$P138+Scoresheet!$Q138+Scoresheet!$R138+Scoresheet!$S138+Scoresheet!$T138+Scoresheet!$U138+Scoresheet!$V138+Scoresheet!$W138),2))),"ERR!"))</f>
        <v>0</v>
      </c>
      <c r="M138" s="66">
        <f>(IF(OR((Scoresheet!$O138+ABS(Scoresheet!$P138-Scoresheet!$O138)+ABS(Scoresheet!$Q138-Scoresheet!$P138)+ABS(Scoresheet!$R138-Scoresheet!$Q138)+ABS(Scoresheet!$S138-Scoresheet!$R138)+ABS(Scoresheet!$T138-Scoresheet!$S138)+ABS(Scoresheet!$U138-Scoresheet!$T138)+ABS(Scoresheet!$V138-Scoresheet!$U138)+ABS(Scoresheet!$W138-Scoresheet!$V138)+Scoresheet!$W138)=2,(Scoresheet!$O138+ABS(Scoresheet!$P138-Scoresheet!$O138)+ABS(Scoresheet!$Q138-Scoresheet!$P138)+ABS(Scoresheet!$R138-Scoresheet!$Q138)+ABS(Scoresheet!$S138-Scoresheet!$R138)+ABS(Scoresheet!$T138-Scoresheet!$S138)+ABS(Scoresheet!$U138-Scoresheet!$T138)+ABS(Scoresheet!$V138-Scoresheet!$U138)+ABS(Scoresheet!$W138-Scoresheet!$V138)+Scoresheet!$W138)=0),(IF((Scoresheet!$O138+Scoresheet!$P138+Scoresheet!$Q138+Scoresheet!$R138+Scoresheet!$S138+Scoresheet!$T138+Scoresheet!$U138+Scoresheet!$V138+Scoresheet!$W138)=0,0,ROUND(Scoresheet!Q138/(Scoresheet!$O138+Scoresheet!$P138+Scoresheet!$Q138+Scoresheet!$R138+Scoresheet!$S138+Scoresheet!$T138+Scoresheet!$U138+Scoresheet!$V138+Scoresheet!$W138),2))),"ERR!"))</f>
        <v>0</v>
      </c>
      <c r="N138" s="66">
        <f>(IF(OR((Scoresheet!$O138+ABS(Scoresheet!$P138-Scoresheet!$O138)+ABS(Scoresheet!$Q138-Scoresheet!$P138)+ABS(Scoresheet!$R138-Scoresheet!$Q138)+ABS(Scoresheet!$S138-Scoresheet!$R138)+ABS(Scoresheet!$T138-Scoresheet!$S138)+ABS(Scoresheet!$U138-Scoresheet!$T138)+ABS(Scoresheet!$V138-Scoresheet!$U138)+ABS(Scoresheet!$W138-Scoresheet!$V138)+Scoresheet!$W138)=2,(Scoresheet!$O138+ABS(Scoresheet!$P138-Scoresheet!$O138)+ABS(Scoresheet!$Q138-Scoresheet!$P138)+ABS(Scoresheet!$R138-Scoresheet!$Q138)+ABS(Scoresheet!$S138-Scoresheet!$R138)+ABS(Scoresheet!$T138-Scoresheet!$S138)+ABS(Scoresheet!$U138-Scoresheet!$T138)+ABS(Scoresheet!$V138-Scoresheet!$U138)+ABS(Scoresheet!$W138-Scoresheet!$V138)+Scoresheet!$W138)=0),(IF((Scoresheet!$O138+Scoresheet!$P138+Scoresheet!$Q138+Scoresheet!$R138+Scoresheet!$S138+Scoresheet!$T138+Scoresheet!$U138+Scoresheet!$V138+Scoresheet!$W138)=0,0,ROUND(Scoresheet!R138/(Scoresheet!$O138+Scoresheet!$P138+Scoresheet!$Q138+Scoresheet!$R138+Scoresheet!$S138+Scoresheet!$T138+Scoresheet!$U138+Scoresheet!$V138+Scoresheet!$W138),2))),"ERR!"))</f>
        <v>0</v>
      </c>
      <c r="O138" s="66">
        <f>(IF(OR((Scoresheet!$O138+ABS(Scoresheet!$P138-Scoresheet!$O138)+ABS(Scoresheet!$Q138-Scoresheet!$P138)+ABS(Scoresheet!$R138-Scoresheet!$Q138)+ABS(Scoresheet!$S138-Scoresheet!$R138)+ABS(Scoresheet!$T138-Scoresheet!$S138)+ABS(Scoresheet!$U138-Scoresheet!$T138)+ABS(Scoresheet!$V138-Scoresheet!$U138)+ABS(Scoresheet!$W138-Scoresheet!$V138)+Scoresheet!$W138)=2,(Scoresheet!$O138+ABS(Scoresheet!$P138-Scoresheet!$O138)+ABS(Scoresheet!$Q138-Scoresheet!$P138)+ABS(Scoresheet!$R138-Scoresheet!$Q138)+ABS(Scoresheet!$S138-Scoresheet!$R138)+ABS(Scoresheet!$T138-Scoresheet!$S138)+ABS(Scoresheet!$U138-Scoresheet!$T138)+ABS(Scoresheet!$V138-Scoresheet!$U138)+ABS(Scoresheet!$W138-Scoresheet!$V138)+Scoresheet!$W138)=0),(IF((Scoresheet!$O138+Scoresheet!$P138+Scoresheet!$Q138+Scoresheet!$R138+Scoresheet!$S138+Scoresheet!$T138+Scoresheet!$U138+Scoresheet!$V138+Scoresheet!$W138)=0,0,ROUND(Scoresheet!S138/(Scoresheet!$O138+Scoresheet!$P138+Scoresheet!$Q138+Scoresheet!$R138+Scoresheet!$S138+Scoresheet!$T138+Scoresheet!$U138+Scoresheet!$V138+Scoresheet!$W138),2))),"ERR!"))</f>
        <v>0</v>
      </c>
      <c r="P138" s="66">
        <f>(IF(OR((Scoresheet!$O138+ABS(Scoresheet!$P138-Scoresheet!$O138)+ABS(Scoresheet!$Q138-Scoresheet!$P138)+ABS(Scoresheet!$R138-Scoresheet!$Q138)+ABS(Scoresheet!$S138-Scoresheet!$R138)+ABS(Scoresheet!$T138-Scoresheet!$S138)+ABS(Scoresheet!$U138-Scoresheet!$T138)+ABS(Scoresheet!$V138-Scoresheet!$U138)+ABS(Scoresheet!$W138-Scoresheet!$V138)+Scoresheet!$W138)=2,(Scoresheet!$O138+ABS(Scoresheet!$P138-Scoresheet!$O138)+ABS(Scoresheet!$Q138-Scoresheet!$P138)+ABS(Scoresheet!$R138-Scoresheet!$Q138)+ABS(Scoresheet!$S138-Scoresheet!$R138)+ABS(Scoresheet!$T138-Scoresheet!$S138)+ABS(Scoresheet!$U138-Scoresheet!$T138)+ABS(Scoresheet!$V138-Scoresheet!$U138)+ABS(Scoresheet!$W138-Scoresheet!$V138)+Scoresheet!$W138)=0),(IF((Scoresheet!$O138+Scoresheet!$P138+Scoresheet!$Q138+Scoresheet!$R138+Scoresheet!$S138+Scoresheet!$T138+Scoresheet!$U138+Scoresheet!$V138+Scoresheet!$W138)=0,0,ROUND(Scoresheet!T138/(Scoresheet!$O138+Scoresheet!$P138+Scoresheet!$Q138+Scoresheet!$R138+Scoresheet!$S138+Scoresheet!$T138+Scoresheet!$U138+Scoresheet!$V138+Scoresheet!$W138),2))),"ERR!"))</f>
        <v>0</v>
      </c>
      <c r="Q138" s="66">
        <f>(IF(OR((Scoresheet!$O138+ABS(Scoresheet!$P138-Scoresheet!$O138)+ABS(Scoresheet!$Q138-Scoresheet!$P138)+ABS(Scoresheet!$R138-Scoresheet!$Q138)+ABS(Scoresheet!$S138-Scoresheet!$R138)+ABS(Scoresheet!$T138-Scoresheet!$S138)+ABS(Scoresheet!$U138-Scoresheet!$T138)+ABS(Scoresheet!$V138-Scoresheet!$U138)+ABS(Scoresheet!$W138-Scoresheet!$V138)+Scoresheet!$W138)=2,(Scoresheet!$O138+ABS(Scoresheet!$P138-Scoresheet!$O138)+ABS(Scoresheet!$Q138-Scoresheet!$P138)+ABS(Scoresheet!$R138-Scoresheet!$Q138)+ABS(Scoresheet!$S138-Scoresheet!$R138)+ABS(Scoresheet!$T138-Scoresheet!$S138)+ABS(Scoresheet!$U138-Scoresheet!$T138)+ABS(Scoresheet!$V138-Scoresheet!$U138)+ABS(Scoresheet!$W138-Scoresheet!$V138)+Scoresheet!$W138)=0),(IF((Scoresheet!$O138+Scoresheet!$P138+Scoresheet!$Q138+Scoresheet!$R138+Scoresheet!$S138+Scoresheet!$T138+Scoresheet!$U138+Scoresheet!$V138+Scoresheet!$W138)=0,0,ROUND(Scoresheet!U138/(Scoresheet!$O138+Scoresheet!$P138+Scoresheet!$Q138+Scoresheet!$R138+Scoresheet!$S138+Scoresheet!$T138+Scoresheet!$U138+Scoresheet!$V138+Scoresheet!$W138),2))),"ERR!"))</f>
        <v>0</v>
      </c>
      <c r="R138" s="66">
        <f>(IF(OR((Scoresheet!$O138+ABS(Scoresheet!$P138-Scoresheet!$O138)+ABS(Scoresheet!$Q138-Scoresheet!$P138)+ABS(Scoresheet!$R138-Scoresheet!$Q138)+ABS(Scoresheet!$S138-Scoresheet!$R138)+ABS(Scoresheet!$T138-Scoresheet!$S138)+ABS(Scoresheet!$U138-Scoresheet!$T138)+ABS(Scoresheet!$V138-Scoresheet!$U138)+ABS(Scoresheet!$W138-Scoresheet!$V138)+Scoresheet!$W138)=2,(Scoresheet!$O138+ABS(Scoresheet!$P138-Scoresheet!$O138)+ABS(Scoresheet!$Q138-Scoresheet!$P138)+ABS(Scoresheet!$R138-Scoresheet!$Q138)+ABS(Scoresheet!$S138-Scoresheet!$R138)+ABS(Scoresheet!$T138-Scoresheet!$S138)+ABS(Scoresheet!$U138-Scoresheet!$T138)+ABS(Scoresheet!$V138-Scoresheet!$U138)+ABS(Scoresheet!$W138-Scoresheet!$V138)+Scoresheet!$W138)=0),(IF((Scoresheet!$O138+Scoresheet!$P138+Scoresheet!$Q138+Scoresheet!$R138+Scoresheet!$S138+Scoresheet!$T138+Scoresheet!$U138+Scoresheet!$V138+Scoresheet!$W138)=0,0,ROUND(Scoresheet!V138/(Scoresheet!$O138+Scoresheet!$P138+Scoresheet!$Q138+Scoresheet!$R138+Scoresheet!$S138+Scoresheet!$T138+Scoresheet!$U138+Scoresheet!$V138+Scoresheet!$W138),2))),"ERR!"))</f>
        <v>0</v>
      </c>
      <c r="S138" s="114">
        <f>(IF(OR((Scoresheet!$O138+ABS(Scoresheet!$P138-Scoresheet!$O138)+ABS(Scoresheet!$Q138-Scoresheet!$P138)+ABS(Scoresheet!$R138-Scoresheet!$Q138)+ABS(Scoresheet!$S138-Scoresheet!$R138)+ABS(Scoresheet!$T138-Scoresheet!$S138)+ABS(Scoresheet!$U138-Scoresheet!$T138)+ABS(Scoresheet!$V138-Scoresheet!$U138)+ABS(Scoresheet!$W138-Scoresheet!$V138)+Scoresheet!$W138)=2,(Scoresheet!$O138+ABS(Scoresheet!$P138-Scoresheet!$O138)+ABS(Scoresheet!$Q138-Scoresheet!$P138)+ABS(Scoresheet!$R138-Scoresheet!$Q138)+ABS(Scoresheet!$S138-Scoresheet!$R138)+ABS(Scoresheet!$T138-Scoresheet!$S138)+ABS(Scoresheet!$U138-Scoresheet!$T138)+ABS(Scoresheet!$V138-Scoresheet!$U138)+ABS(Scoresheet!$W138-Scoresheet!$V138)+Scoresheet!$W138)=0),(IF((Scoresheet!$O138+Scoresheet!$P138+Scoresheet!$Q138+Scoresheet!$R138+Scoresheet!$S138+Scoresheet!$T138+Scoresheet!$U138+Scoresheet!$V138+Scoresheet!$W138)=0,0,ROUND(Scoresheet!W138/(Scoresheet!$O138+Scoresheet!$P138+Scoresheet!$Q138+Scoresheet!$R138+Scoresheet!$S138+Scoresheet!$T138+Scoresheet!$U138+Scoresheet!$V138+Scoresheet!$W138),2))),"ERR!"))</f>
        <v>0</v>
      </c>
      <c r="T138" s="66">
        <f>Scoresheet!X138</f>
        <v>0</v>
      </c>
      <c r="U138" s="66">
        <f>IF((Scoresheet!$Y138+Scoresheet!$Z138+Scoresheet!$AA138)=0,0,FLOOR(Scoresheet!Y138/(Scoresheet!$Y138+Scoresheet!$Z138+Scoresheet!$AA138),0.01))</f>
        <v>0</v>
      </c>
      <c r="V138" s="66">
        <f>IF((Scoresheet!$Y138+Scoresheet!$Z138+Scoresheet!$AA138)=0,0,FLOOR(Scoresheet!Z138/(Scoresheet!$Y138+Scoresheet!$Z138+Scoresheet!$AA138),0.01))</f>
        <v>0</v>
      </c>
      <c r="W138" s="109">
        <f>IF((Scoresheet!$Y138+Scoresheet!$Z138+Scoresheet!$AA138)=0,0,FLOOR(Scoresheet!AA138/(Scoresheet!$Y138+Scoresheet!$Z138+Scoresheet!$AA138),0.01))</f>
        <v>0</v>
      </c>
      <c r="X138" s="66">
        <f>IF((Scoresheet!$AB138+Scoresheet!$AC138+Scoresheet!$AD138)=0,0,FLOOR(Scoresheet!AB138/(Scoresheet!$AB138+Scoresheet!$AC138+Scoresheet!$AD138),0.01))</f>
        <v>0</v>
      </c>
      <c r="Y138" s="66">
        <f>IF((Scoresheet!$AB138+Scoresheet!$AC138+Scoresheet!$AD138)=0,0,FLOOR(Scoresheet!AC138/(Scoresheet!$AB138+Scoresheet!$AC138+Scoresheet!$AD138),0.01))</f>
        <v>0</v>
      </c>
      <c r="Z138" s="115">
        <f>IF((Scoresheet!$AB138+Scoresheet!$AC138+Scoresheet!$AD138)=0,0,FLOOR(Scoresheet!AD138/(Scoresheet!$AB138+Scoresheet!$AC138+Scoresheet!$AD138),0.01))</f>
        <v>0</v>
      </c>
      <c r="AA138" s="116">
        <f>IF(OR((Scoresheet!$AE138+ABS(Scoresheet!$AF138-Scoresheet!$AE138)+ABS(Scoresheet!$AG138-Scoresheet!$AF138)+ABS(Scoresheet!$AH138-Scoresheet!$AG138)+ABS(Scoresheet!$AI138-Scoresheet!$AH138)+Scoresheet!$AI138)=2,(Scoresheet!$AE138+ABS(Scoresheet!$AF138-Scoresheet!$AE138)+ABS(Scoresheet!$AG138-Scoresheet!$AF138)+ABS(Scoresheet!$AH138-Scoresheet!$AG138)+ABS(Scoresheet!$AI138-Scoresheet!$AH138)+Scoresheet!$AI138)=0),(IF((Scoresheet!$AE138+Scoresheet!$AF138+Scoresheet!$AG138+Scoresheet!$AH138+Scoresheet!$AI138)=0,0,ROUND(Scoresheet!AE138/(Scoresheet!$AE138+Scoresheet!$AF138+Scoresheet!$AG138+Scoresheet!$AH138+Scoresheet!$AI138),2))),"ERR!")</f>
        <v>0</v>
      </c>
      <c r="AB138" s="115">
        <f>IF(OR((Scoresheet!$AE138+ABS(Scoresheet!$AF138-Scoresheet!$AE138)+ABS(Scoresheet!$AG138-Scoresheet!$AF138)+ABS(Scoresheet!$AH138-Scoresheet!$AG138)+ABS(Scoresheet!$AI138-Scoresheet!$AH138)+Scoresheet!$AI138)=2,(Scoresheet!$AE138+ABS(Scoresheet!$AF138-Scoresheet!$AE138)+ABS(Scoresheet!$AG138-Scoresheet!$AF138)+ABS(Scoresheet!$AH138-Scoresheet!$AG138)+ABS(Scoresheet!$AI138-Scoresheet!$AH138)+Scoresheet!$AI138)=0),(IF((Scoresheet!$AE138+Scoresheet!$AF138+Scoresheet!$AG138+Scoresheet!$AH138+Scoresheet!$AI138)=0,0,ROUND(Scoresheet!AF138/(Scoresheet!$AE138+Scoresheet!$AF138+Scoresheet!$AG138+Scoresheet!$AH138+Scoresheet!$AI138),2))),"ERR!")</f>
        <v>0</v>
      </c>
      <c r="AC138" s="115">
        <f>IF(OR((Scoresheet!$AE138+ABS(Scoresheet!$AF138-Scoresheet!$AE138)+ABS(Scoresheet!$AG138-Scoresheet!$AF138)+ABS(Scoresheet!$AH138-Scoresheet!$AG138)+ABS(Scoresheet!$AI138-Scoresheet!$AH138)+Scoresheet!$AI138)=2,(Scoresheet!$AE138+ABS(Scoresheet!$AF138-Scoresheet!$AE138)+ABS(Scoresheet!$AG138-Scoresheet!$AF138)+ABS(Scoresheet!$AH138-Scoresheet!$AG138)+ABS(Scoresheet!$AI138-Scoresheet!$AH138)+Scoresheet!$AI138)=0),(IF((Scoresheet!$AE138+Scoresheet!$AF138+Scoresheet!$AG138+Scoresheet!$AH138+Scoresheet!$AI138)=0,0,ROUND(Scoresheet!AG138/(Scoresheet!$AE138+Scoresheet!$AF138+Scoresheet!$AG138+Scoresheet!$AH138+Scoresheet!$AI138),2))),"ERR!")</f>
        <v>0</v>
      </c>
      <c r="AD138" s="115">
        <f>IF(OR((Scoresheet!$AE138+ABS(Scoresheet!$AF138-Scoresheet!$AE138)+ABS(Scoresheet!$AG138-Scoresheet!$AF138)+ABS(Scoresheet!$AH138-Scoresheet!$AG138)+ABS(Scoresheet!$AI138-Scoresheet!$AH138)+Scoresheet!$AI138)=2,(Scoresheet!$AE138+ABS(Scoresheet!$AF138-Scoresheet!$AE138)+ABS(Scoresheet!$AG138-Scoresheet!$AF138)+ABS(Scoresheet!$AH138-Scoresheet!$AG138)+ABS(Scoresheet!$AI138-Scoresheet!$AH138)+Scoresheet!$AI138)=0),(IF((Scoresheet!$AE138+Scoresheet!$AF138+Scoresheet!$AG138+Scoresheet!$AH138+Scoresheet!$AI138)=0,0,ROUND(Scoresheet!AH138/(Scoresheet!$AE138+Scoresheet!$AF138+Scoresheet!$AG138+Scoresheet!$AH138+Scoresheet!$AI138),2))),"ERR!")</f>
        <v>0</v>
      </c>
      <c r="AE138" s="114">
        <f>IF(OR((Scoresheet!$AE138+ABS(Scoresheet!$AF138-Scoresheet!$AE138)+ABS(Scoresheet!$AG138-Scoresheet!$AF138)+ABS(Scoresheet!$AH138-Scoresheet!$AG138)+ABS(Scoresheet!$AI138-Scoresheet!$AH138)+Scoresheet!$AI138)=2,(Scoresheet!$AE138+ABS(Scoresheet!$AF138-Scoresheet!$AE138)+ABS(Scoresheet!$AG138-Scoresheet!$AF138)+ABS(Scoresheet!$AH138-Scoresheet!$AG138)+ABS(Scoresheet!$AI138-Scoresheet!$AH138)+Scoresheet!$AI138)=0),(IF((Scoresheet!$AE138+Scoresheet!$AF138+Scoresheet!$AG138+Scoresheet!$AH138+Scoresheet!$AI138)=0,0,ROUND(Scoresheet!AI138/(Scoresheet!$AE138+Scoresheet!$AF138+Scoresheet!$AG138+Scoresheet!$AH138+Scoresheet!$AI138),2))),"ERR!")</f>
        <v>0</v>
      </c>
      <c r="AF138" s="66">
        <f>IF((Scoresheet!$AJ138+Scoresheet!$AK138+Scoresheet!$AL138)=0,0,FLOOR(Scoresheet!AJ138/(Scoresheet!$AJ138+Scoresheet!$AK138+Scoresheet!$AL138),0.01))</f>
        <v>0</v>
      </c>
      <c r="AG138" s="66">
        <f>IF((Scoresheet!$AJ138+Scoresheet!$AK138+Scoresheet!$AL138)=0,0,FLOOR(Scoresheet!AK138/(Scoresheet!$AJ138+Scoresheet!$AK138+Scoresheet!$AL138),0.01))</f>
        <v>0</v>
      </c>
      <c r="AH138" s="109">
        <f>IF((Scoresheet!$AJ138+Scoresheet!$AK138+Scoresheet!$AL138)=0,0,FLOOR(Scoresheet!AL138/(Scoresheet!$AJ138+Scoresheet!$AK138+Scoresheet!$AL138),0.01))</f>
        <v>0</v>
      </c>
      <c r="AI138" s="95"/>
      <c r="AJ138" s="95"/>
      <c r="AK138" s="95"/>
      <c r="AL138" s="95"/>
      <c r="AM138" s="95"/>
      <c r="AN138" s="95"/>
      <c r="AQ138" s="66">
        <f t="shared" si="91"/>
        <v>0</v>
      </c>
      <c r="AR138" s="66">
        <f t="shared" si="99"/>
        <v>0</v>
      </c>
      <c r="AS138" s="66">
        <f t="shared" si="60"/>
        <v>0</v>
      </c>
      <c r="AT138" s="66">
        <f t="shared" si="61"/>
        <v>0</v>
      </c>
      <c r="AU138" s="66">
        <f t="shared" si="62"/>
        <v>0</v>
      </c>
      <c r="AV138" s="66">
        <f t="shared" si="63"/>
        <v>0</v>
      </c>
      <c r="AW138" s="66">
        <f t="shared" si="64"/>
        <v>0</v>
      </c>
      <c r="AX138" s="66">
        <f t="shared" si="65"/>
        <v>0</v>
      </c>
      <c r="AY138" s="66">
        <f t="shared" si="66"/>
        <v>0</v>
      </c>
      <c r="AZ138" s="66">
        <f t="shared" si="67"/>
        <v>0</v>
      </c>
      <c r="BA138" s="66">
        <f t="shared" si="68"/>
        <v>0</v>
      </c>
      <c r="BB138" s="66">
        <f t="shared" si="69"/>
        <v>0</v>
      </c>
      <c r="BC138" s="66">
        <f t="shared" si="70"/>
        <v>0</v>
      </c>
      <c r="BD138" s="66">
        <f t="shared" si="71"/>
        <v>0</v>
      </c>
      <c r="BE138" s="66">
        <f t="shared" si="72"/>
        <v>0</v>
      </c>
      <c r="BF138" s="66">
        <f t="shared" si="73"/>
        <v>0</v>
      </c>
      <c r="BG138" s="66">
        <f t="shared" si="74"/>
        <v>0</v>
      </c>
      <c r="BH138" s="66">
        <f t="shared" si="100"/>
        <v>0</v>
      </c>
      <c r="BI138" s="66">
        <f t="shared" si="76"/>
        <v>0</v>
      </c>
      <c r="BJ138" s="66">
        <f t="shared" si="77"/>
        <v>0</v>
      </c>
      <c r="BK138" s="66">
        <f t="shared" si="78"/>
        <v>0</v>
      </c>
      <c r="BL138" s="66">
        <f t="shared" si="79"/>
        <v>0</v>
      </c>
      <c r="BM138" s="66">
        <f t="shared" si="80"/>
        <v>0</v>
      </c>
      <c r="BN138" s="66">
        <f t="shared" si="81"/>
        <v>0</v>
      </c>
      <c r="BO138" s="66">
        <f t="shared" si="82"/>
        <v>0</v>
      </c>
      <c r="BP138" s="66">
        <f t="shared" si="83"/>
        <v>0</v>
      </c>
      <c r="BQ138" s="66">
        <f t="shared" si="84"/>
        <v>0</v>
      </c>
      <c r="BR138" s="66">
        <f t="shared" si="85"/>
        <v>0</v>
      </c>
      <c r="BS138" s="66">
        <f t="shared" si="86"/>
        <v>0</v>
      </c>
      <c r="BT138" s="66">
        <f t="shared" si="87"/>
        <v>0</v>
      </c>
      <c r="BU138" s="66">
        <f t="shared" si="88"/>
        <v>0</v>
      </c>
      <c r="BV138" s="66">
        <f t="shared" si="89"/>
        <v>0</v>
      </c>
      <c r="BX138" s="66">
        <f t="shared" si="101"/>
        <v>0</v>
      </c>
      <c r="BY138" s="66">
        <f t="shared" si="92"/>
        <v>0</v>
      </c>
      <c r="BZ138" s="66">
        <f t="shared" si="93"/>
        <v>0</v>
      </c>
      <c r="CA138" s="66">
        <f t="shared" si="94"/>
        <v>0</v>
      </c>
      <c r="CB138" s="66">
        <f t="shared" si="95"/>
        <v>0</v>
      </c>
      <c r="CC138" s="66">
        <f t="shared" si="96"/>
        <v>0</v>
      </c>
      <c r="CD138" s="66">
        <f t="shared" si="97"/>
        <v>0</v>
      </c>
    </row>
    <row r="139" spans="1:82">
      <c r="A139" s="96">
        <f t="shared" si="98"/>
        <v>0</v>
      </c>
      <c r="B139" s="109">
        <f>Scoresheet!B139</f>
        <v>0</v>
      </c>
      <c r="C139" s="66">
        <f>IF(Scoresheet!C139=0,0,Scoresheet!C139/(Scoresheet!C139+Scoresheet!D139))</f>
        <v>0</v>
      </c>
      <c r="D139" s="109">
        <f>IF(Scoresheet!D139=0,0,Scoresheet!D139/(Scoresheet!C139+Scoresheet!D139))</f>
        <v>0</v>
      </c>
      <c r="E139" s="66">
        <f>IF(Scoresheet!E139=0,0,Scoresheet!E139/(Scoresheet!E139+Scoresheet!F139))</f>
        <v>0</v>
      </c>
      <c r="F139" s="66">
        <f>IF(Scoresheet!G139=0,0,Scoresheet!G139/(Scoresheet!G139+Scoresheet!H139)*(IF(Result!E139=0,1,Result!E139)))</f>
        <v>0</v>
      </c>
      <c r="G139" s="66">
        <f>IF(Scoresheet!I139=0,0,Scoresheet!I139/(Scoresheet!I139+Scoresheet!J139)*(IF(Result!E139=0,1,Result!E139)))</f>
        <v>0</v>
      </c>
      <c r="H139" s="66">
        <f>IF(Scoresheet!K139=0,0,Scoresheet!K139/(Scoresheet!L139+Scoresheet!K139)*(IF(Result!E139=0,1,Result!E139)))</f>
        <v>0</v>
      </c>
      <c r="I139" s="66">
        <f>IF(Scoresheet!L139=0,0,Scoresheet!L139/(Scoresheet!K139+Scoresheet!L139)*(IF(Result!E139=0,1,Result!E139)))</f>
        <v>0</v>
      </c>
      <c r="J139" s="109">
        <f>IF(Scoresheet!M139=0,0,Scoresheet!M139/(Scoresheet!M139+Scoresheet!N139))</f>
        <v>0</v>
      </c>
      <c r="K139" s="66">
        <f>(IF(OR((Scoresheet!$O139+ABS(Scoresheet!$P139-Scoresheet!$O139)+ABS(Scoresheet!$Q139-Scoresheet!$P139)+ABS(Scoresheet!$R139-Scoresheet!$Q139)+ABS(Scoresheet!$S139-Scoresheet!$R139)+ABS(Scoresheet!$T139-Scoresheet!$S139)+ABS(Scoresheet!$U139-Scoresheet!$T139)+ABS(Scoresheet!$V139-Scoresheet!$U139)+ABS(Scoresheet!$W139-Scoresheet!$V139)+Scoresheet!$W139)=2,(Scoresheet!$O139+ABS(Scoresheet!$P139-Scoresheet!$O139)+ABS(Scoresheet!$Q139-Scoresheet!$P139)+ABS(Scoresheet!$R139-Scoresheet!$Q139)+ABS(Scoresheet!$S139-Scoresheet!$R139)+ABS(Scoresheet!$T139-Scoresheet!$S139)+ABS(Scoresheet!$U139-Scoresheet!$T139)+ABS(Scoresheet!$V139-Scoresheet!$U139)+ABS(Scoresheet!$W139-Scoresheet!$V139)+Scoresheet!$W139)=0),(IF((Scoresheet!$O139+Scoresheet!$P139+Scoresheet!$Q139+Scoresheet!$R139+Scoresheet!$S139+Scoresheet!$T139+Scoresheet!$U139+Scoresheet!$V139+Scoresheet!$W139)=0,0,ROUND(Scoresheet!O139/(Scoresheet!$O139+Scoresheet!$P139+Scoresheet!$Q139+Scoresheet!$R139+Scoresheet!$S139+Scoresheet!$T139+Scoresheet!$U139+Scoresheet!$V139+Scoresheet!$W139),2))),"ERR!"))</f>
        <v>0</v>
      </c>
      <c r="L139" s="66">
        <f>(IF(OR((Scoresheet!$O139+ABS(Scoresheet!$P139-Scoresheet!$O139)+ABS(Scoresheet!$Q139-Scoresheet!$P139)+ABS(Scoresheet!$R139-Scoresheet!$Q139)+ABS(Scoresheet!$S139-Scoresheet!$R139)+ABS(Scoresheet!$T139-Scoresheet!$S139)+ABS(Scoresheet!$U139-Scoresheet!$T139)+ABS(Scoresheet!$V139-Scoresheet!$U139)+ABS(Scoresheet!$W139-Scoresheet!$V139)+Scoresheet!$W139)=2,(Scoresheet!$O139+ABS(Scoresheet!$P139-Scoresheet!$O139)+ABS(Scoresheet!$Q139-Scoresheet!$P139)+ABS(Scoresheet!$R139-Scoresheet!$Q139)+ABS(Scoresheet!$S139-Scoresheet!$R139)+ABS(Scoresheet!$T139-Scoresheet!$S139)+ABS(Scoresheet!$U139-Scoresheet!$T139)+ABS(Scoresheet!$V139-Scoresheet!$U139)+ABS(Scoresheet!$W139-Scoresheet!$V139)+Scoresheet!$W139)=0),(IF((Scoresheet!$O139+Scoresheet!$P139+Scoresheet!$Q139+Scoresheet!$R139+Scoresheet!$S139+Scoresheet!$T139+Scoresheet!$U139+Scoresheet!$V139+Scoresheet!$W139)=0,0,ROUND(Scoresheet!P139/(Scoresheet!$O139+Scoresheet!$P139+Scoresheet!$Q139+Scoresheet!$R139+Scoresheet!$S139+Scoresheet!$T139+Scoresheet!$U139+Scoresheet!$V139+Scoresheet!$W139),2))),"ERR!"))</f>
        <v>0</v>
      </c>
      <c r="M139" s="66">
        <f>(IF(OR((Scoresheet!$O139+ABS(Scoresheet!$P139-Scoresheet!$O139)+ABS(Scoresheet!$Q139-Scoresheet!$P139)+ABS(Scoresheet!$R139-Scoresheet!$Q139)+ABS(Scoresheet!$S139-Scoresheet!$R139)+ABS(Scoresheet!$T139-Scoresheet!$S139)+ABS(Scoresheet!$U139-Scoresheet!$T139)+ABS(Scoresheet!$V139-Scoresheet!$U139)+ABS(Scoresheet!$W139-Scoresheet!$V139)+Scoresheet!$W139)=2,(Scoresheet!$O139+ABS(Scoresheet!$P139-Scoresheet!$O139)+ABS(Scoresheet!$Q139-Scoresheet!$P139)+ABS(Scoresheet!$R139-Scoresheet!$Q139)+ABS(Scoresheet!$S139-Scoresheet!$R139)+ABS(Scoresheet!$T139-Scoresheet!$S139)+ABS(Scoresheet!$U139-Scoresheet!$T139)+ABS(Scoresheet!$V139-Scoresheet!$U139)+ABS(Scoresheet!$W139-Scoresheet!$V139)+Scoresheet!$W139)=0),(IF((Scoresheet!$O139+Scoresheet!$P139+Scoresheet!$Q139+Scoresheet!$R139+Scoresheet!$S139+Scoresheet!$T139+Scoresheet!$U139+Scoresheet!$V139+Scoresheet!$W139)=0,0,ROUND(Scoresheet!Q139/(Scoresheet!$O139+Scoresheet!$P139+Scoresheet!$Q139+Scoresheet!$R139+Scoresheet!$S139+Scoresheet!$T139+Scoresheet!$U139+Scoresheet!$V139+Scoresheet!$W139),2))),"ERR!"))</f>
        <v>0</v>
      </c>
      <c r="N139" s="66">
        <f>(IF(OR((Scoresheet!$O139+ABS(Scoresheet!$P139-Scoresheet!$O139)+ABS(Scoresheet!$Q139-Scoresheet!$P139)+ABS(Scoresheet!$R139-Scoresheet!$Q139)+ABS(Scoresheet!$S139-Scoresheet!$R139)+ABS(Scoresheet!$T139-Scoresheet!$S139)+ABS(Scoresheet!$U139-Scoresheet!$T139)+ABS(Scoresheet!$V139-Scoresheet!$U139)+ABS(Scoresheet!$W139-Scoresheet!$V139)+Scoresheet!$W139)=2,(Scoresheet!$O139+ABS(Scoresheet!$P139-Scoresheet!$O139)+ABS(Scoresheet!$Q139-Scoresheet!$P139)+ABS(Scoresheet!$R139-Scoresheet!$Q139)+ABS(Scoresheet!$S139-Scoresheet!$R139)+ABS(Scoresheet!$T139-Scoresheet!$S139)+ABS(Scoresheet!$U139-Scoresheet!$T139)+ABS(Scoresheet!$V139-Scoresheet!$U139)+ABS(Scoresheet!$W139-Scoresheet!$V139)+Scoresheet!$W139)=0),(IF((Scoresheet!$O139+Scoresheet!$P139+Scoresheet!$Q139+Scoresheet!$R139+Scoresheet!$S139+Scoresheet!$T139+Scoresheet!$U139+Scoresheet!$V139+Scoresheet!$W139)=0,0,ROUND(Scoresheet!R139/(Scoresheet!$O139+Scoresheet!$P139+Scoresheet!$Q139+Scoresheet!$R139+Scoresheet!$S139+Scoresheet!$T139+Scoresheet!$U139+Scoresheet!$V139+Scoresheet!$W139),2))),"ERR!"))</f>
        <v>0</v>
      </c>
      <c r="O139" s="66">
        <f>(IF(OR((Scoresheet!$O139+ABS(Scoresheet!$P139-Scoresheet!$O139)+ABS(Scoresheet!$Q139-Scoresheet!$P139)+ABS(Scoresheet!$R139-Scoresheet!$Q139)+ABS(Scoresheet!$S139-Scoresheet!$R139)+ABS(Scoresheet!$T139-Scoresheet!$S139)+ABS(Scoresheet!$U139-Scoresheet!$T139)+ABS(Scoresheet!$V139-Scoresheet!$U139)+ABS(Scoresheet!$W139-Scoresheet!$V139)+Scoresheet!$W139)=2,(Scoresheet!$O139+ABS(Scoresheet!$P139-Scoresheet!$O139)+ABS(Scoresheet!$Q139-Scoresheet!$P139)+ABS(Scoresheet!$R139-Scoresheet!$Q139)+ABS(Scoresheet!$S139-Scoresheet!$R139)+ABS(Scoresheet!$T139-Scoresheet!$S139)+ABS(Scoresheet!$U139-Scoresheet!$T139)+ABS(Scoresheet!$V139-Scoresheet!$U139)+ABS(Scoresheet!$W139-Scoresheet!$V139)+Scoresheet!$W139)=0),(IF((Scoresheet!$O139+Scoresheet!$P139+Scoresheet!$Q139+Scoresheet!$R139+Scoresheet!$S139+Scoresheet!$T139+Scoresheet!$U139+Scoresheet!$V139+Scoresheet!$W139)=0,0,ROUND(Scoresheet!S139/(Scoresheet!$O139+Scoresheet!$P139+Scoresheet!$Q139+Scoresheet!$R139+Scoresheet!$S139+Scoresheet!$T139+Scoresheet!$U139+Scoresheet!$V139+Scoresheet!$W139),2))),"ERR!"))</f>
        <v>0</v>
      </c>
      <c r="P139" s="66">
        <f>(IF(OR((Scoresheet!$O139+ABS(Scoresheet!$P139-Scoresheet!$O139)+ABS(Scoresheet!$Q139-Scoresheet!$P139)+ABS(Scoresheet!$R139-Scoresheet!$Q139)+ABS(Scoresheet!$S139-Scoresheet!$R139)+ABS(Scoresheet!$T139-Scoresheet!$S139)+ABS(Scoresheet!$U139-Scoresheet!$T139)+ABS(Scoresheet!$V139-Scoresheet!$U139)+ABS(Scoresheet!$W139-Scoresheet!$V139)+Scoresheet!$W139)=2,(Scoresheet!$O139+ABS(Scoresheet!$P139-Scoresheet!$O139)+ABS(Scoresheet!$Q139-Scoresheet!$P139)+ABS(Scoresheet!$R139-Scoresheet!$Q139)+ABS(Scoresheet!$S139-Scoresheet!$R139)+ABS(Scoresheet!$T139-Scoresheet!$S139)+ABS(Scoresheet!$U139-Scoresheet!$T139)+ABS(Scoresheet!$V139-Scoresheet!$U139)+ABS(Scoresheet!$W139-Scoresheet!$V139)+Scoresheet!$W139)=0),(IF((Scoresheet!$O139+Scoresheet!$P139+Scoresheet!$Q139+Scoresheet!$R139+Scoresheet!$S139+Scoresheet!$T139+Scoresheet!$U139+Scoresheet!$V139+Scoresheet!$W139)=0,0,ROUND(Scoresheet!T139/(Scoresheet!$O139+Scoresheet!$P139+Scoresheet!$Q139+Scoresheet!$R139+Scoresheet!$S139+Scoresheet!$T139+Scoresheet!$U139+Scoresheet!$V139+Scoresheet!$W139),2))),"ERR!"))</f>
        <v>0</v>
      </c>
      <c r="Q139" s="66">
        <f>(IF(OR((Scoresheet!$O139+ABS(Scoresheet!$P139-Scoresheet!$O139)+ABS(Scoresheet!$Q139-Scoresheet!$P139)+ABS(Scoresheet!$R139-Scoresheet!$Q139)+ABS(Scoresheet!$S139-Scoresheet!$R139)+ABS(Scoresheet!$T139-Scoresheet!$S139)+ABS(Scoresheet!$U139-Scoresheet!$T139)+ABS(Scoresheet!$V139-Scoresheet!$U139)+ABS(Scoresheet!$W139-Scoresheet!$V139)+Scoresheet!$W139)=2,(Scoresheet!$O139+ABS(Scoresheet!$P139-Scoresheet!$O139)+ABS(Scoresheet!$Q139-Scoresheet!$P139)+ABS(Scoresheet!$R139-Scoresheet!$Q139)+ABS(Scoresheet!$S139-Scoresheet!$R139)+ABS(Scoresheet!$T139-Scoresheet!$S139)+ABS(Scoresheet!$U139-Scoresheet!$T139)+ABS(Scoresheet!$V139-Scoresheet!$U139)+ABS(Scoresheet!$W139-Scoresheet!$V139)+Scoresheet!$W139)=0),(IF((Scoresheet!$O139+Scoresheet!$P139+Scoresheet!$Q139+Scoresheet!$R139+Scoresheet!$S139+Scoresheet!$T139+Scoresheet!$U139+Scoresheet!$V139+Scoresheet!$W139)=0,0,ROUND(Scoresheet!U139/(Scoresheet!$O139+Scoresheet!$P139+Scoresheet!$Q139+Scoresheet!$R139+Scoresheet!$S139+Scoresheet!$T139+Scoresheet!$U139+Scoresheet!$V139+Scoresheet!$W139),2))),"ERR!"))</f>
        <v>0</v>
      </c>
      <c r="R139" s="66">
        <f>(IF(OR((Scoresheet!$O139+ABS(Scoresheet!$P139-Scoresheet!$O139)+ABS(Scoresheet!$Q139-Scoresheet!$P139)+ABS(Scoresheet!$R139-Scoresheet!$Q139)+ABS(Scoresheet!$S139-Scoresheet!$R139)+ABS(Scoresheet!$T139-Scoresheet!$S139)+ABS(Scoresheet!$U139-Scoresheet!$T139)+ABS(Scoresheet!$V139-Scoresheet!$U139)+ABS(Scoresheet!$W139-Scoresheet!$V139)+Scoresheet!$W139)=2,(Scoresheet!$O139+ABS(Scoresheet!$P139-Scoresheet!$O139)+ABS(Scoresheet!$Q139-Scoresheet!$P139)+ABS(Scoresheet!$R139-Scoresheet!$Q139)+ABS(Scoresheet!$S139-Scoresheet!$R139)+ABS(Scoresheet!$T139-Scoresheet!$S139)+ABS(Scoresheet!$U139-Scoresheet!$T139)+ABS(Scoresheet!$V139-Scoresheet!$U139)+ABS(Scoresheet!$W139-Scoresheet!$V139)+Scoresheet!$W139)=0),(IF((Scoresheet!$O139+Scoresheet!$P139+Scoresheet!$Q139+Scoresheet!$R139+Scoresheet!$S139+Scoresheet!$T139+Scoresheet!$U139+Scoresheet!$V139+Scoresheet!$W139)=0,0,ROUND(Scoresheet!V139/(Scoresheet!$O139+Scoresheet!$P139+Scoresheet!$Q139+Scoresheet!$R139+Scoresheet!$S139+Scoresheet!$T139+Scoresheet!$U139+Scoresheet!$V139+Scoresheet!$W139),2))),"ERR!"))</f>
        <v>0</v>
      </c>
      <c r="S139" s="114">
        <f>(IF(OR((Scoresheet!$O139+ABS(Scoresheet!$P139-Scoresheet!$O139)+ABS(Scoresheet!$Q139-Scoresheet!$P139)+ABS(Scoresheet!$R139-Scoresheet!$Q139)+ABS(Scoresheet!$S139-Scoresheet!$R139)+ABS(Scoresheet!$T139-Scoresheet!$S139)+ABS(Scoresheet!$U139-Scoresheet!$T139)+ABS(Scoresheet!$V139-Scoresheet!$U139)+ABS(Scoresheet!$W139-Scoresheet!$V139)+Scoresheet!$W139)=2,(Scoresheet!$O139+ABS(Scoresheet!$P139-Scoresheet!$O139)+ABS(Scoresheet!$Q139-Scoresheet!$P139)+ABS(Scoresheet!$R139-Scoresheet!$Q139)+ABS(Scoresheet!$S139-Scoresheet!$R139)+ABS(Scoresheet!$T139-Scoresheet!$S139)+ABS(Scoresheet!$U139-Scoresheet!$T139)+ABS(Scoresheet!$V139-Scoresheet!$U139)+ABS(Scoresheet!$W139-Scoresheet!$V139)+Scoresheet!$W139)=0),(IF((Scoresheet!$O139+Scoresheet!$P139+Scoresheet!$Q139+Scoresheet!$R139+Scoresheet!$S139+Scoresheet!$T139+Scoresheet!$U139+Scoresheet!$V139+Scoresheet!$W139)=0,0,ROUND(Scoresheet!W139/(Scoresheet!$O139+Scoresheet!$P139+Scoresheet!$Q139+Scoresheet!$R139+Scoresheet!$S139+Scoresheet!$T139+Scoresheet!$U139+Scoresheet!$V139+Scoresheet!$W139),2))),"ERR!"))</f>
        <v>0</v>
      </c>
      <c r="T139" s="66">
        <f>Scoresheet!X139</f>
        <v>0</v>
      </c>
      <c r="U139" s="66">
        <f>IF((Scoresheet!$Y139+Scoresheet!$Z139+Scoresheet!$AA139)=0,0,FLOOR(Scoresheet!Y139/(Scoresheet!$Y139+Scoresheet!$Z139+Scoresheet!$AA139),0.01))</f>
        <v>0</v>
      </c>
      <c r="V139" s="66">
        <f>IF((Scoresheet!$Y139+Scoresheet!$Z139+Scoresheet!$AA139)=0,0,FLOOR(Scoresheet!Z139/(Scoresheet!$Y139+Scoresheet!$Z139+Scoresheet!$AA139),0.01))</f>
        <v>0</v>
      </c>
      <c r="W139" s="109">
        <f>IF((Scoresheet!$Y139+Scoresheet!$Z139+Scoresheet!$AA139)=0,0,FLOOR(Scoresheet!AA139/(Scoresheet!$Y139+Scoresheet!$Z139+Scoresheet!$AA139),0.01))</f>
        <v>0</v>
      </c>
      <c r="X139" s="66">
        <f>IF((Scoresheet!$AB139+Scoresheet!$AC139+Scoresheet!$AD139)=0,0,FLOOR(Scoresheet!AB139/(Scoresheet!$AB139+Scoresheet!$AC139+Scoresheet!$AD139),0.01))</f>
        <v>0</v>
      </c>
      <c r="Y139" s="66">
        <f>IF((Scoresheet!$AB139+Scoresheet!$AC139+Scoresheet!$AD139)=0,0,FLOOR(Scoresheet!AC139/(Scoresheet!$AB139+Scoresheet!$AC139+Scoresheet!$AD139),0.01))</f>
        <v>0</v>
      </c>
      <c r="Z139" s="115">
        <f>IF((Scoresheet!$AB139+Scoresheet!$AC139+Scoresheet!$AD139)=0,0,FLOOR(Scoresheet!AD139/(Scoresheet!$AB139+Scoresheet!$AC139+Scoresheet!$AD139),0.01))</f>
        <v>0</v>
      </c>
      <c r="AA139" s="116">
        <f>IF(OR((Scoresheet!$AE139+ABS(Scoresheet!$AF139-Scoresheet!$AE139)+ABS(Scoresheet!$AG139-Scoresheet!$AF139)+ABS(Scoresheet!$AH139-Scoresheet!$AG139)+ABS(Scoresheet!$AI139-Scoresheet!$AH139)+Scoresheet!$AI139)=2,(Scoresheet!$AE139+ABS(Scoresheet!$AF139-Scoresheet!$AE139)+ABS(Scoresheet!$AG139-Scoresheet!$AF139)+ABS(Scoresheet!$AH139-Scoresheet!$AG139)+ABS(Scoresheet!$AI139-Scoresheet!$AH139)+Scoresheet!$AI139)=0),(IF((Scoresheet!$AE139+Scoresheet!$AF139+Scoresheet!$AG139+Scoresheet!$AH139+Scoresheet!$AI139)=0,0,ROUND(Scoresheet!AE139/(Scoresheet!$AE139+Scoresheet!$AF139+Scoresheet!$AG139+Scoresheet!$AH139+Scoresheet!$AI139),2))),"ERR!")</f>
        <v>0</v>
      </c>
      <c r="AB139" s="115">
        <f>IF(OR((Scoresheet!$AE139+ABS(Scoresheet!$AF139-Scoresheet!$AE139)+ABS(Scoresheet!$AG139-Scoresheet!$AF139)+ABS(Scoresheet!$AH139-Scoresheet!$AG139)+ABS(Scoresheet!$AI139-Scoresheet!$AH139)+Scoresheet!$AI139)=2,(Scoresheet!$AE139+ABS(Scoresheet!$AF139-Scoresheet!$AE139)+ABS(Scoresheet!$AG139-Scoresheet!$AF139)+ABS(Scoresheet!$AH139-Scoresheet!$AG139)+ABS(Scoresheet!$AI139-Scoresheet!$AH139)+Scoresheet!$AI139)=0),(IF((Scoresheet!$AE139+Scoresheet!$AF139+Scoresheet!$AG139+Scoresheet!$AH139+Scoresheet!$AI139)=0,0,ROUND(Scoresheet!AF139/(Scoresheet!$AE139+Scoresheet!$AF139+Scoresheet!$AG139+Scoresheet!$AH139+Scoresheet!$AI139),2))),"ERR!")</f>
        <v>0</v>
      </c>
      <c r="AC139" s="115">
        <f>IF(OR((Scoresheet!$AE139+ABS(Scoresheet!$AF139-Scoresheet!$AE139)+ABS(Scoresheet!$AG139-Scoresheet!$AF139)+ABS(Scoresheet!$AH139-Scoresheet!$AG139)+ABS(Scoresheet!$AI139-Scoresheet!$AH139)+Scoresheet!$AI139)=2,(Scoresheet!$AE139+ABS(Scoresheet!$AF139-Scoresheet!$AE139)+ABS(Scoresheet!$AG139-Scoresheet!$AF139)+ABS(Scoresheet!$AH139-Scoresheet!$AG139)+ABS(Scoresheet!$AI139-Scoresheet!$AH139)+Scoresheet!$AI139)=0),(IF((Scoresheet!$AE139+Scoresheet!$AF139+Scoresheet!$AG139+Scoresheet!$AH139+Scoresheet!$AI139)=0,0,ROUND(Scoresheet!AG139/(Scoresheet!$AE139+Scoresheet!$AF139+Scoresheet!$AG139+Scoresheet!$AH139+Scoresheet!$AI139),2))),"ERR!")</f>
        <v>0</v>
      </c>
      <c r="AD139" s="115">
        <f>IF(OR((Scoresheet!$AE139+ABS(Scoresheet!$AF139-Scoresheet!$AE139)+ABS(Scoresheet!$AG139-Scoresheet!$AF139)+ABS(Scoresheet!$AH139-Scoresheet!$AG139)+ABS(Scoresheet!$AI139-Scoresheet!$AH139)+Scoresheet!$AI139)=2,(Scoresheet!$AE139+ABS(Scoresheet!$AF139-Scoresheet!$AE139)+ABS(Scoresheet!$AG139-Scoresheet!$AF139)+ABS(Scoresheet!$AH139-Scoresheet!$AG139)+ABS(Scoresheet!$AI139-Scoresheet!$AH139)+Scoresheet!$AI139)=0),(IF((Scoresheet!$AE139+Scoresheet!$AF139+Scoresheet!$AG139+Scoresheet!$AH139+Scoresheet!$AI139)=0,0,ROUND(Scoresheet!AH139/(Scoresheet!$AE139+Scoresheet!$AF139+Scoresheet!$AG139+Scoresheet!$AH139+Scoresheet!$AI139),2))),"ERR!")</f>
        <v>0</v>
      </c>
      <c r="AE139" s="114">
        <f>IF(OR((Scoresheet!$AE139+ABS(Scoresheet!$AF139-Scoresheet!$AE139)+ABS(Scoresheet!$AG139-Scoresheet!$AF139)+ABS(Scoresheet!$AH139-Scoresheet!$AG139)+ABS(Scoresheet!$AI139-Scoresheet!$AH139)+Scoresheet!$AI139)=2,(Scoresheet!$AE139+ABS(Scoresheet!$AF139-Scoresheet!$AE139)+ABS(Scoresheet!$AG139-Scoresheet!$AF139)+ABS(Scoresheet!$AH139-Scoresheet!$AG139)+ABS(Scoresheet!$AI139-Scoresheet!$AH139)+Scoresheet!$AI139)=0),(IF((Scoresheet!$AE139+Scoresheet!$AF139+Scoresheet!$AG139+Scoresheet!$AH139+Scoresheet!$AI139)=0,0,ROUND(Scoresheet!AI139/(Scoresheet!$AE139+Scoresheet!$AF139+Scoresheet!$AG139+Scoresheet!$AH139+Scoresheet!$AI139),2))),"ERR!")</f>
        <v>0</v>
      </c>
      <c r="AF139" s="66">
        <f>IF((Scoresheet!$AJ139+Scoresheet!$AK139+Scoresheet!$AL139)=0,0,FLOOR(Scoresheet!AJ139/(Scoresheet!$AJ139+Scoresheet!$AK139+Scoresheet!$AL139),0.01))</f>
        <v>0</v>
      </c>
      <c r="AG139" s="66">
        <f>IF((Scoresheet!$AJ139+Scoresheet!$AK139+Scoresheet!$AL139)=0,0,FLOOR(Scoresheet!AK139/(Scoresheet!$AJ139+Scoresheet!$AK139+Scoresheet!$AL139),0.01))</f>
        <v>0</v>
      </c>
      <c r="AH139" s="109">
        <f>IF((Scoresheet!$AJ139+Scoresheet!$AK139+Scoresheet!$AL139)=0,0,FLOOR(Scoresheet!AL139/(Scoresheet!$AJ139+Scoresheet!$AK139+Scoresheet!$AL139),0.01))</f>
        <v>0</v>
      </c>
      <c r="AI139" s="95"/>
      <c r="AJ139" s="95"/>
      <c r="AK139" s="95"/>
      <c r="AL139" s="95"/>
      <c r="AM139" s="95"/>
      <c r="AN139" s="95"/>
      <c r="AQ139" s="66">
        <f t="shared" si="91"/>
        <v>0</v>
      </c>
      <c r="AR139" s="66">
        <f t="shared" si="99"/>
        <v>0</v>
      </c>
      <c r="AS139" s="66">
        <f t="shared" si="60"/>
        <v>0</v>
      </c>
      <c r="AT139" s="66">
        <f t="shared" si="61"/>
        <v>0</v>
      </c>
      <c r="AU139" s="66">
        <f t="shared" si="62"/>
        <v>0</v>
      </c>
      <c r="AV139" s="66">
        <f t="shared" si="63"/>
        <v>0</v>
      </c>
      <c r="AW139" s="66">
        <f t="shared" si="64"/>
        <v>0</v>
      </c>
      <c r="AX139" s="66">
        <f t="shared" si="65"/>
        <v>0</v>
      </c>
      <c r="AY139" s="66">
        <f t="shared" si="66"/>
        <v>0</v>
      </c>
      <c r="AZ139" s="66">
        <f t="shared" si="67"/>
        <v>0</v>
      </c>
      <c r="BA139" s="66">
        <f t="shared" si="68"/>
        <v>0</v>
      </c>
      <c r="BB139" s="66">
        <f t="shared" si="69"/>
        <v>0</v>
      </c>
      <c r="BC139" s="66">
        <f t="shared" si="70"/>
        <v>0</v>
      </c>
      <c r="BD139" s="66">
        <f t="shared" si="71"/>
        <v>0</v>
      </c>
      <c r="BE139" s="66">
        <f t="shared" si="72"/>
        <v>0</v>
      </c>
      <c r="BF139" s="66">
        <f t="shared" si="73"/>
        <v>0</v>
      </c>
      <c r="BG139" s="66">
        <f t="shared" si="74"/>
        <v>0</v>
      </c>
      <c r="BH139" s="66">
        <f t="shared" si="100"/>
        <v>0</v>
      </c>
      <c r="BI139" s="66">
        <f t="shared" si="76"/>
        <v>0</v>
      </c>
      <c r="BJ139" s="66">
        <f t="shared" si="77"/>
        <v>0</v>
      </c>
      <c r="BK139" s="66">
        <f t="shared" si="78"/>
        <v>0</v>
      </c>
      <c r="BL139" s="66">
        <f t="shared" si="79"/>
        <v>0</v>
      </c>
      <c r="BM139" s="66">
        <f t="shared" si="80"/>
        <v>0</v>
      </c>
      <c r="BN139" s="66">
        <f t="shared" si="81"/>
        <v>0</v>
      </c>
      <c r="BO139" s="66">
        <f t="shared" si="82"/>
        <v>0</v>
      </c>
      <c r="BP139" s="66">
        <f t="shared" si="83"/>
        <v>0</v>
      </c>
      <c r="BQ139" s="66">
        <f t="shared" si="84"/>
        <v>0</v>
      </c>
      <c r="BR139" s="66">
        <f t="shared" si="85"/>
        <v>0</v>
      </c>
      <c r="BS139" s="66">
        <f t="shared" si="86"/>
        <v>0</v>
      </c>
      <c r="BT139" s="66">
        <f t="shared" si="87"/>
        <v>0</v>
      </c>
      <c r="BU139" s="66">
        <f t="shared" si="88"/>
        <v>0</v>
      </c>
      <c r="BV139" s="66">
        <f t="shared" si="89"/>
        <v>0</v>
      </c>
      <c r="BX139" s="66">
        <f t="shared" si="101"/>
        <v>0</v>
      </c>
      <c r="BY139" s="66">
        <f t="shared" si="92"/>
        <v>0</v>
      </c>
      <c r="BZ139" s="66">
        <f t="shared" si="93"/>
        <v>0</v>
      </c>
      <c r="CA139" s="66">
        <f t="shared" si="94"/>
        <v>0</v>
      </c>
      <c r="CB139" s="66">
        <f t="shared" si="95"/>
        <v>0</v>
      </c>
      <c r="CC139" s="66">
        <f t="shared" si="96"/>
        <v>0</v>
      </c>
      <c r="CD139" s="66">
        <f t="shared" si="97"/>
        <v>0</v>
      </c>
    </row>
    <row r="140" spans="1:82">
      <c r="A140" s="96">
        <f t="shared" si="98"/>
        <v>0</v>
      </c>
      <c r="B140" s="109">
        <f>Scoresheet!B140</f>
        <v>0</v>
      </c>
      <c r="C140" s="66">
        <f>IF(Scoresheet!C140=0,0,Scoresheet!C140/(Scoresheet!C140+Scoresheet!D140))</f>
        <v>0</v>
      </c>
      <c r="D140" s="109">
        <f>IF(Scoresheet!D140=0,0,Scoresheet!D140/(Scoresheet!C140+Scoresheet!D140))</f>
        <v>0</v>
      </c>
      <c r="E140" s="66">
        <f>IF(Scoresheet!E140=0,0,Scoresheet!E140/(Scoresheet!E140+Scoresheet!F140))</f>
        <v>0</v>
      </c>
      <c r="F140" s="66">
        <f>IF(Scoresheet!G140=0,0,Scoresheet!G140/(Scoresheet!G140+Scoresheet!H140)*(IF(Result!E140=0,1,Result!E140)))</f>
        <v>0</v>
      </c>
      <c r="G140" s="66">
        <f>IF(Scoresheet!I140=0,0,Scoresheet!I140/(Scoresheet!I140+Scoresheet!J140)*(IF(Result!E140=0,1,Result!E140)))</f>
        <v>0</v>
      </c>
      <c r="H140" s="66">
        <f>IF(Scoresheet!K140=0,0,Scoresheet!K140/(Scoresheet!L140+Scoresheet!K140)*(IF(Result!E140=0,1,Result!E140)))</f>
        <v>0</v>
      </c>
      <c r="I140" s="66">
        <f>IF(Scoresheet!L140=0,0,Scoresheet!L140/(Scoresheet!K140+Scoresheet!L140)*(IF(Result!E140=0,1,Result!E140)))</f>
        <v>0</v>
      </c>
      <c r="J140" s="109">
        <f>IF(Scoresheet!M140=0,0,Scoresheet!M140/(Scoresheet!M140+Scoresheet!N140))</f>
        <v>0</v>
      </c>
      <c r="K140" s="66">
        <f>(IF(OR((Scoresheet!$O140+ABS(Scoresheet!$P140-Scoresheet!$O140)+ABS(Scoresheet!$Q140-Scoresheet!$P140)+ABS(Scoresheet!$R140-Scoresheet!$Q140)+ABS(Scoresheet!$S140-Scoresheet!$R140)+ABS(Scoresheet!$T140-Scoresheet!$S140)+ABS(Scoresheet!$U140-Scoresheet!$T140)+ABS(Scoresheet!$V140-Scoresheet!$U140)+ABS(Scoresheet!$W140-Scoresheet!$V140)+Scoresheet!$W140)=2,(Scoresheet!$O140+ABS(Scoresheet!$P140-Scoresheet!$O140)+ABS(Scoresheet!$Q140-Scoresheet!$P140)+ABS(Scoresheet!$R140-Scoresheet!$Q140)+ABS(Scoresheet!$S140-Scoresheet!$R140)+ABS(Scoresheet!$T140-Scoresheet!$S140)+ABS(Scoresheet!$U140-Scoresheet!$T140)+ABS(Scoresheet!$V140-Scoresheet!$U140)+ABS(Scoresheet!$W140-Scoresheet!$V140)+Scoresheet!$W140)=0),(IF((Scoresheet!$O140+Scoresheet!$P140+Scoresheet!$Q140+Scoresheet!$R140+Scoresheet!$S140+Scoresheet!$T140+Scoresheet!$U140+Scoresheet!$V140+Scoresheet!$W140)=0,0,ROUND(Scoresheet!O140/(Scoresheet!$O140+Scoresheet!$P140+Scoresheet!$Q140+Scoresheet!$R140+Scoresheet!$S140+Scoresheet!$T140+Scoresheet!$U140+Scoresheet!$V140+Scoresheet!$W140),2))),"ERR!"))</f>
        <v>0</v>
      </c>
      <c r="L140" s="66">
        <f>(IF(OR((Scoresheet!$O140+ABS(Scoresheet!$P140-Scoresheet!$O140)+ABS(Scoresheet!$Q140-Scoresheet!$P140)+ABS(Scoresheet!$R140-Scoresheet!$Q140)+ABS(Scoresheet!$S140-Scoresheet!$R140)+ABS(Scoresheet!$T140-Scoresheet!$S140)+ABS(Scoresheet!$U140-Scoresheet!$T140)+ABS(Scoresheet!$V140-Scoresheet!$U140)+ABS(Scoresheet!$W140-Scoresheet!$V140)+Scoresheet!$W140)=2,(Scoresheet!$O140+ABS(Scoresheet!$P140-Scoresheet!$O140)+ABS(Scoresheet!$Q140-Scoresheet!$P140)+ABS(Scoresheet!$R140-Scoresheet!$Q140)+ABS(Scoresheet!$S140-Scoresheet!$R140)+ABS(Scoresheet!$T140-Scoresheet!$S140)+ABS(Scoresheet!$U140-Scoresheet!$T140)+ABS(Scoresheet!$V140-Scoresheet!$U140)+ABS(Scoresheet!$W140-Scoresheet!$V140)+Scoresheet!$W140)=0),(IF((Scoresheet!$O140+Scoresheet!$P140+Scoresheet!$Q140+Scoresheet!$R140+Scoresheet!$S140+Scoresheet!$T140+Scoresheet!$U140+Scoresheet!$V140+Scoresheet!$W140)=0,0,ROUND(Scoresheet!P140/(Scoresheet!$O140+Scoresheet!$P140+Scoresheet!$Q140+Scoresheet!$R140+Scoresheet!$S140+Scoresheet!$T140+Scoresheet!$U140+Scoresheet!$V140+Scoresheet!$W140),2))),"ERR!"))</f>
        <v>0</v>
      </c>
      <c r="M140" s="66">
        <f>(IF(OR((Scoresheet!$O140+ABS(Scoresheet!$P140-Scoresheet!$O140)+ABS(Scoresheet!$Q140-Scoresheet!$P140)+ABS(Scoresheet!$R140-Scoresheet!$Q140)+ABS(Scoresheet!$S140-Scoresheet!$R140)+ABS(Scoresheet!$T140-Scoresheet!$S140)+ABS(Scoresheet!$U140-Scoresheet!$T140)+ABS(Scoresheet!$V140-Scoresheet!$U140)+ABS(Scoresheet!$W140-Scoresheet!$V140)+Scoresheet!$W140)=2,(Scoresheet!$O140+ABS(Scoresheet!$P140-Scoresheet!$O140)+ABS(Scoresheet!$Q140-Scoresheet!$P140)+ABS(Scoresheet!$R140-Scoresheet!$Q140)+ABS(Scoresheet!$S140-Scoresheet!$R140)+ABS(Scoresheet!$T140-Scoresheet!$S140)+ABS(Scoresheet!$U140-Scoresheet!$T140)+ABS(Scoresheet!$V140-Scoresheet!$U140)+ABS(Scoresheet!$W140-Scoresheet!$V140)+Scoresheet!$W140)=0),(IF((Scoresheet!$O140+Scoresheet!$P140+Scoresheet!$Q140+Scoresheet!$R140+Scoresheet!$S140+Scoresheet!$T140+Scoresheet!$U140+Scoresheet!$V140+Scoresheet!$W140)=0,0,ROUND(Scoresheet!Q140/(Scoresheet!$O140+Scoresheet!$P140+Scoresheet!$Q140+Scoresheet!$R140+Scoresheet!$S140+Scoresheet!$T140+Scoresheet!$U140+Scoresheet!$V140+Scoresheet!$W140),2))),"ERR!"))</f>
        <v>0</v>
      </c>
      <c r="N140" s="66">
        <f>(IF(OR((Scoresheet!$O140+ABS(Scoresheet!$P140-Scoresheet!$O140)+ABS(Scoresheet!$Q140-Scoresheet!$P140)+ABS(Scoresheet!$R140-Scoresheet!$Q140)+ABS(Scoresheet!$S140-Scoresheet!$R140)+ABS(Scoresheet!$T140-Scoresheet!$S140)+ABS(Scoresheet!$U140-Scoresheet!$T140)+ABS(Scoresheet!$V140-Scoresheet!$U140)+ABS(Scoresheet!$W140-Scoresheet!$V140)+Scoresheet!$W140)=2,(Scoresheet!$O140+ABS(Scoresheet!$P140-Scoresheet!$O140)+ABS(Scoresheet!$Q140-Scoresheet!$P140)+ABS(Scoresheet!$R140-Scoresheet!$Q140)+ABS(Scoresheet!$S140-Scoresheet!$R140)+ABS(Scoresheet!$T140-Scoresheet!$S140)+ABS(Scoresheet!$U140-Scoresheet!$T140)+ABS(Scoresheet!$V140-Scoresheet!$U140)+ABS(Scoresheet!$W140-Scoresheet!$V140)+Scoresheet!$W140)=0),(IF((Scoresheet!$O140+Scoresheet!$P140+Scoresheet!$Q140+Scoresheet!$R140+Scoresheet!$S140+Scoresheet!$T140+Scoresheet!$U140+Scoresheet!$V140+Scoresheet!$W140)=0,0,ROUND(Scoresheet!R140/(Scoresheet!$O140+Scoresheet!$P140+Scoresheet!$Q140+Scoresheet!$R140+Scoresheet!$S140+Scoresheet!$T140+Scoresheet!$U140+Scoresheet!$V140+Scoresheet!$W140),2))),"ERR!"))</f>
        <v>0</v>
      </c>
      <c r="O140" s="66">
        <f>(IF(OR((Scoresheet!$O140+ABS(Scoresheet!$P140-Scoresheet!$O140)+ABS(Scoresheet!$Q140-Scoresheet!$P140)+ABS(Scoresheet!$R140-Scoresheet!$Q140)+ABS(Scoresheet!$S140-Scoresheet!$R140)+ABS(Scoresheet!$T140-Scoresheet!$S140)+ABS(Scoresheet!$U140-Scoresheet!$T140)+ABS(Scoresheet!$V140-Scoresheet!$U140)+ABS(Scoresheet!$W140-Scoresheet!$V140)+Scoresheet!$W140)=2,(Scoresheet!$O140+ABS(Scoresheet!$P140-Scoresheet!$O140)+ABS(Scoresheet!$Q140-Scoresheet!$P140)+ABS(Scoresheet!$R140-Scoresheet!$Q140)+ABS(Scoresheet!$S140-Scoresheet!$R140)+ABS(Scoresheet!$T140-Scoresheet!$S140)+ABS(Scoresheet!$U140-Scoresheet!$T140)+ABS(Scoresheet!$V140-Scoresheet!$U140)+ABS(Scoresheet!$W140-Scoresheet!$V140)+Scoresheet!$W140)=0),(IF((Scoresheet!$O140+Scoresheet!$P140+Scoresheet!$Q140+Scoresheet!$R140+Scoresheet!$S140+Scoresheet!$T140+Scoresheet!$U140+Scoresheet!$V140+Scoresheet!$W140)=0,0,ROUND(Scoresheet!S140/(Scoresheet!$O140+Scoresheet!$P140+Scoresheet!$Q140+Scoresheet!$R140+Scoresheet!$S140+Scoresheet!$T140+Scoresheet!$U140+Scoresheet!$V140+Scoresheet!$W140),2))),"ERR!"))</f>
        <v>0</v>
      </c>
      <c r="P140" s="66">
        <f>(IF(OR((Scoresheet!$O140+ABS(Scoresheet!$P140-Scoresheet!$O140)+ABS(Scoresheet!$Q140-Scoresheet!$P140)+ABS(Scoresheet!$R140-Scoresheet!$Q140)+ABS(Scoresheet!$S140-Scoresheet!$R140)+ABS(Scoresheet!$T140-Scoresheet!$S140)+ABS(Scoresheet!$U140-Scoresheet!$T140)+ABS(Scoresheet!$V140-Scoresheet!$U140)+ABS(Scoresheet!$W140-Scoresheet!$V140)+Scoresheet!$W140)=2,(Scoresheet!$O140+ABS(Scoresheet!$P140-Scoresheet!$O140)+ABS(Scoresheet!$Q140-Scoresheet!$P140)+ABS(Scoresheet!$R140-Scoresheet!$Q140)+ABS(Scoresheet!$S140-Scoresheet!$R140)+ABS(Scoresheet!$T140-Scoresheet!$S140)+ABS(Scoresheet!$U140-Scoresheet!$T140)+ABS(Scoresheet!$V140-Scoresheet!$U140)+ABS(Scoresheet!$W140-Scoresheet!$V140)+Scoresheet!$W140)=0),(IF((Scoresheet!$O140+Scoresheet!$P140+Scoresheet!$Q140+Scoresheet!$R140+Scoresheet!$S140+Scoresheet!$T140+Scoresheet!$U140+Scoresheet!$V140+Scoresheet!$W140)=0,0,ROUND(Scoresheet!T140/(Scoresheet!$O140+Scoresheet!$P140+Scoresheet!$Q140+Scoresheet!$R140+Scoresheet!$S140+Scoresheet!$T140+Scoresheet!$U140+Scoresheet!$V140+Scoresheet!$W140),2))),"ERR!"))</f>
        <v>0</v>
      </c>
      <c r="Q140" s="66">
        <f>(IF(OR((Scoresheet!$O140+ABS(Scoresheet!$P140-Scoresheet!$O140)+ABS(Scoresheet!$Q140-Scoresheet!$P140)+ABS(Scoresheet!$R140-Scoresheet!$Q140)+ABS(Scoresheet!$S140-Scoresheet!$R140)+ABS(Scoresheet!$T140-Scoresheet!$S140)+ABS(Scoresheet!$U140-Scoresheet!$T140)+ABS(Scoresheet!$V140-Scoresheet!$U140)+ABS(Scoresheet!$W140-Scoresheet!$V140)+Scoresheet!$W140)=2,(Scoresheet!$O140+ABS(Scoresheet!$P140-Scoresheet!$O140)+ABS(Scoresheet!$Q140-Scoresheet!$P140)+ABS(Scoresheet!$R140-Scoresheet!$Q140)+ABS(Scoresheet!$S140-Scoresheet!$R140)+ABS(Scoresheet!$T140-Scoresheet!$S140)+ABS(Scoresheet!$U140-Scoresheet!$T140)+ABS(Scoresheet!$V140-Scoresheet!$U140)+ABS(Scoresheet!$W140-Scoresheet!$V140)+Scoresheet!$W140)=0),(IF((Scoresheet!$O140+Scoresheet!$P140+Scoresheet!$Q140+Scoresheet!$R140+Scoresheet!$S140+Scoresheet!$T140+Scoresheet!$U140+Scoresheet!$V140+Scoresheet!$W140)=0,0,ROUND(Scoresheet!U140/(Scoresheet!$O140+Scoresheet!$P140+Scoresheet!$Q140+Scoresheet!$R140+Scoresheet!$S140+Scoresheet!$T140+Scoresheet!$U140+Scoresheet!$V140+Scoresheet!$W140),2))),"ERR!"))</f>
        <v>0</v>
      </c>
      <c r="R140" s="66">
        <f>(IF(OR((Scoresheet!$O140+ABS(Scoresheet!$P140-Scoresheet!$O140)+ABS(Scoresheet!$Q140-Scoresheet!$P140)+ABS(Scoresheet!$R140-Scoresheet!$Q140)+ABS(Scoresheet!$S140-Scoresheet!$R140)+ABS(Scoresheet!$T140-Scoresheet!$S140)+ABS(Scoresheet!$U140-Scoresheet!$T140)+ABS(Scoresheet!$V140-Scoresheet!$U140)+ABS(Scoresheet!$W140-Scoresheet!$V140)+Scoresheet!$W140)=2,(Scoresheet!$O140+ABS(Scoresheet!$P140-Scoresheet!$O140)+ABS(Scoresheet!$Q140-Scoresheet!$P140)+ABS(Scoresheet!$R140-Scoresheet!$Q140)+ABS(Scoresheet!$S140-Scoresheet!$R140)+ABS(Scoresheet!$T140-Scoresheet!$S140)+ABS(Scoresheet!$U140-Scoresheet!$T140)+ABS(Scoresheet!$V140-Scoresheet!$U140)+ABS(Scoresheet!$W140-Scoresheet!$V140)+Scoresheet!$W140)=0),(IF((Scoresheet!$O140+Scoresheet!$P140+Scoresheet!$Q140+Scoresheet!$R140+Scoresheet!$S140+Scoresheet!$T140+Scoresheet!$U140+Scoresheet!$V140+Scoresheet!$W140)=0,0,ROUND(Scoresheet!V140/(Scoresheet!$O140+Scoresheet!$P140+Scoresheet!$Q140+Scoresheet!$R140+Scoresheet!$S140+Scoresheet!$T140+Scoresheet!$U140+Scoresheet!$V140+Scoresheet!$W140),2))),"ERR!"))</f>
        <v>0</v>
      </c>
      <c r="S140" s="114">
        <f>(IF(OR((Scoresheet!$O140+ABS(Scoresheet!$P140-Scoresheet!$O140)+ABS(Scoresheet!$Q140-Scoresheet!$P140)+ABS(Scoresheet!$R140-Scoresheet!$Q140)+ABS(Scoresheet!$S140-Scoresheet!$R140)+ABS(Scoresheet!$T140-Scoresheet!$S140)+ABS(Scoresheet!$U140-Scoresheet!$T140)+ABS(Scoresheet!$V140-Scoresheet!$U140)+ABS(Scoresheet!$W140-Scoresheet!$V140)+Scoresheet!$W140)=2,(Scoresheet!$O140+ABS(Scoresheet!$P140-Scoresheet!$O140)+ABS(Scoresheet!$Q140-Scoresheet!$P140)+ABS(Scoresheet!$R140-Scoresheet!$Q140)+ABS(Scoresheet!$S140-Scoresheet!$R140)+ABS(Scoresheet!$T140-Scoresheet!$S140)+ABS(Scoresheet!$U140-Scoresheet!$T140)+ABS(Scoresheet!$V140-Scoresheet!$U140)+ABS(Scoresheet!$W140-Scoresheet!$V140)+Scoresheet!$W140)=0),(IF((Scoresheet!$O140+Scoresheet!$P140+Scoresheet!$Q140+Scoresheet!$R140+Scoresheet!$S140+Scoresheet!$T140+Scoresheet!$U140+Scoresheet!$V140+Scoresheet!$W140)=0,0,ROUND(Scoresheet!W140/(Scoresheet!$O140+Scoresheet!$P140+Scoresheet!$Q140+Scoresheet!$R140+Scoresheet!$S140+Scoresheet!$T140+Scoresheet!$U140+Scoresheet!$V140+Scoresheet!$W140),2))),"ERR!"))</f>
        <v>0</v>
      </c>
      <c r="T140" s="66">
        <f>Scoresheet!X140</f>
        <v>0</v>
      </c>
      <c r="U140" s="66">
        <f>IF((Scoresheet!$Y140+Scoresheet!$Z140+Scoresheet!$AA140)=0,0,FLOOR(Scoresheet!Y140/(Scoresheet!$Y140+Scoresheet!$Z140+Scoresheet!$AA140),0.01))</f>
        <v>0</v>
      </c>
      <c r="V140" s="66">
        <f>IF((Scoresheet!$Y140+Scoresheet!$Z140+Scoresheet!$AA140)=0,0,FLOOR(Scoresheet!Z140/(Scoresheet!$Y140+Scoresheet!$Z140+Scoresheet!$AA140),0.01))</f>
        <v>0</v>
      </c>
      <c r="W140" s="109">
        <f>IF((Scoresheet!$Y140+Scoresheet!$Z140+Scoresheet!$AA140)=0,0,FLOOR(Scoresheet!AA140/(Scoresheet!$Y140+Scoresheet!$Z140+Scoresheet!$AA140),0.01))</f>
        <v>0</v>
      </c>
      <c r="X140" s="66">
        <f>IF((Scoresheet!$AB140+Scoresheet!$AC140+Scoresheet!$AD140)=0,0,FLOOR(Scoresheet!AB140/(Scoresheet!$AB140+Scoresheet!$AC140+Scoresheet!$AD140),0.01))</f>
        <v>0</v>
      </c>
      <c r="Y140" s="66">
        <f>IF((Scoresheet!$AB140+Scoresheet!$AC140+Scoresheet!$AD140)=0,0,FLOOR(Scoresheet!AC140/(Scoresheet!$AB140+Scoresheet!$AC140+Scoresheet!$AD140),0.01))</f>
        <v>0</v>
      </c>
      <c r="Z140" s="115">
        <f>IF((Scoresheet!$AB140+Scoresheet!$AC140+Scoresheet!$AD140)=0,0,FLOOR(Scoresheet!AD140/(Scoresheet!$AB140+Scoresheet!$AC140+Scoresheet!$AD140),0.01))</f>
        <v>0</v>
      </c>
      <c r="AA140" s="116">
        <f>IF(OR((Scoresheet!$AE140+ABS(Scoresheet!$AF140-Scoresheet!$AE140)+ABS(Scoresheet!$AG140-Scoresheet!$AF140)+ABS(Scoresheet!$AH140-Scoresheet!$AG140)+ABS(Scoresheet!$AI140-Scoresheet!$AH140)+Scoresheet!$AI140)=2,(Scoresheet!$AE140+ABS(Scoresheet!$AF140-Scoresheet!$AE140)+ABS(Scoresheet!$AG140-Scoresheet!$AF140)+ABS(Scoresheet!$AH140-Scoresheet!$AG140)+ABS(Scoresheet!$AI140-Scoresheet!$AH140)+Scoresheet!$AI140)=0),(IF((Scoresheet!$AE140+Scoresheet!$AF140+Scoresheet!$AG140+Scoresheet!$AH140+Scoresheet!$AI140)=0,0,ROUND(Scoresheet!AE140/(Scoresheet!$AE140+Scoresheet!$AF140+Scoresheet!$AG140+Scoresheet!$AH140+Scoresheet!$AI140),2))),"ERR!")</f>
        <v>0</v>
      </c>
      <c r="AB140" s="115">
        <f>IF(OR((Scoresheet!$AE140+ABS(Scoresheet!$AF140-Scoresheet!$AE140)+ABS(Scoresheet!$AG140-Scoresheet!$AF140)+ABS(Scoresheet!$AH140-Scoresheet!$AG140)+ABS(Scoresheet!$AI140-Scoresheet!$AH140)+Scoresheet!$AI140)=2,(Scoresheet!$AE140+ABS(Scoresheet!$AF140-Scoresheet!$AE140)+ABS(Scoresheet!$AG140-Scoresheet!$AF140)+ABS(Scoresheet!$AH140-Scoresheet!$AG140)+ABS(Scoresheet!$AI140-Scoresheet!$AH140)+Scoresheet!$AI140)=0),(IF((Scoresheet!$AE140+Scoresheet!$AF140+Scoresheet!$AG140+Scoresheet!$AH140+Scoresheet!$AI140)=0,0,ROUND(Scoresheet!AF140/(Scoresheet!$AE140+Scoresheet!$AF140+Scoresheet!$AG140+Scoresheet!$AH140+Scoresheet!$AI140),2))),"ERR!")</f>
        <v>0</v>
      </c>
      <c r="AC140" s="115">
        <f>IF(OR((Scoresheet!$AE140+ABS(Scoresheet!$AF140-Scoresheet!$AE140)+ABS(Scoresheet!$AG140-Scoresheet!$AF140)+ABS(Scoresheet!$AH140-Scoresheet!$AG140)+ABS(Scoresheet!$AI140-Scoresheet!$AH140)+Scoresheet!$AI140)=2,(Scoresheet!$AE140+ABS(Scoresheet!$AF140-Scoresheet!$AE140)+ABS(Scoresheet!$AG140-Scoresheet!$AF140)+ABS(Scoresheet!$AH140-Scoresheet!$AG140)+ABS(Scoresheet!$AI140-Scoresheet!$AH140)+Scoresheet!$AI140)=0),(IF((Scoresheet!$AE140+Scoresheet!$AF140+Scoresheet!$AG140+Scoresheet!$AH140+Scoresheet!$AI140)=0,0,ROUND(Scoresheet!AG140/(Scoresheet!$AE140+Scoresheet!$AF140+Scoresheet!$AG140+Scoresheet!$AH140+Scoresheet!$AI140),2))),"ERR!")</f>
        <v>0</v>
      </c>
      <c r="AD140" s="115">
        <f>IF(OR((Scoresheet!$AE140+ABS(Scoresheet!$AF140-Scoresheet!$AE140)+ABS(Scoresheet!$AG140-Scoresheet!$AF140)+ABS(Scoresheet!$AH140-Scoresheet!$AG140)+ABS(Scoresheet!$AI140-Scoresheet!$AH140)+Scoresheet!$AI140)=2,(Scoresheet!$AE140+ABS(Scoresheet!$AF140-Scoresheet!$AE140)+ABS(Scoresheet!$AG140-Scoresheet!$AF140)+ABS(Scoresheet!$AH140-Scoresheet!$AG140)+ABS(Scoresheet!$AI140-Scoresheet!$AH140)+Scoresheet!$AI140)=0),(IF((Scoresheet!$AE140+Scoresheet!$AF140+Scoresheet!$AG140+Scoresheet!$AH140+Scoresheet!$AI140)=0,0,ROUND(Scoresheet!AH140/(Scoresheet!$AE140+Scoresheet!$AF140+Scoresheet!$AG140+Scoresheet!$AH140+Scoresheet!$AI140),2))),"ERR!")</f>
        <v>0</v>
      </c>
      <c r="AE140" s="114">
        <f>IF(OR((Scoresheet!$AE140+ABS(Scoresheet!$AF140-Scoresheet!$AE140)+ABS(Scoresheet!$AG140-Scoresheet!$AF140)+ABS(Scoresheet!$AH140-Scoresheet!$AG140)+ABS(Scoresheet!$AI140-Scoresheet!$AH140)+Scoresheet!$AI140)=2,(Scoresheet!$AE140+ABS(Scoresheet!$AF140-Scoresheet!$AE140)+ABS(Scoresheet!$AG140-Scoresheet!$AF140)+ABS(Scoresheet!$AH140-Scoresheet!$AG140)+ABS(Scoresheet!$AI140-Scoresheet!$AH140)+Scoresheet!$AI140)=0),(IF((Scoresheet!$AE140+Scoresheet!$AF140+Scoresheet!$AG140+Scoresheet!$AH140+Scoresheet!$AI140)=0,0,ROUND(Scoresheet!AI140/(Scoresheet!$AE140+Scoresheet!$AF140+Scoresheet!$AG140+Scoresheet!$AH140+Scoresheet!$AI140),2))),"ERR!")</f>
        <v>0</v>
      </c>
      <c r="AF140" s="66">
        <f>IF((Scoresheet!$AJ140+Scoresheet!$AK140+Scoresheet!$AL140)=0,0,FLOOR(Scoresheet!AJ140/(Scoresheet!$AJ140+Scoresheet!$AK140+Scoresheet!$AL140),0.01))</f>
        <v>0</v>
      </c>
      <c r="AG140" s="66">
        <f>IF((Scoresheet!$AJ140+Scoresheet!$AK140+Scoresheet!$AL140)=0,0,FLOOR(Scoresheet!AK140/(Scoresheet!$AJ140+Scoresheet!$AK140+Scoresheet!$AL140),0.01))</f>
        <v>0</v>
      </c>
      <c r="AH140" s="109">
        <f>IF((Scoresheet!$AJ140+Scoresheet!$AK140+Scoresheet!$AL140)=0,0,FLOOR(Scoresheet!AL140/(Scoresheet!$AJ140+Scoresheet!$AK140+Scoresheet!$AL140),0.01))</f>
        <v>0</v>
      </c>
      <c r="AI140" s="95"/>
      <c r="AJ140" s="95"/>
      <c r="AK140" s="95"/>
      <c r="AL140" s="95"/>
      <c r="AM140" s="95"/>
      <c r="AN140" s="95"/>
      <c r="AQ140" s="66">
        <f t="shared" si="91"/>
        <v>0</v>
      </c>
      <c r="AR140" s="66">
        <f t="shared" si="99"/>
        <v>0</v>
      </c>
      <c r="AS140" s="66">
        <f t="shared" si="60"/>
        <v>0</v>
      </c>
      <c r="AT140" s="66">
        <f t="shared" si="61"/>
        <v>0</v>
      </c>
      <c r="AU140" s="66">
        <f t="shared" si="62"/>
        <v>0</v>
      </c>
      <c r="AV140" s="66">
        <f t="shared" si="63"/>
        <v>0</v>
      </c>
      <c r="AW140" s="66">
        <f t="shared" si="64"/>
        <v>0</v>
      </c>
      <c r="AX140" s="66">
        <f t="shared" si="65"/>
        <v>0</v>
      </c>
      <c r="AY140" s="66">
        <f t="shared" si="66"/>
        <v>0</v>
      </c>
      <c r="AZ140" s="66">
        <f t="shared" si="67"/>
        <v>0</v>
      </c>
      <c r="BA140" s="66">
        <f t="shared" si="68"/>
        <v>0</v>
      </c>
      <c r="BB140" s="66">
        <f t="shared" si="69"/>
        <v>0</v>
      </c>
      <c r="BC140" s="66">
        <f t="shared" si="70"/>
        <v>0</v>
      </c>
      <c r="BD140" s="66">
        <f t="shared" si="71"/>
        <v>0</v>
      </c>
      <c r="BE140" s="66">
        <f t="shared" si="72"/>
        <v>0</v>
      </c>
      <c r="BF140" s="66">
        <f t="shared" si="73"/>
        <v>0</v>
      </c>
      <c r="BG140" s="66">
        <f t="shared" si="74"/>
        <v>0</v>
      </c>
      <c r="BH140" s="66">
        <f t="shared" si="100"/>
        <v>0</v>
      </c>
      <c r="BI140" s="66">
        <f t="shared" si="76"/>
        <v>0</v>
      </c>
      <c r="BJ140" s="66">
        <f t="shared" si="77"/>
        <v>0</v>
      </c>
      <c r="BK140" s="66">
        <f t="shared" si="78"/>
        <v>0</v>
      </c>
      <c r="BL140" s="66">
        <f t="shared" si="79"/>
        <v>0</v>
      </c>
      <c r="BM140" s="66">
        <f t="shared" si="80"/>
        <v>0</v>
      </c>
      <c r="BN140" s="66">
        <f t="shared" si="81"/>
        <v>0</v>
      </c>
      <c r="BO140" s="66">
        <f t="shared" si="82"/>
        <v>0</v>
      </c>
      <c r="BP140" s="66">
        <f t="shared" si="83"/>
        <v>0</v>
      </c>
      <c r="BQ140" s="66">
        <f t="shared" si="84"/>
        <v>0</v>
      </c>
      <c r="BR140" s="66">
        <f t="shared" si="85"/>
        <v>0</v>
      </c>
      <c r="BS140" s="66">
        <f t="shared" si="86"/>
        <v>0</v>
      </c>
      <c r="BT140" s="66">
        <f t="shared" si="87"/>
        <v>0</v>
      </c>
      <c r="BU140" s="66">
        <f t="shared" si="88"/>
        <v>0</v>
      </c>
      <c r="BV140" s="66">
        <f t="shared" si="89"/>
        <v>0</v>
      </c>
      <c r="BX140" s="66">
        <f t="shared" si="101"/>
        <v>0</v>
      </c>
      <c r="BY140" s="66">
        <f t="shared" si="92"/>
        <v>0</v>
      </c>
      <c r="BZ140" s="66">
        <f t="shared" si="93"/>
        <v>0</v>
      </c>
      <c r="CA140" s="66">
        <f t="shared" si="94"/>
        <v>0</v>
      </c>
      <c r="CB140" s="66">
        <f t="shared" si="95"/>
        <v>0</v>
      </c>
      <c r="CC140" s="66">
        <f t="shared" si="96"/>
        <v>0</v>
      </c>
      <c r="CD140" s="66">
        <f t="shared" si="97"/>
        <v>0</v>
      </c>
    </row>
    <row r="141" spans="1:82">
      <c r="A141" s="96">
        <f t="shared" si="98"/>
        <v>0</v>
      </c>
      <c r="B141" s="109">
        <f>Scoresheet!B141</f>
        <v>0</v>
      </c>
      <c r="C141" s="66">
        <f>IF(Scoresheet!C141=0,0,Scoresheet!C141/(Scoresheet!C141+Scoresheet!D141))</f>
        <v>0</v>
      </c>
      <c r="D141" s="109">
        <f>IF(Scoresheet!D141=0,0,Scoresheet!D141/(Scoresheet!C141+Scoresheet!D141))</f>
        <v>0</v>
      </c>
      <c r="E141" s="66">
        <f>IF(Scoresheet!E141=0,0,Scoresheet!E141/(Scoresheet!E141+Scoresheet!F141))</f>
        <v>0</v>
      </c>
      <c r="F141" s="66">
        <f>IF(Scoresheet!G141=0,0,Scoresheet!G141/(Scoresheet!G141+Scoresheet!H141)*(IF(Result!E141=0,1,Result!E141)))</f>
        <v>0</v>
      </c>
      <c r="G141" s="66">
        <f>IF(Scoresheet!I141=0,0,Scoresheet!I141/(Scoresheet!I141+Scoresheet!J141)*(IF(Result!E141=0,1,Result!E141)))</f>
        <v>0</v>
      </c>
      <c r="H141" s="66">
        <f>IF(Scoresheet!K141=0,0,Scoresheet!K141/(Scoresheet!L141+Scoresheet!K141)*(IF(Result!E141=0,1,Result!E141)))</f>
        <v>0</v>
      </c>
      <c r="I141" s="66">
        <f>IF(Scoresheet!L141=0,0,Scoresheet!L141/(Scoresheet!K141+Scoresheet!L141)*(IF(Result!E141=0,1,Result!E141)))</f>
        <v>0</v>
      </c>
      <c r="J141" s="109">
        <f>IF(Scoresheet!M141=0,0,Scoresheet!M141/(Scoresheet!M141+Scoresheet!N141))</f>
        <v>0</v>
      </c>
      <c r="K141" s="66">
        <f>(IF(OR((Scoresheet!$O141+ABS(Scoresheet!$P141-Scoresheet!$O141)+ABS(Scoresheet!$Q141-Scoresheet!$P141)+ABS(Scoresheet!$R141-Scoresheet!$Q141)+ABS(Scoresheet!$S141-Scoresheet!$R141)+ABS(Scoresheet!$T141-Scoresheet!$S141)+ABS(Scoresheet!$U141-Scoresheet!$T141)+ABS(Scoresheet!$V141-Scoresheet!$U141)+ABS(Scoresheet!$W141-Scoresheet!$V141)+Scoresheet!$W141)=2,(Scoresheet!$O141+ABS(Scoresheet!$P141-Scoresheet!$O141)+ABS(Scoresheet!$Q141-Scoresheet!$P141)+ABS(Scoresheet!$R141-Scoresheet!$Q141)+ABS(Scoresheet!$S141-Scoresheet!$R141)+ABS(Scoresheet!$T141-Scoresheet!$S141)+ABS(Scoresheet!$U141-Scoresheet!$T141)+ABS(Scoresheet!$V141-Scoresheet!$U141)+ABS(Scoresheet!$W141-Scoresheet!$V141)+Scoresheet!$W141)=0),(IF((Scoresheet!$O141+Scoresheet!$P141+Scoresheet!$Q141+Scoresheet!$R141+Scoresheet!$S141+Scoresheet!$T141+Scoresheet!$U141+Scoresheet!$V141+Scoresheet!$W141)=0,0,ROUND(Scoresheet!O141/(Scoresheet!$O141+Scoresheet!$P141+Scoresheet!$Q141+Scoresheet!$R141+Scoresheet!$S141+Scoresheet!$T141+Scoresheet!$U141+Scoresheet!$V141+Scoresheet!$W141),2))),"ERR!"))</f>
        <v>0</v>
      </c>
      <c r="L141" s="66">
        <f>(IF(OR((Scoresheet!$O141+ABS(Scoresheet!$P141-Scoresheet!$O141)+ABS(Scoresheet!$Q141-Scoresheet!$P141)+ABS(Scoresheet!$R141-Scoresheet!$Q141)+ABS(Scoresheet!$S141-Scoresheet!$R141)+ABS(Scoresheet!$T141-Scoresheet!$S141)+ABS(Scoresheet!$U141-Scoresheet!$T141)+ABS(Scoresheet!$V141-Scoresheet!$U141)+ABS(Scoresheet!$W141-Scoresheet!$V141)+Scoresheet!$W141)=2,(Scoresheet!$O141+ABS(Scoresheet!$P141-Scoresheet!$O141)+ABS(Scoresheet!$Q141-Scoresheet!$P141)+ABS(Scoresheet!$R141-Scoresheet!$Q141)+ABS(Scoresheet!$S141-Scoresheet!$R141)+ABS(Scoresheet!$T141-Scoresheet!$S141)+ABS(Scoresheet!$U141-Scoresheet!$T141)+ABS(Scoresheet!$V141-Scoresheet!$U141)+ABS(Scoresheet!$W141-Scoresheet!$V141)+Scoresheet!$W141)=0),(IF((Scoresheet!$O141+Scoresheet!$P141+Scoresheet!$Q141+Scoresheet!$R141+Scoresheet!$S141+Scoresheet!$T141+Scoresheet!$U141+Scoresheet!$V141+Scoresheet!$W141)=0,0,ROUND(Scoresheet!P141/(Scoresheet!$O141+Scoresheet!$P141+Scoresheet!$Q141+Scoresheet!$R141+Scoresheet!$S141+Scoresheet!$T141+Scoresheet!$U141+Scoresheet!$V141+Scoresheet!$W141),2))),"ERR!"))</f>
        <v>0</v>
      </c>
      <c r="M141" s="66">
        <f>(IF(OR((Scoresheet!$O141+ABS(Scoresheet!$P141-Scoresheet!$O141)+ABS(Scoresheet!$Q141-Scoresheet!$P141)+ABS(Scoresheet!$R141-Scoresheet!$Q141)+ABS(Scoresheet!$S141-Scoresheet!$R141)+ABS(Scoresheet!$T141-Scoresheet!$S141)+ABS(Scoresheet!$U141-Scoresheet!$T141)+ABS(Scoresheet!$V141-Scoresheet!$U141)+ABS(Scoresheet!$W141-Scoresheet!$V141)+Scoresheet!$W141)=2,(Scoresheet!$O141+ABS(Scoresheet!$P141-Scoresheet!$O141)+ABS(Scoresheet!$Q141-Scoresheet!$P141)+ABS(Scoresheet!$R141-Scoresheet!$Q141)+ABS(Scoresheet!$S141-Scoresheet!$R141)+ABS(Scoresheet!$T141-Scoresheet!$S141)+ABS(Scoresheet!$U141-Scoresheet!$T141)+ABS(Scoresheet!$V141-Scoresheet!$U141)+ABS(Scoresheet!$W141-Scoresheet!$V141)+Scoresheet!$W141)=0),(IF((Scoresheet!$O141+Scoresheet!$P141+Scoresheet!$Q141+Scoresheet!$R141+Scoresheet!$S141+Scoresheet!$T141+Scoresheet!$U141+Scoresheet!$V141+Scoresheet!$W141)=0,0,ROUND(Scoresheet!Q141/(Scoresheet!$O141+Scoresheet!$P141+Scoresheet!$Q141+Scoresheet!$R141+Scoresheet!$S141+Scoresheet!$T141+Scoresheet!$U141+Scoresheet!$V141+Scoresheet!$W141),2))),"ERR!"))</f>
        <v>0</v>
      </c>
      <c r="N141" s="66">
        <f>(IF(OR((Scoresheet!$O141+ABS(Scoresheet!$P141-Scoresheet!$O141)+ABS(Scoresheet!$Q141-Scoresheet!$P141)+ABS(Scoresheet!$R141-Scoresheet!$Q141)+ABS(Scoresheet!$S141-Scoresheet!$R141)+ABS(Scoresheet!$T141-Scoresheet!$S141)+ABS(Scoresheet!$U141-Scoresheet!$T141)+ABS(Scoresheet!$V141-Scoresheet!$U141)+ABS(Scoresheet!$W141-Scoresheet!$V141)+Scoresheet!$W141)=2,(Scoresheet!$O141+ABS(Scoresheet!$P141-Scoresheet!$O141)+ABS(Scoresheet!$Q141-Scoresheet!$P141)+ABS(Scoresheet!$R141-Scoresheet!$Q141)+ABS(Scoresheet!$S141-Scoresheet!$R141)+ABS(Scoresheet!$T141-Scoresheet!$S141)+ABS(Scoresheet!$U141-Scoresheet!$T141)+ABS(Scoresheet!$V141-Scoresheet!$U141)+ABS(Scoresheet!$W141-Scoresheet!$V141)+Scoresheet!$W141)=0),(IF((Scoresheet!$O141+Scoresheet!$P141+Scoresheet!$Q141+Scoresheet!$R141+Scoresheet!$S141+Scoresheet!$T141+Scoresheet!$U141+Scoresheet!$V141+Scoresheet!$W141)=0,0,ROUND(Scoresheet!R141/(Scoresheet!$O141+Scoresheet!$P141+Scoresheet!$Q141+Scoresheet!$R141+Scoresheet!$S141+Scoresheet!$T141+Scoresheet!$U141+Scoresheet!$V141+Scoresheet!$W141),2))),"ERR!"))</f>
        <v>0</v>
      </c>
      <c r="O141" s="66">
        <f>(IF(OR((Scoresheet!$O141+ABS(Scoresheet!$P141-Scoresheet!$O141)+ABS(Scoresheet!$Q141-Scoresheet!$P141)+ABS(Scoresheet!$R141-Scoresheet!$Q141)+ABS(Scoresheet!$S141-Scoresheet!$R141)+ABS(Scoresheet!$T141-Scoresheet!$S141)+ABS(Scoresheet!$U141-Scoresheet!$T141)+ABS(Scoresheet!$V141-Scoresheet!$U141)+ABS(Scoresheet!$W141-Scoresheet!$V141)+Scoresheet!$W141)=2,(Scoresheet!$O141+ABS(Scoresheet!$P141-Scoresheet!$O141)+ABS(Scoresheet!$Q141-Scoresheet!$P141)+ABS(Scoresheet!$R141-Scoresheet!$Q141)+ABS(Scoresheet!$S141-Scoresheet!$R141)+ABS(Scoresheet!$T141-Scoresheet!$S141)+ABS(Scoresheet!$U141-Scoresheet!$T141)+ABS(Scoresheet!$V141-Scoresheet!$U141)+ABS(Scoresheet!$W141-Scoresheet!$V141)+Scoresheet!$W141)=0),(IF((Scoresheet!$O141+Scoresheet!$P141+Scoresheet!$Q141+Scoresheet!$R141+Scoresheet!$S141+Scoresheet!$T141+Scoresheet!$U141+Scoresheet!$V141+Scoresheet!$W141)=0,0,ROUND(Scoresheet!S141/(Scoresheet!$O141+Scoresheet!$P141+Scoresheet!$Q141+Scoresheet!$R141+Scoresheet!$S141+Scoresheet!$T141+Scoresheet!$U141+Scoresheet!$V141+Scoresheet!$W141),2))),"ERR!"))</f>
        <v>0</v>
      </c>
      <c r="P141" s="66">
        <f>(IF(OR((Scoresheet!$O141+ABS(Scoresheet!$P141-Scoresheet!$O141)+ABS(Scoresheet!$Q141-Scoresheet!$P141)+ABS(Scoresheet!$R141-Scoresheet!$Q141)+ABS(Scoresheet!$S141-Scoresheet!$R141)+ABS(Scoresheet!$T141-Scoresheet!$S141)+ABS(Scoresheet!$U141-Scoresheet!$T141)+ABS(Scoresheet!$V141-Scoresheet!$U141)+ABS(Scoresheet!$W141-Scoresheet!$V141)+Scoresheet!$W141)=2,(Scoresheet!$O141+ABS(Scoresheet!$P141-Scoresheet!$O141)+ABS(Scoresheet!$Q141-Scoresheet!$P141)+ABS(Scoresheet!$R141-Scoresheet!$Q141)+ABS(Scoresheet!$S141-Scoresheet!$R141)+ABS(Scoresheet!$T141-Scoresheet!$S141)+ABS(Scoresheet!$U141-Scoresheet!$T141)+ABS(Scoresheet!$V141-Scoresheet!$U141)+ABS(Scoresheet!$W141-Scoresheet!$V141)+Scoresheet!$W141)=0),(IF((Scoresheet!$O141+Scoresheet!$P141+Scoresheet!$Q141+Scoresheet!$R141+Scoresheet!$S141+Scoresheet!$T141+Scoresheet!$U141+Scoresheet!$V141+Scoresheet!$W141)=0,0,ROUND(Scoresheet!T141/(Scoresheet!$O141+Scoresheet!$P141+Scoresheet!$Q141+Scoresheet!$R141+Scoresheet!$S141+Scoresheet!$T141+Scoresheet!$U141+Scoresheet!$V141+Scoresheet!$W141),2))),"ERR!"))</f>
        <v>0</v>
      </c>
      <c r="Q141" s="66">
        <f>(IF(OR((Scoresheet!$O141+ABS(Scoresheet!$P141-Scoresheet!$O141)+ABS(Scoresheet!$Q141-Scoresheet!$P141)+ABS(Scoresheet!$R141-Scoresheet!$Q141)+ABS(Scoresheet!$S141-Scoresheet!$R141)+ABS(Scoresheet!$T141-Scoresheet!$S141)+ABS(Scoresheet!$U141-Scoresheet!$T141)+ABS(Scoresheet!$V141-Scoresheet!$U141)+ABS(Scoresheet!$W141-Scoresheet!$V141)+Scoresheet!$W141)=2,(Scoresheet!$O141+ABS(Scoresheet!$P141-Scoresheet!$O141)+ABS(Scoresheet!$Q141-Scoresheet!$P141)+ABS(Scoresheet!$R141-Scoresheet!$Q141)+ABS(Scoresheet!$S141-Scoresheet!$R141)+ABS(Scoresheet!$T141-Scoresheet!$S141)+ABS(Scoresheet!$U141-Scoresheet!$T141)+ABS(Scoresheet!$V141-Scoresheet!$U141)+ABS(Scoresheet!$W141-Scoresheet!$V141)+Scoresheet!$W141)=0),(IF((Scoresheet!$O141+Scoresheet!$P141+Scoresheet!$Q141+Scoresheet!$R141+Scoresheet!$S141+Scoresheet!$T141+Scoresheet!$U141+Scoresheet!$V141+Scoresheet!$W141)=0,0,ROUND(Scoresheet!U141/(Scoresheet!$O141+Scoresheet!$P141+Scoresheet!$Q141+Scoresheet!$R141+Scoresheet!$S141+Scoresheet!$T141+Scoresheet!$U141+Scoresheet!$V141+Scoresheet!$W141),2))),"ERR!"))</f>
        <v>0</v>
      </c>
      <c r="R141" s="66">
        <f>(IF(OR((Scoresheet!$O141+ABS(Scoresheet!$P141-Scoresheet!$O141)+ABS(Scoresheet!$Q141-Scoresheet!$P141)+ABS(Scoresheet!$R141-Scoresheet!$Q141)+ABS(Scoresheet!$S141-Scoresheet!$R141)+ABS(Scoresheet!$T141-Scoresheet!$S141)+ABS(Scoresheet!$U141-Scoresheet!$T141)+ABS(Scoresheet!$V141-Scoresheet!$U141)+ABS(Scoresheet!$W141-Scoresheet!$V141)+Scoresheet!$W141)=2,(Scoresheet!$O141+ABS(Scoresheet!$P141-Scoresheet!$O141)+ABS(Scoresheet!$Q141-Scoresheet!$P141)+ABS(Scoresheet!$R141-Scoresheet!$Q141)+ABS(Scoresheet!$S141-Scoresheet!$R141)+ABS(Scoresheet!$T141-Scoresheet!$S141)+ABS(Scoresheet!$U141-Scoresheet!$T141)+ABS(Scoresheet!$V141-Scoresheet!$U141)+ABS(Scoresheet!$W141-Scoresheet!$V141)+Scoresheet!$W141)=0),(IF((Scoresheet!$O141+Scoresheet!$P141+Scoresheet!$Q141+Scoresheet!$R141+Scoresheet!$S141+Scoresheet!$T141+Scoresheet!$U141+Scoresheet!$V141+Scoresheet!$W141)=0,0,ROUND(Scoresheet!V141/(Scoresheet!$O141+Scoresheet!$P141+Scoresheet!$Q141+Scoresheet!$R141+Scoresheet!$S141+Scoresheet!$T141+Scoresheet!$U141+Scoresheet!$V141+Scoresheet!$W141),2))),"ERR!"))</f>
        <v>0</v>
      </c>
      <c r="S141" s="114">
        <f>(IF(OR((Scoresheet!$O141+ABS(Scoresheet!$P141-Scoresheet!$O141)+ABS(Scoresheet!$Q141-Scoresheet!$P141)+ABS(Scoresheet!$R141-Scoresheet!$Q141)+ABS(Scoresheet!$S141-Scoresheet!$R141)+ABS(Scoresheet!$T141-Scoresheet!$S141)+ABS(Scoresheet!$U141-Scoresheet!$T141)+ABS(Scoresheet!$V141-Scoresheet!$U141)+ABS(Scoresheet!$W141-Scoresheet!$V141)+Scoresheet!$W141)=2,(Scoresheet!$O141+ABS(Scoresheet!$P141-Scoresheet!$O141)+ABS(Scoresheet!$Q141-Scoresheet!$P141)+ABS(Scoresheet!$R141-Scoresheet!$Q141)+ABS(Scoresheet!$S141-Scoresheet!$R141)+ABS(Scoresheet!$T141-Scoresheet!$S141)+ABS(Scoresheet!$U141-Scoresheet!$T141)+ABS(Scoresheet!$V141-Scoresheet!$U141)+ABS(Scoresheet!$W141-Scoresheet!$V141)+Scoresheet!$W141)=0),(IF((Scoresheet!$O141+Scoresheet!$P141+Scoresheet!$Q141+Scoresheet!$R141+Scoresheet!$S141+Scoresheet!$T141+Scoresheet!$U141+Scoresheet!$V141+Scoresheet!$W141)=0,0,ROUND(Scoresheet!W141/(Scoresheet!$O141+Scoresheet!$P141+Scoresheet!$Q141+Scoresheet!$R141+Scoresheet!$S141+Scoresheet!$T141+Scoresheet!$U141+Scoresheet!$V141+Scoresheet!$W141),2))),"ERR!"))</f>
        <v>0</v>
      </c>
      <c r="T141" s="66">
        <f>Scoresheet!X141</f>
        <v>0</v>
      </c>
      <c r="U141" s="66">
        <f>IF((Scoresheet!$Y141+Scoresheet!$Z141+Scoresheet!$AA141)=0,0,FLOOR(Scoresheet!Y141/(Scoresheet!$Y141+Scoresheet!$Z141+Scoresheet!$AA141),0.01))</f>
        <v>0</v>
      </c>
      <c r="V141" s="66">
        <f>IF((Scoresheet!$Y141+Scoresheet!$Z141+Scoresheet!$AA141)=0,0,FLOOR(Scoresheet!Z141/(Scoresheet!$Y141+Scoresheet!$Z141+Scoresheet!$AA141),0.01))</f>
        <v>0</v>
      </c>
      <c r="W141" s="109">
        <f>IF((Scoresheet!$Y141+Scoresheet!$Z141+Scoresheet!$AA141)=0,0,FLOOR(Scoresheet!AA141/(Scoresheet!$Y141+Scoresheet!$Z141+Scoresheet!$AA141),0.01))</f>
        <v>0</v>
      </c>
      <c r="X141" s="66">
        <f>IF((Scoresheet!$AB141+Scoresheet!$AC141+Scoresheet!$AD141)=0,0,FLOOR(Scoresheet!AB141/(Scoresheet!$AB141+Scoresheet!$AC141+Scoresheet!$AD141),0.01))</f>
        <v>0</v>
      </c>
      <c r="Y141" s="66">
        <f>IF((Scoresheet!$AB141+Scoresheet!$AC141+Scoresheet!$AD141)=0,0,FLOOR(Scoresheet!AC141/(Scoresheet!$AB141+Scoresheet!$AC141+Scoresheet!$AD141),0.01))</f>
        <v>0</v>
      </c>
      <c r="Z141" s="115">
        <f>IF((Scoresheet!$AB141+Scoresheet!$AC141+Scoresheet!$AD141)=0,0,FLOOR(Scoresheet!AD141/(Scoresheet!$AB141+Scoresheet!$AC141+Scoresheet!$AD141),0.01))</f>
        <v>0</v>
      </c>
      <c r="AA141" s="116">
        <f>IF(OR((Scoresheet!$AE141+ABS(Scoresheet!$AF141-Scoresheet!$AE141)+ABS(Scoresheet!$AG141-Scoresheet!$AF141)+ABS(Scoresheet!$AH141-Scoresheet!$AG141)+ABS(Scoresheet!$AI141-Scoresheet!$AH141)+Scoresheet!$AI141)=2,(Scoresheet!$AE141+ABS(Scoresheet!$AF141-Scoresheet!$AE141)+ABS(Scoresheet!$AG141-Scoresheet!$AF141)+ABS(Scoresheet!$AH141-Scoresheet!$AG141)+ABS(Scoresheet!$AI141-Scoresheet!$AH141)+Scoresheet!$AI141)=0),(IF((Scoresheet!$AE141+Scoresheet!$AF141+Scoresheet!$AG141+Scoresheet!$AH141+Scoresheet!$AI141)=0,0,ROUND(Scoresheet!AE141/(Scoresheet!$AE141+Scoresheet!$AF141+Scoresheet!$AG141+Scoresheet!$AH141+Scoresheet!$AI141),2))),"ERR!")</f>
        <v>0</v>
      </c>
      <c r="AB141" s="115">
        <f>IF(OR((Scoresheet!$AE141+ABS(Scoresheet!$AF141-Scoresheet!$AE141)+ABS(Scoresheet!$AG141-Scoresheet!$AF141)+ABS(Scoresheet!$AH141-Scoresheet!$AG141)+ABS(Scoresheet!$AI141-Scoresheet!$AH141)+Scoresheet!$AI141)=2,(Scoresheet!$AE141+ABS(Scoresheet!$AF141-Scoresheet!$AE141)+ABS(Scoresheet!$AG141-Scoresheet!$AF141)+ABS(Scoresheet!$AH141-Scoresheet!$AG141)+ABS(Scoresheet!$AI141-Scoresheet!$AH141)+Scoresheet!$AI141)=0),(IF((Scoresheet!$AE141+Scoresheet!$AF141+Scoresheet!$AG141+Scoresheet!$AH141+Scoresheet!$AI141)=0,0,ROUND(Scoresheet!AF141/(Scoresheet!$AE141+Scoresheet!$AF141+Scoresheet!$AG141+Scoresheet!$AH141+Scoresheet!$AI141),2))),"ERR!")</f>
        <v>0</v>
      </c>
      <c r="AC141" s="115">
        <f>IF(OR((Scoresheet!$AE141+ABS(Scoresheet!$AF141-Scoresheet!$AE141)+ABS(Scoresheet!$AG141-Scoresheet!$AF141)+ABS(Scoresheet!$AH141-Scoresheet!$AG141)+ABS(Scoresheet!$AI141-Scoresheet!$AH141)+Scoresheet!$AI141)=2,(Scoresheet!$AE141+ABS(Scoresheet!$AF141-Scoresheet!$AE141)+ABS(Scoresheet!$AG141-Scoresheet!$AF141)+ABS(Scoresheet!$AH141-Scoresheet!$AG141)+ABS(Scoresheet!$AI141-Scoresheet!$AH141)+Scoresheet!$AI141)=0),(IF((Scoresheet!$AE141+Scoresheet!$AF141+Scoresheet!$AG141+Scoresheet!$AH141+Scoresheet!$AI141)=0,0,ROUND(Scoresheet!AG141/(Scoresheet!$AE141+Scoresheet!$AF141+Scoresheet!$AG141+Scoresheet!$AH141+Scoresheet!$AI141),2))),"ERR!")</f>
        <v>0</v>
      </c>
      <c r="AD141" s="115">
        <f>IF(OR((Scoresheet!$AE141+ABS(Scoresheet!$AF141-Scoresheet!$AE141)+ABS(Scoresheet!$AG141-Scoresheet!$AF141)+ABS(Scoresheet!$AH141-Scoresheet!$AG141)+ABS(Scoresheet!$AI141-Scoresheet!$AH141)+Scoresheet!$AI141)=2,(Scoresheet!$AE141+ABS(Scoresheet!$AF141-Scoresheet!$AE141)+ABS(Scoresheet!$AG141-Scoresheet!$AF141)+ABS(Scoresheet!$AH141-Scoresheet!$AG141)+ABS(Scoresheet!$AI141-Scoresheet!$AH141)+Scoresheet!$AI141)=0),(IF((Scoresheet!$AE141+Scoresheet!$AF141+Scoresheet!$AG141+Scoresheet!$AH141+Scoresheet!$AI141)=0,0,ROUND(Scoresheet!AH141/(Scoresheet!$AE141+Scoresheet!$AF141+Scoresheet!$AG141+Scoresheet!$AH141+Scoresheet!$AI141),2))),"ERR!")</f>
        <v>0</v>
      </c>
      <c r="AE141" s="114">
        <f>IF(OR((Scoresheet!$AE141+ABS(Scoresheet!$AF141-Scoresheet!$AE141)+ABS(Scoresheet!$AG141-Scoresheet!$AF141)+ABS(Scoresheet!$AH141-Scoresheet!$AG141)+ABS(Scoresheet!$AI141-Scoresheet!$AH141)+Scoresheet!$AI141)=2,(Scoresheet!$AE141+ABS(Scoresheet!$AF141-Scoresheet!$AE141)+ABS(Scoresheet!$AG141-Scoresheet!$AF141)+ABS(Scoresheet!$AH141-Scoresheet!$AG141)+ABS(Scoresheet!$AI141-Scoresheet!$AH141)+Scoresheet!$AI141)=0),(IF((Scoresheet!$AE141+Scoresheet!$AF141+Scoresheet!$AG141+Scoresheet!$AH141+Scoresheet!$AI141)=0,0,ROUND(Scoresheet!AI141/(Scoresheet!$AE141+Scoresheet!$AF141+Scoresheet!$AG141+Scoresheet!$AH141+Scoresheet!$AI141),2))),"ERR!")</f>
        <v>0</v>
      </c>
      <c r="AF141" s="66">
        <f>IF((Scoresheet!$AJ141+Scoresheet!$AK141+Scoresheet!$AL141)=0,0,FLOOR(Scoresheet!AJ141/(Scoresheet!$AJ141+Scoresheet!$AK141+Scoresheet!$AL141),0.01))</f>
        <v>0</v>
      </c>
      <c r="AG141" s="66">
        <f>IF((Scoresheet!$AJ141+Scoresheet!$AK141+Scoresheet!$AL141)=0,0,FLOOR(Scoresheet!AK141/(Scoresheet!$AJ141+Scoresheet!$AK141+Scoresheet!$AL141),0.01))</f>
        <v>0</v>
      </c>
      <c r="AH141" s="109">
        <f>IF((Scoresheet!$AJ141+Scoresheet!$AK141+Scoresheet!$AL141)=0,0,FLOOR(Scoresheet!AL141/(Scoresheet!$AJ141+Scoresheet!$AK141+Scoresheet!$AL141),0.01))</f>
        <v>0</v>
      </c>
      <c r="AI141" s="95"/>
      <c r="AJ141" s="95"/>
      <c r="AK141" s="95"/>
      <c r="AL141" s="95"/>
      <c r="AM141" s="95"/>
      <c r="AN141" s="95"/>
      <c r="AQ141" s="66">
        <f t="shared" si="91"/>
        <v>0</v>
      </c>
      <c r="AR141" s="66">
        <f t="shared" si="99"/>
        <v>0</v>
      </c>
      <c r="AS141" s="66">
        <f t="shared" si="60"/>
        <v>0</v>
      </c>
      <c r="AT141" s="66">
        <f t="shared" si="61"/>
        <v>0</v>
      </c>
      <c r="AU141" s="66">
        <f t="shared" si="62"/>
        <v>0</v>
      </c>
      <c r="AV141" s="66">
        <f t="shared" si="63"/>
        <v>0</v>
      </c>
      <c r="AW141" s="66">
        <f t="shared" si="64"/>
        <v>0</v>
      </c>
      <c r="AX141" s="66">
        <f t="shared" si="65"/>
        <v>0</v>
      </c>
      <c r="AY141" s="66">
        <f t="shared" si="66"/>
        <v>0</v>
      </c>
      <c r="AZ141" s="66">
        <f t="shared" si="67"/>
        <v>0</v>
      </c>
      <c r="BA141" s="66">
        <f t="shared" si="68"/>
        <v>0</v>
      </c>
      <c r="BB141" s="66">
        <f t="shared" si="69"/>
        <v>0</v>
      </c>
      <c r="BC141" s="66">
        <f t="shared" si="70"/>
        <v>0</v>
      </c>
      <c r="BD141" s="66">
        <f t="shared" si="71"/>
        <v>0</v>
      </c>
      <c r="BE141" s="66">
        <f t="shared" si="72"/>
        <v>0</v>
      </c>
      <c r="BF141" s="66">
        <f t="shared" si="73"/>
        <v>0</v>
      </c>
      <c r="BG141" s="66">
        <f t="shared" si="74"/>
        <v>0</v>
      </c>
      <c r="BH141" s="66">
        <f t="shared" si="100"/>
        <v>0</v>
      </c>
      <c r="BI141" s="66">
        <f t="shared" si="76"/>
        <v>0</v>
      </c>
      <c r="BJ141" s="66">
        <f t="shared" si="77"/>
        <v>0</v>
      </c>
      <c r="BK141" s="66">
        <f t="shared" si="78"/>
        <v>0</v>
      </c>
      <c r="BL141" s="66">
        <f t="shared" si="79"/>
        <v>0</v>
      </c>
      <c r="BM141" s="66">
        <f t="shared" si="80"/>
        <v>0</v>
      </c>
      <c r="BN141" s="66">
        <f t="shared" si="81"/>
        <v>0</v>
      </c>
      <c r="BO141" s="66">
        <f t="shared" si="82"/>
        <v>0</v>
      </c>
      <c r="BP141" s="66">
        <f t="shared" si="83"/>
        <v>0</v>
      </c>
      <c r="BQ141" s="66">
        <f t="shared" si="84"/>
        <v>0</v>
      </c>
      <c r="BR141" s="66">
        <f t="shared" si="85"/>
        <v>0</v>
      </c>
      <c r="BS141" s="66">
        <f t="shared" si="86"/>
        <v>0</v>
      </c>
      <c r="BT141" s="66">
        <f t="shared" si="87"/>
        <v>0</v>
      </c>
      <c r="BU141" s="66">
        <f t="shared" si="88"/>
        <v>0</v>
      </c>
      <c r="BV141" s="66">
        <f t="shared" si="89"/>
        <v>0</v>
      </c>
      <c r="BX141" s="66">
        <f t="shared" si="101"/>
        <v>0</v>
      </c>
      <c r="BY141" s="66">
        <f t="shared" si="92"/>
        <v>0</v>
      </c>
      <c r="BZ141" s="66">
        <f t="shared" si="93"/>
        <v>0</v>
      </c>
      <c r="CA141" s="66">
        <f t="shared" si="94"/>
        <v>0</v>
      </c>
      <c r="CB141" s="66">
        <f t="shared" si="95"/>
        <v>0</v>
      </c>
      <c r="CC141" s="66">
        <f t="shared" si="96"/>
        <v>0</v>
      </c>
      <c r="CD141" s="66">
        <f t="shared" si="97"/>
        <v>0</v>
      </c>
    </row>
    <row r="142" spans="1:82">
      <c r="A142" s="96">
        <f t="shared" si="98"/>
        <v>0</v>
      </c>
      <c r="B142" s="109">
        <f>Scoresheet!B142</f>
        <v>0</v>
      </c>
      <c r="C142" s="66">
        <f>IF(Scoresheet!C142=0,0,Scoresheet!C142/(Scoresheet!C142+Scoresheet!D142))</f>
        <v>0</v>
      </c>
      <c r="D142" s="109">
        <f>IF(Scoresheet!D142=0,0,Scoresheet!D142/(Scoresheet!C142+Scoresheet!D142))</f>
        <v>0</v>
      </c>
      <c r="E142" s="66">
        <f>IF(Scoresheet!E142=0,0,Scoresheet!E142/(Scoresheet!E142+Scoresheet!F142))</f>
        <v>0</v>
      </c>
      <c r="F142" s="66">
        <f>IF(Scoresheet!G142=0,0,Scoresheet!G142/(Scoresheet!G142+Scoresheet!H142)*(IF(Result!E142=0,1,Result!E142)))</f>
        <v>0</v>
      </c>
      <c r="G142" s="66">
        <f>IF(Scoresheet!I142=0,0,Scoresheet!I142/(Scoresheet!I142+Scoresheet!J142)*(IF(Result!E142=0,1,Result!E142)))</f>
        <v>0</v>
      </c>
      <c r="H142" s="66">
        <f>IF(Scoresheet!K142=0,0,Scoresheet!K142/(Scoresheet!L142+Scoresheet!K142)*(IF(Result!E142=0,1,Result!E142)))</f>
        <v>0</v>
      </c>
      <c r="I142" s="66">
        <f>IF(Scoresheet!L142=0,0,Scoresheet!L142/(Scoresheet!K142+Scoresheet!L142)*(IF(Result!E142=0,1,Result!E142)))</f>
        <v>0</v>
      </c>
      <c r="J142" s="109">
        <f>IF(Scoresheet!M142=0,0,Scoresheet!M142/(Scoresheet!M142+Scoresheet!N142))</f>
        <v>0</v>
      </c>
      <c r="K142" s="66">
        <f>(IF(OR((Scoresheet!$O142+ABS(Scoresheet!$P142-Scoresheet!$O142)+ABS(Scoresheet!$Q142-Scoresheet!$P142)+ABS(Scoresheet!$R142-Scoresheet!$Q142)+ABS(Scoresheet!$S142-Scoresheet!$R142)+ABS(Scoresheet!$T142-Scoresheet!$S142)+ABS(Scoresheet!$U142-Scoresheet!$T142)+ABS(Scoresheet!$V142-Scoresheet!$U142)+ABS(Scoresheet!$W142-Scoresheet!$V142)+Scoresheet!$W142)=2,(Scoresheet!$O142+ABS(Scoresheet!$P142-Scoresheet!$O142)+ABS(Scoresheet!$Q142-Scoresheet!$P142)+ABS(Scoresheet!$R142-Scoresheet!$Q142)+ABS(Scoresheet!$S142-Scoresheet!$R142)+ABS(Scoresheet!$T142-Scoresheet!$S142)+ABS(Scoresheet!$U142-Scoresheet!$T142)+ABS(Scoresheet!$V142-Scoresheet!$U142)+ABS(Scoresheet!$W142-Scoresheet!$V142)+Scoresheet!$W142)=0),(IF((Scoresheet!$O142+Scoresheet!$P142+Scoresheet!$Q142+Scoresheet!$R142+Scoresheet!$S142+Scoresheet!$T142+Scoresheet!$U142+Scoresheet!$V142+Scoresheet!$W142)=0,0,ROUND(Scoresheet!O142/(Scoresheet!$O142+Scoresheet!$P142+Scoresheet!$Q142+Scoresheet!$R142+Scoresheet!$S142+Scoresheet!$T142+Scoresheet!$U142+Scoresheet!$V142+Scoresheet!$W142),2))),"ERR!"))</f>
        <v>0</v>
      </c>
      <c r="L142" s="66">
        <f>(IF(OR((Scoresheet!$O142+ABS(Scoresheet!$P142-Scoresheet!$O142)+ABS(Scoresheet!$Q142-Scoresheet!$P142)+ABS(Scoresheet!$R142-Scoresheet!$Q142)+ABS(Scoresheet!$S142-Scoresheet!$R142)+ABS(Scoresheet!$T142-Scoresheet!$S142)+ABS(Scoresheet!$U142-Scoresheet!$T142)+ABS(Scoresheet!$V142-Scoresheet!$U142)+ABS(Scoresheet!$W142-Scoresheet!$V142)+Scoresheet!$W142)=2,(Scoresheet!$O142+ABS(Scoresheet!$P142-Scoresheet!$O142)+ABS(Scoresheet!$Q142-Scoresheet!$P142)+ABS(Scoresheet!$R142-Scoresheet!$Q142)+ABS(Scoresheet!$S142-Scoresheet!$R142)+ABS(Scoresheet!$T142-Scoresheet!$S142)+ABS(Scoresheet!$U142-Scoresheet!$T142)+ABS(Scoresheet!$V142-Scoresheet!$U142)+ABS(Scoresheet!$W142-Scoresheet!$V142)+Scoresheet!$W142)=0),(IF((Scoresheet!$O142+Scoresheet!$P142+Scoresheet!$Q142+Scoresheet!$R142+Scoresheet!$S142+Scoresheet!$T142+Scoresheet!$U142+Scoresheet!$V142+Scoresheet!$W142)=0,0,ROUND(Scoresheet!P142/(Scoresheet!$O142+Scoresheet!$P142+Scoresheet!$Q142+Scoresheet!$R142+Scoresheet!$S142+Scoresheet!$T142+Scoresheet!$U142+Scoresheet!$V142+Scoresheet!$W142),2))),"ERR!"))</f>
        <v>0</v>
      </c>
      <c r="M142" s="66">
        <f>(IF(OR((Scoresheet!$O142+ABS(Scoresheet!$P142-Scoresheet!$O142)+ABS(Scoresheet!$Q142-Scoresheet!$P142)+ABS(Scoresheet!$R142-Scoresheet!$Q142)+ABS(Scoresheet!$S142-Scoresheet!$R142)+ABS(Scoresheet!$T142-Scoresheet!$S142)+ABS(Scoresheet!$U142-Scoresheet!$T142)+ABS(Scoresheet!$V142-Scoresheet!$U142)+ABS(Scoresheet!$W142-Scoresheet!$V142)+Scoresheet!$W142)=2,(Scoresheet!$O142+ABS(Scoresheet!$P142-Scoresheet!$O142)+ABS(Scoresheet!$Q142-Scoresheet!$P142)+ABS(Scoresheet!$R142-Scoresheet!$Q142)+ABS(Scoresheet!$S142-Scoresheet!$R142)+ABS(Scoresheet!$T142-Scoresheet!$S142)+ABS(Scoresheet!$U142-Scoresheet!$T142)+ABS(Scoresheet!$V142-Scoresheet!$U142)+ABS(Scoresheet!$W142-Scoresheet!$V142)+Scoresheet!$W142)=0),(IF((Scoresheet!$O142+Scoresheet!$P142+Scoresheet!$Q142+Scoresheet!$R142+Scoresheet!$S142+Scoresheet!$T142+Scoresheet!$U142+Scoresheet!$V142+Scoresheet!$W142)=0,0,ROUND(Scoresheet!Q142/(Scoresheet!$O142+Scoresheet!$P142+Scoresheet!$Q142+Scoresheet!$R142+Scoresheet!$S142+Scoresheet!$T142+Scoresheet!$U142+Scoresheet!$V142+Scoresheet!$W142),2))),"ERR!"))</f>
        <v>0</v>
      </c>
      <c r="N142" s="66">
        <f>(IF(OR((Scoresheet!$O142+ABS(Scoresheet!$P142-Scoresheet!$O142)+ABS(Scoresheet!$Q142-Scoresheet!$P142)+ABS(Scoresheet!$R142-Scoresheet!$Q142)+ABS(Scoresheet!$S142-Scoresheet!$R142)+ABS(Scoresheet!$T142-Scoresheet!$S142)+ABS(Scoresheet!$U142-Scoresheet!$T142)+ABS(Scoresheet!$V142-Scoresheet!$U142)+ABS(Scoresheet!$W142-Scoresheet!$V142)+Scoresheet!$W142)=2,(Scoresheet!$O142+ABS(Scoresheet!$P142-Scoresheet!$O142)+ABS(Scoresheet!$Q142-Scoresheet!$P142)+ABS(Scoresheet!$R142-Scoresheet!$Q142)+ABS(Scoresheet!$S142-Scoresheet!$R142)+ABS(Scoresheet!$T142-Scoresheet!$S142)+ABS(Scoresheet!$U142-Scoresheet!$T142)+ABS(Scoresheet!$V142-Scoresheet!$U142)+ABS(Scoresheet!$W142-Scoresheet!$V142)+Scoresheet!$W142)=0),(IF((Scoresheet!$O142+Scoresheet!$P142+Scoresheet!$Q142+Scoresheet!$R142+Scoresheet!$S142+Scoresheet!$T142+Scoresheet!$U142+Scoresheet!$V142+Scoresheet!$W142)=0,0,ROUND(Scoresheet!R142/(Scoresheet!$O142+Scoresheet!$P142+Scoresheet!$Q142+Scoresheet!$R142+Scoresheet!$S142+Scoresheet!$T142+Scoresheet!$U142+Scoresheet!$V142+Scoresheet!$W142),2))),"ERR!"))</f>
        <v>0</v>
      </c>
      <c r="O142" s="66">
        <f>(IF(OR((Scoresheet!$O142+ABS(Scoresheet!$P142-Scoresheet!$O142)+ABS(Scoresheet!$Q142-Scoresheet!$P142)+ABS(Scoresheet!$R142-Scoresheet!$Q142)+ABS(Scoresheet!$S142-Scoresheet!$R142)+ABS(Scoresheet!$T142-Scoresheet!$S142)+ABS(Scoresheet!$U142-Scoresheet!$T142)+ABS(Scoresheet!$V142-Scoresheet!$U142)+ABS(Scoresheet!$W142-Scoresheet!$V142)+Scoresheet!$W142)=2,(Scoresheet!$O142+ABS(Scoresheet!$P142-Scoresheet!$O142)+ABS(Scoresheet!$Q142-Scoresheet!$P142)+ABS(Scoresheet!$R142-Scoresheet!$Q142)+ABS(Scoresheet!$S142-Scoresheet!$R142)+ABS(Scoresheet!$T142-Scoresheet!$S142)+ABS(Scoresheet!$U142-Scoresheet!$T142)+ABS(Scoresheet!$V142-Scoresheet!$U142)+ABS(Scoresheet!$W142-Scoresheet!$V142)+Scoresheet!$W142)=0),(IF((Scoresheet!$O142+Scoresheet!$P142+Scoresheet!$Q142+Scoresheet!$R142+Scoresheet!$S142+Scoresheet!$T142+Scoresheet!$U142+Scoresheet!$V142+Scoresheet!$W142)=0,0,ROUND(Scoresheet!S142/(Scoresheet!$O142+Scoresheet!$P142+Scoresheet!$Q142+Scoresheet!$R142+Scoresheet!$S142+Scoresheet!$T142+Scoresheet!$U142+Scoresheet!$V142+Scoresheet!$W142),2))),"ERR!"))</f>
        <v>0</v>
      </c>
      <c r="P142" s="66">
        <f>(IF(OR((Scoresheet!$O142+ABS(Scoresheet!$P142-Scoresheet!$O142)+ABS(Scoresheet!$Q142-Scoresheet!$P142)+ABS(Scoresheet!$R142-Scoresheet!$Q142)+ABS(Scoresheet!$S142-Scoresheet!$R142)+ABS(Scoresheet!$T142-Scoresheet!$S142)+ABS(Scoresheet!$U142-Scoresheet!$T142)+ABS(Scoresheet!$V142-Scoresheet!$U142)+ABS(Scoresheet!$W142-Scoresheet!$V142)+Scoresheet!$W142)=2,(Scoresheet!$O142+ABS(Scoresheet!$P142-Scoresheet!$O142)+ABS(Scoresheet!$Q142-Scoresheet!$P142)+ABS(Scoresheet!$R142-Scoresheet!$Q142)+ABS(Scoresheet!$S142-Scoresheet!$R142)+ABS(Scoresheet!$T142-Scoresheet!$S142)+ABS(Scoresheet!$U142-Scoresheet!$T142)+ABS(Scoresheet!$V142-Scoresheet!$U142)+ABS(Scoresheet!$W142-Scoresheet!$V142)+Scoresheet!$W142)=0),(IF((Scoresheet!$O142+Scoresheet!$P142+Scoresheet!$Q142+Scoresheet!$R142+Scoresheet!$S142+Scoresheet!$T142+Scoresheet!$U142+Scoresheet!$V142+Scoresheet!$W142)=0,0,ROUND(Scoresheet!T142/(Scoresheet!$O142+Scoresheet!$P142+Scoresheet!$Q142+Scoresheet!$R142+Scoresheet!$S142+Scoresheet!$T142+Scoresheet!$U142+Scoresheet!$V142+Scoresheet!$W142),2))),"ERR!"))</f>
        <v>0</v>
      </c>
      <c r="Q142" s="66">
        <f>(IF(OR((Scoresheet!$O142+ABS(Scoresheet!$P142-Scoresheet!$O142)+ABS(Scoresheet!$Q142-Scoresheet!$P142)+ABS(Scoresheet!$R142-Scoresheet!$Q142)+ABS(Scoresheet!$S142-Scoresheet!$R142)+ABS(Scoresheet!$T142-Scoresheet!$S142)+ABS(Scoresheet!$U142-Scoresheet!$T142)+ABS(Scoresheet!$V142-Scoresheet!$U142)+ABS(Scoresheet!$W142-Scoresheet!$V142)+Scoresheet!$W142)=2,(Scoresheet!$O142+ABS(Scoresheet!$P142-Scoresheet!$O142)+ABS(Scoresheet!$Q142-Scoresheet!$P142)+ABS(Scoresheet!$R142-Scoresheet!$Q142)+ABS(Scoresheet!$S142-Scoresheet!$R142)+ABS(Scoresheet!$T142-Scoresheet!$S142)+ABS(Scoresheet!$U142-Scoresheet!$T142)+ABS(Scoresheet!$V142-Scoresheet!$U142)+ABS(Scoresheet!$W142-Scoresheet!$V142)+Scoresheet!$W142)=0),(IF((Scoresheet!$O142+Scoresheet!$P142+Scoresheet!$Q142+Scoresheet!$R142+Scoresheet!$S142+Scoresheet!$T142+Scoresheet!$U142+Scoresheet!$V142+Scoresheet!$W142)=0,0,ROUND(Scoresheet!U142/(Scoresheet!$O142+Scoresheet!$P142+Scoresheet!$Q142+Scoresheet!$R142+Scoresheet!$S142+Scoresheet!$T142+Scoresheet!$U142+Scoresheet!$V142+Scoresheet!$W142),2))),"ERR!"))</f>
        <v>0</v>
      </c>
      <c r="R142" s="66">
        <f>(IF(OR((Scoresheet!$O142+ABS(Scoresheet!$P142-Scoresheet!$O142)+ABS(Scoresheet!$Q142-Scoresheet!$P142)+ABS(Scoresheet!$R142-Scoresheet!$Q142)+ABS(Scoresheet!$S142-Scoresheet!$R142)+ABS(Scoresheet!$T142-Scoresheet!$S142)+ABS(Scoresheet!$U142-Scoresheet!$T142)+ABS(Scoresheet!$V142-Scoresheet!$U142)+ABS(Scoresheet!$W142-Scoresheet!$V142)+Scoresheet!$W142)=2,(Scoresheet!$O142+ABS(Scoresheet!$P142-Scoresheet!$O142)+ABS(Scoresheet!$Q142-Scoresheet!$P142)+ABS(Scoresheet!$R142-Scoresheet!$Q142)+ABS(Scoresheet!$S142-Scoresheet!$R142)+ABS(Scoresheet!$T142-Scoresheet!$S142)+ABS(Scoresheet!$U142-Scoresheet!$T142)+ABS(Scoresheet!$V142-Scoresheet!$U142)+ABS(Scoresheet!$W142-Scoresheet!$V142)+Scoresheet!$W142)=0),(IF((Scoresheet!$O142+Scoresheet!$P142+Scoresheet!$Q142+Scoresheet!$R142+Scoresheet!$S142+Scoresheet!$T142+Scoresheet!$U142+Scoresheet!$V142+Scoresheet!$W142)=0,0,ROUND(Scoresheet!V142/(Scoresheet!$O142+Scoresheet!$P142+Scoresheet!$Q142+Scoresheet!$R142+Scoresheet!$S142+Scoresheet!$T142+Scoresheet!$U142+Scoresheet!$V142+Scoresheet!$W142),2))),"ERR!"))</f>
        <v>0</v>
      </c>
      <c r="S142" s="114">
        <f>(IF(OR((Scoresheet!$O142+ABS(Scoresheet!$P142-Scoresheet!$O142)+ABS(Scoresheet!$Q142-Scoresheet!$P142)+ABS(Scoresheet!$R142-Scoresheet!$Q142)+ABS(Scoresheet!$S142-Scoresheet!$R142)+ABS(Scoresheet!$T142-Scoresheet!$S142)+ABS(Scoresheet!$U142-Scoresheet!$T142)+ABS(Scoresheet!$V142-Scoresheet!$U142)+ABS(Scoresheet!$W142-Scoresheet!$V142)+Scoresheet!$W142)=2,(Scoresheet!$O142+ABS(Scoresheet!$P142-Scoresheet!$O142)+ABS(Scoresheet!$Q142-Scoresheet!$P142)+ABS(Scoresheet!$R142-Scoresheet!$Q142)+ABS(Scoresheet!$S142-Scoresheet!$R142)+ABS(Scoresheet!$T142-Scoresheet!$S142)+ABS(Scoresheet!$U142-Scoresheet!$T142)+ABS(Scoresheet!$V142-Scoresheet!$U142)+ABS(Scoresheet!$W142-Scoresheet!$V142)+Scoresheet!$W142)=0),(IF((Scoresheet!$O142+Scoresheet!$P142+Scoresheet!$Q142+Scoresheet!$R142+Scoresheet!$S142+Scoresheet!$T142+Scoresheet!$U142+Scoresheet!$V142+Scoresheet!$W142)=0,0,ROUND(Scoresheet!W142/(Scoresheet!$O142+Scoresheet!$P142+Scoresheet!$Q142+Scoresheet!$R142+Scoresheet!$S142+Scoresheet!$T142+Scoresheet!$U142+Scoresheet!$V142+Scoresheet!$W142),2))),"ERR!"))</f>
        <v>0</v>
      </c>
      <c r="T142" s="66">
        <f>Scoresheet!X142</f>
        <v>0</v>
      </c>
      <c r="U142" s="66">
        <f>IF((Scoresheet!$Y142+Scoresheet!$Z142+Scoresheet!$AA142)=0,0,FLOOR(Scoresheet!Y142/(Scoresheet!$Y142+Scoresheet!$Z142+Scoresheet!$AA142),0.01))</f>
        <v>0</v>
      </c>
      <c r="V142" s="66">
        <f>IF((Scoresheet!$Y142+Scoresheet!$Z142+Scoresheet!$AA142)=0,0,FLOOR(Scoresheet!Z142/(Scoresheet!$Y142+Scoresheet!$Z142+Scoresheet!$AA142),0.01))</f>
        <v>0</v>
      </c>
      <c r="W142" s="109">
        <f>IF((Scoresheet!$Y142+Scoresheet!$Z142+Scoresheet!$AA142)=0,0,FLOOR(Scoresheet!AA142/(Scoresheet!$Y142+Scoresheet!$Z142+Scoresheet!$AA142),0.01))</f>
        <v>0</v>
      </c>
      <c r="X142" s="66">
        <f>IF((Scoresheet!$AB142+Scoresheet!$AC142+Scoresheet!$AD142)=0,0,FLOOR(Scoresheet!AB142/(Scoresheet!$AB142+Scoresheet!$AC142+Scoresheet!$AD142),0.01))</f>
        <v>0</v>
      </c>
      <c r="Y142" s="66">
        <f>IF((Scoresheet!$AB142+Scoresheet!$AC142+Scoresheet!$AD142)=0,0,FLOOR(Scoresheet!AC142/(Scoresheet!$AB142+Scoresheet!$AC142+Scoresheet!$AD142),0.01))</f>
        <v>0</v>
      </c>
      <c r="Z142" s="115">
        <f>IF((Scoresheet!$AB142+Scoresheet!$AC142+Scoresheet!$AD142)=0,0,FLOOR(Scoresheet!AD142/(Scoresheet!$AB142+Scoresheet!$AC142+Scoresheet!$AD142),0.01))</f>
        <v>0</v>
      </c>
      <c r="AA142" s="116">
        <f>IF(OR((Scoresheet!$AE142+ABS(Scoresheet!$AF142-Scoresheet!$AE142)+ABS(Scoresheet!$AG142-Scoresheet!$AF142)+ABS(Scoresheet!$AH142-Scoresheet!$AG142)+ABS(Scoresheet!$AI142-Scoresheet!$AH142)+Scoresheet!$AI142)=2,(Scoresheet!$AE142+ABS(Scoresheet!$AF142-Scoresheet!$AE142)+ABS(Scoresheet!$AG142-Scoresheet!$AF142)+ABS(Scoresheet!$AH142-Scoresheet!$AG142)+ABS(Scoresheet!$AI142-Scoresheet!$AH142)+Scoresheet!$AI142)=0),(IF((Scoresheet!$AE142+Scoresheet!$AF142+Scoresheet!$AG142+Scoresheet!$AH142+Scoresheet!$AI142)=0,0,ROUND(Scoresheet!AE142/(Scoresheet!$AE142+Scoresheet!$AF142+Scoresheet!$AG142+Scoresheet!$AH142+Scoresheet!$AI142),2))),"ERR!")</f>
        <v>0</v>
      </c>
      <c r="AB142" s="115">
        <f>IF(OR((Scoresheet!$AE142+ABS(Scoresheet!$AF142-Scoresheet!$AE142)+ABS(Scoresheet!$AG142-Scoresheet!$AF142)+ABS(Scoresheet!$AH142-Scoresheet!$AG142)+ABS(Scoresheet!$AI142-Scoresheet!$AH142)+Scoresheet!$AI142)=2,(Scoresheet!$AE142+ABS(Scoresheet!$AF142-Scoresheet!$AE142)+ABS(Scoresheet!$AG142-Scoresheet!$AF142)+ABS(Scoresheet!$AH142-Scoresheet!$AG142)+ABS(Scoresheet!$AI142-Scoresheet!$AH142)+Scoresheet!$AI142)=0),(IF((Scoresheet!$AE142+Scoresheet!$AF142+Scoresheet!$AG142+Scoresheet!$AH142+Scoresheet!$AI142)=0,0,ROUND(Scoresheet!AF142/(Scoresheet!$AE142+Scoresheet!$AF142+Scoresheet!$AG142+Scoresheet!$AH142+Scoresheet!$AI142),2))),"ERR!")</f>
        <v>0</v>
      </c>
      <c r="AC142" s="115">
        <f>IF(OR((Scoresheet!$AE142+ABS(Scoresheet!$AF142-Scoresheet!$AE142)+ABS(Scoresheet!$AG142-Scoresheet!$AF142)+ABS(Scoresheet!$AH142-Scoresheet!$AG142)+ABS(Scoresheet!$AI142-Scoresheet!$AH142)+Scoresheet!$AI142)=2,(Scoresheet!$AE142+ABS(Scoresheet!$AF142-Scoresheet!$AE142)+ABS(Scoresheet!$AG142-Scoresheet!$AF142)+ABS(Scoresheet!$AH142-Scoresheet!$AG142)+ABS(Scoresheet!$AI142-Scoresheet!$AH142)+Scoresheet!$AI142)=0),(IF((Scoresheet!$AE142+Scoresheet!$AF142+Scoresheet!$AG142+Scoresheet!$AH142+Scoresheet!$AI142)=0,0,ROUND(Scoresheet!AG142/(Scoresheet!$AE142+Scoresheet!$AF142+Scoresheet!$AG142+Scoresheet!$AH142+Scoresheet!$AI142),2))),"ERR!")</f>
        <v>0</v>
      </c>
      <c r="AD142" s="115">
        <f>IF(OR((Scoresheet!$AE142+ABS(Scoresheet!$AF142-Scoresheet!$AE142)+ABS(Scoresheet!$AG142-Scoresheet!$AF142)+ABS(Scoresheet!$AH142-Scoresheet!$AG142)+ABS(Scoresheet!$AI142-Scoresheet!$AH142)+Scoresheet!$AI142)=2,(Scoresheet!$AE142+ABS(Scoresheet!$AF142-Scoresheet!$AE142)+ABS(Scoresheet!$AG142-Scoresheet!$AF142)+ABS(Scoresheet!$AH142-Scoresheet!$AG142)+ABS(Scoresheet!$AI142-Scoresheet!$AH142)+Scoresheet!$AI142)=0),(IF((Scoresheet!$AE142+Scoresheet!$AF142+Scoresheet!$AG142+Scoresheet!$AH142+Scoresheet!$AI142)=0,0,ROUND(Scoresheet!AH142/(Scoresheet!$AE142+Scoresheet!$AF142+Scoresheet!$AG142+Scoresheet!$AH142+Scoresheet!$AI142),2))),"ERR!")</f>
        <v>0</v>
      </c>
      <c r="AE142" s="114">
        <f>IF(OR((Scoresheet!$AE142+ABS(Scoresheet!$AF142-Scoresheet!$AE142)+ABS(Scoresheet!$AG142-Scoresheet!$AF142)+ABS(Scoresheet!$AH142-Scoresheet!$AG142)+ABS(Scoresheet!$AI142-Scoresheet!$AH142)+Scoresheet!$AI142)=2,(Scoresheet!$AE142+ABS(Scoresheet!$AF142-Scoresheet!$AE142)+ABS(Scoresheet!$AG142-Scoresheet!$AF142)+ABS(Scoresheet!$AH142-Scoresheet!$AG142)+ABS(Scoresheet!$AI142-Scoresheet!$AH142)+Scoresheet!$AI142)=0),(IF((Scoresheet!$AE142+Scoresheet!$AF142+Scoresheet!$AG142+Scoresheet!$AH142+Scoresheet!$AI142)=0,0,ROUND(Scoresheet!AI142/(Scoresheet!$AE142+Scoresheet!$AF142+Scoresheet!$AG142+Scoresheet!$AH142+Scoresheet!$AI142),2))),"ERR!")</f>
        <v>0</v>
      </c>
      <c r="AF142" s="66">
        <f>IF((Scoresheet!$AJ142+Scoresheet!$AK142+Scoresheet!$AL142)=0,0,FLOOR(Scoresheet!AJ142/(Scoresheet!$AJ142+Scoresheet!$AK142+Scoresheet!$AL142),0.01))</f>
        <v>0</v>
      </c>
      <c r="AG142" s="66">
        <f>IF((Scoresheet!$AJ142+Scoresheet!$AK142+Scoresheet!$AL142)=0,0,FLOOR(Scoresheet!AK142/(Scoresheet!$AJ142+Scoresheet!$AK142+Scoresheet!$AL142),0.01))</f>
        <v>0</v>
      </c>
      <c r="AH142" s="109">
        <f>IF((Scoresheet!$AJ142+Scoresheet!$AK142+Scoresheet!$AL142)=0,0,FLOOR(Scoresheet!AL142/(Scoresheet!$AJ142+Scoresheet!$AK142+Scoresheet!$AL142),0.01))</f>
        <v>0</v>
      </c>
      <c r="AI142" s="95"/>
      <c r="AJ142" s="95"/>
      <c r="AK142" s="95"/>
      <c r="AL142" s="95"/>
      <c r="AM142" s="95"/>
      <c r="AN142" s="95"/>
      <c r="AQ142" s="66">
        <f t="shared" si="91"/>
        <v>0</v>
      </c>
      <c r="AR142" s="66">
        <f t="shared" si="99"/>
        <v>0</v>
      </c>
      <c r="AS142" s="66">
        <f t="shared" si="60"/>
        <v>0</v>
      </c>
      <c r="AT142" s="66">
        <f t="shared" si="61"/>
        <v>0</v>
      </c>
      <c r="AU142" s="66">
        <f t="shared" si="62"/>
        <v>0</v>
      </c>
      <c r="AV142" s="66">
        <f t="shared" si="63"/>
        <v>0</v>
      </c>
      <c r="AW142" s="66">
        <f t="shared" si="64"/>
        <v>0</v>
      </c>
      <c r="AX142" s="66">
        <f t="shared" si="65"/>
        <v>0</v>
      </c>
      <c r="AY142" s="66">
        <f t="shared" si="66"/>
        <v>0</v>
      </c>
      <c r="AZ142" s="66">
        <f t="shared" si="67"/>
        <v>0</v>
      </c>
      <c r="BA142" s="66">
        <f t="shared" si="68"/>
        <v>0</v>
      </c>
      <c r="BB142" s="66">
        <f t="shared" si="69"/>
        <v>0</v>
      </c>
      <c r="BC142" s="66">
        <f t="shared" si="70"/>
        <v>0</v>
      </c>
      <c r="BD142" s="66">
        <f t="shared" si="71"/>
        <v>0</v>
      </c>
      <c r="BE142" s="66">
        <f t="shared" si="72"/>
        <v>0</v>
      </c>
      <c r="BF142" s="66">
        <f t="shared" si="73"/>
        <v>0</v>
      </c>
      <c r="BG142" s="66">
        <f t="shared" si="74"/>
        <v>0</v>
      </c>
      <c r="BH142" s="66">
        <f t="shared" si="100"/>
        <v>0</v>
      </c>
      <c r="BI142" s="66">
        <f t="shared" si="76"/>
        <v>0</v>
      </c>
      <c r="BJ142" s="66">
        <f t="shared" si="77"/>
        <v>0</v>
      </c>
      <c r="BK142" s="66">
        <f t="shared" si="78"/>
        <v>0</v>
      </c>
      <c r="BL142" s="66">
        <f t="shared" si="79"/>
        <v>0</v>
      </c>
      <c r="BM142" s="66">
        <f t="shared" si="80"/>
        <v>0</v>
      </c>
      <c r="BN142" s="66">
        <f t="shared" si="81"/>
        <v>0</v>
      </c>
      <c r="BO142" s="66">
        <f t="shared" si="82"/>
        <v>0</v>
      </c>
      <c r="BP142" s="66">
        <f t="shared" si="83"/>
        <v>0</v>
      </c>
      <c r="BQ142" s="66">
        <f t="shared" si="84"/>
        <v>0</v>
      </c>
      <c r="BR142" s="66">
        <f t="shared" si="85"/>
        <v>0</v>
      </c>
      <c r="BS142" s="66">
        <f t="shared" si="86"/>
        <v>0</v>
      </c>
      <c r="BT142" s="66">
        <f t="shared" si="87"/>
        <v>0</v>
      </c>
      <c r="BU142" s="66">
        <f t="shared" si="88"/>
        <v>0</v>
      </c>
      <c r="BV142" s="66">
        <f t="shared" si="89"/>
        <v>0</v>
      </c>
      <c r="BX142" s="66">
        <f t="shared" si="101"/>
        <v>0</v>
      </c>
      <c r="BY142" s="66">
        <f t="shared" si="92"/>
        <v>0</v>
      </c>
      <c r="BZ142" s="66">
        <f t="shared" si="93"/>
        <v>0</v>
      </c>
      <c r="CA142" s="66">
        <f t="shared" si="94"/>
        <v>0</v>
      </c>
      <c r="CB142" s="66">
        <f t="shared" si="95"/>
        <v>0</v>
      </c>
      <c r="CC142" s="66">
        <f t="shared" si="96"/>
        <v>0</v>
      </c>
      <c r="CD142" s="66">
        <f t="shared" si="97"/>
        <v>0</v>
      </c>
    </row>
    <row r="143" spans="1:82">
      <c r="A143" s="96">
        <f t="shared" si="98"/>
        <v>0</v>
      </c>
      <c r="B143" s="109">
        <f>Scoresheet!B143</f>
        <v>0</v>
      </c>
      <c r="C143" s="66">
        <f>IF(Scoresheet!C143=0,0,Scoresheet!C143/(Scoresheet!C143+Scoresheet!D143))</f>
        <v>0</v>
      </c>
      <c r="D143" s="109">
        <f>IF(Scoresheet!D143=0,0,Scoresheet!D143/(Scoresheet!C143+Scoresheet!D143))</f>
        <v>0</v>
      </c>
      <c r="E143" s="66">
        <f>IF(Scoresheet!E143=0,0,Scoresheet!E143/(Scoresheet!E143+Scoresheet!F143))</f>
        <v>0</v>
      </c>
      <c r="F143" s="66">
        <f>IF(Scoresheet!G143=0,0,Scoresheet!G143/(Scoresheet!G143+Scoresheet!H143)*(IF(Result!E143=0,1,Result!E143)))</f>
        <v>0</v>
      </c>
      <c r="G143" s="66">
        <f>IF(Scoresheet!I143=0,0,Scoresheet!I143/(Scoresheet!I143+Scoresheet!J143)*(IF(Result!E143=0,1,Result!E143)))</f>
        <v>0</v>
      </c>
      <c r="H143" s="66">
        <f>IF(Scoresheet!K143=0,0,Scoresheet!K143/(Scoresheet!L143+Scoresheet!K143)*(IF(Result!E143=0,1,Result!E143)))</f>
        <v>0</v>
      </c>
      <c r="I143" s="66">
        <f>IF(Scoresheet!L143=0,0,Scoresheet!L143/(Scoresheet!K143+Scoresheet!L143)*(IF(Result!E143=0,1,Result!E143)))</f>
        <v>0</v>
      </c>
      <c r="J143" s="109">
        <f>IF(Scoresheet!M143=0,0,Scoresheet!M143/(Scoresheet!M143+Scoresheet!N143))</f>
        <v>0</v>
      </c>
      <c r="K143" s="66">
        <f>(IF(OR((Scoresheet!$O143+ABS(Scoresheet!$P143-Scoresheet!$O143)+ABS(Scoresheet!$Q143-Scoresheet!$P143)+ABS(Scoresheet!$R143-Scoresheet!$Q143)+ABS(Scoresheet!$S143-Scoresheet!$R143)+ABS(Scoresheet!$T143-Scoresheet!$S143)+ABS(Scoresheet!$U143-Scoresheet!$T143)+ABS(Scoresheet!$V143-Scoresheet!$U143)+ABS(Scoresheet!$W143-Scoresheet!$V143)+Scoresheet!$W143)=2,(Scoresheet!$O143+ABS(Scoresheet!$P143-Scoresheet!$O143)+ABS(Scoresheet!$Q143-Scoresheet!$P143)+ABS(Scoresheet!$R143-Scoresheet!$Q143)+ABS(Scoresheet!$S143-Scoresheet!$R143)+ABS(Scoresheet!$T143-Scoresheet!$S143)+ABS(Scoresheet!$U143-Scoresheet!$T143)+ABS(Scoresheet!$V143-Scoresheet!$U143)+ABS(Scoresheet!$W143-Scoresheet!$V143)+Scoresheet!$W143)=0),(IF((Scoresheet!$O143+Scoresheet!$P143+Scoresheet!$Q143+Scoresheet!$R143+Scoresheet!$S143+Scoresheet!$T143+Scoresheet!$U143+Scoresheet!$V143+Scoresheet!$W143)=0,0,ROUND(Scoresheet!O143/(Scoresheet!$O143+Scoresheet!$P143+Scoresheet!$Q143+Scoresheet!$R143+Scoresheet!$S143+Scoresheet!$T143+Scoresheet!$U143+Scoresheet!$V143+Scoresheet!$W143),2))),"ERR!"))</f>
        <v>0</v>
      </c>
      <c r="L143" s="66">
        <f>(IF(OR((Scoresheet!$O143+ABS(Scoresheet!$P143-Scoresheet!$O143)+ABS(Scoresheet!$Q143-Scoresheet!$P143)+ABS(Scoresheet!$R143-Scoresheet!$Q143)+ABS(Scoresheet!$S143-Scoresheet!$R143)+ABS(Scoresheet!$T143-Scoresheet!$S143)+ABS(Scoresheet!$U143-Scoresheet!$T143)+ABS(Scoresheet!$V143-Scoresheet!$U143)+ABS(Scoresheet!$W143-Scoresheet!$V143)+Scoresheet!$W143)=2,(Scoresheet!$O143+ABS(Scoresheet!$P143-Scoresheet!$O143)+ABS(Scoresheet!$Q143-Scoresheet!$P143)+ABS(Scoresheet!$R143-Scoresheet!$Q143)+ABS(Scoresheet!$S143-Scoresheet!$R143)+ABS(Scoresheet!$T143-Scoresheet!$S143)+ABS(Scoresheet!$U143-Scoresheet!$T143)+ABS(Scoresheet!$V143-Scoresheet!$U143)+ABS(Scoresheet!$W143-Scoresheet!$V143)+Scoresheet!$W143)=0),(IF((Scoresheet!$O143+Scoresheet!$P143+Scoresheet!$Q143+Scoresheet!$R143+Scoresheet!$S143+Scoresheet!$T143+Scoresheet!$U143+Scoresheet!$V143+Scoresheet!$W143)=0,0,ROUND(Scoresheet!P143/(Scoresheet!$O143+Scoresheet!$P143+Scoresheet!$Q143+Scoresheet!$R143+Scoresheet!$S143+Scoresheet!$T143+Scoresheet!$U143+Scoresheet!$V143+Scoresheet!$W143),2))),"ERR!"))</f>
        <v>0</v>
      </c>
      <c r="M143" s="66">
        <f>(IF(OR((Scoresheet!$O143+ABS(Scoresheet!$P143-Scoresheet!$O143)+ABS(Scoresheet!$Q143-Scoresheet!$P143)+ABS(Scoresheet!$R143-Scoresheet!$Q143)+ABS(Scoresheet!$S143-Scoresheet!$R143)+ABS(Scoresheet!$T143-Scoresheet!$S143)+ABS(Scoresheet!$U143-Scoresheet!$T143)+ABS(Scoresheet!$V143-Scoresheet!$U143)+ABS(Scoresheet!$W143-Scoresheet!$V143)+Scoresheet!$W143)=2,(Scoresheet!$O143+ABS(Scoresheet!$P143-Scoresheet!$O143)+ABS(Scoresheet!$Q143-Scoresheet!$P143)+ABS(Scoresheet!$R143-Scoresheet!$Q143)+ABS(Scoresheet!$S143-Scoresheet!$R143)+ABS(Scoresheet!$T143-Scoresheet!$S143)+ABS(Scoresheet!$U143-Scoresheet!$T143)+ABS(Scoresheet!$V143-Scoresheet!$U143)+ABS(Scoresheet!$W143-Scoresheet!$V143)+Scoresheet!$W143)=0),(IF((Scoresheet!$O143+Scoresheet!$P143+Scoresheet!$Q143+Scoresheet!$R143+Scoresheet!$S143+Scoresheet!$T143+Scoresheet!$U143+Scoresheet!$V143+Scoresheet!$W143)=0,0,ROUND(Scoresheet!Q143/(Scoresheet!$O143+Scoresheet!$P143+Scoresheet!$Q143+Scoresheet!$R143+Scoresheet!$S143+Scoresheet!$T143+Scoresheet!$U143+Scoresheet!$V143+Scoresheet!$W143),2))),"ERR!"))</f>
        <v>0</v>
      </c>
      <c r="N143" s="66">
        <f>(IF(OR((Scoresheet!$O143+ABS(Scoresheet!$P143-Scoresheet!$O143)+ABS(Scoresheet!$Q143-Scoresheet!$P143)+ABS(Scoresheet!$R143-Scoresheet!$Q143)+ABS(Scoresheet!$S143-Scoresheet!$R143)+ABS(Scoresheet!$T143-Scoresheet!$S143)+ABS(Scoresheet!$U143-Scoresheet!$T143)+ABS(Scoresheet!$V143-Scoresheet!$U143)+ABS(Scoresheet!$W143-Scoresheet!$V143)+Scoresheet!$W143)=2,(Scoresheet!$O143+ABS(Scoresheet!$P143-Scoresheet!$O143)+ABS(Scoresheet!$Q143-Scoresheet!$P143)+ABS(Scoresheet!$R143-Scoresheet!$Q143)+ABS(Scoresheet!$S143-Scoresheet!$R143)+ABS(Scoresheet!$T143-Scoresheet!$S143)+ABS(Scoresheet!$U143-Scoresheet!$T143)+ABS(Scoresheet!$V143-Scoresheet!$U143)+ABS(Scoresheet!$W143-Scoresheet!$V143)+Scoresheet!$W143)=0),(IF((Scoresheet!$O143+Scoresheet!$P143+Scoresheet!$Q143+Scoresheet!$R143+Scoresheet!$S143+Scoresheet!$T143+Scoresheet!$U143+Scoresheet!$V143+Scoresheet!$W143)=0,0,ROUND(Scoresheet!R143/(Scoresheet!$O143+Scoresheet!$P143+Scoresheet!$Q143+Scoresheet!$R143+Scoresheet!$S143+Scoresheet!$T143+Scoresheet!$U143+Scoresheet!$V143+Scoresheet!$W143),2))),"ERR!"))</f>
        <v>0</v>
      </c>
      <c r="O143" s="66">
        <f>(IF(OR((Scoresheet!$O143+ABS(Scoresheet!$P143-Scoresheet!$O143)+ABS(Scoresheet!$Q143-Scoresheet!$P143)+ABS(Scoresheet!$R143-Scoresheet!$Q143)+ABS(Scoresheet!$S143-Scoresheet!$R143)+ABS(Scoresheet!$T143-Scoresheet!$S143)+ABS(Scoresheet!$U143-Scoresheet!$T143)+ABS(Scoresheet!$V143-Scoresheet!$U143)+ABS(Scoresheet!$W143-Scoresheet!$V143)+Scoresheet!$W143)=2,(Scoresheet!$O143+ABS(Scoresheet!$P143-Scoresheet!$O143)+ABS(Scoresheet!$Q143-Scoresheet!$P143)+ABS(Scoresheet!$R143-Scoresheet!$Q143)+ABS(Scoresheet!$S143-Scoresheet!$R143)+ABS(Scoresheet!$T143-Scoresheet!$S143)+ABS(Scoresheet!$U143-Scoresheet!$T143)+ABS(Scoresheet!$V143-Scoresheet!$U143)+ABS(Scoresheet!$W143-Scoresheet!$V143)+Scoresheet!$W143)=0),(IF((Scoresheet!$O143+Scoresheet!$P143+Scoresheet!$Q143+Scoresheet!$R143+Scoresheet!$S143+Scoresheet!$T143+Scoresheet!$U143+Scoresheet!$V143+Scoresheet!$W143)=0,0,ROUND(Scoresheet!S143/(Scoresheet!$O143+Scoresheet!$P143+Scoresheet!$Q143+Scoresheet!$R143+Scoresheet!$S143+Scoresheet!$T143+Scoresheet!$U143+Scoresheet!$V143+Scoresheet!$W143),2))),"ERR!"))</f>
        <v>0</v>
      </c>
      <c r="P143" s="66">
        <f>(IF(OR((Scoresheet!$O143+ABS(Scoresheet!$P143-Scoresheet!$O143)+ABS(Scoresheet!$Q143-Scoresheet!$P143)+ABS(Scoresheet!$R143-Scoresheet!$Q143)+ABS(Scoresheet!$S143-Scoresheet!$R143)+ABS(Scoresheet!$T143-Scoresheet!$S143)+ABS(Scoresheet!$U143-Scoresheet!$T143)+ABS(Scoresheet!$V143-Scoresheet!$U143)+ABS(Scoresheet!$W143-Scoresheet!$V143)+Scoresheet!$W143)=2,(Scoresheet!$O143+ABS(Scoresheet!$P143-Scoresheet!$O143)+ABS(Scoresheet!$Q143-Scoresheet!$P143)+ABS(Scoresheet!$R143-Scoresheet!$Q143)+ABS(Scoresheet!$S143-Scoresheet!$R143)+ABS(Scoresheet!$T143-Scoresheet!$S143)+ABS(Scoresheet!$U143-Scoresheet!$T143)+ABS(Scoresheet!$V143-Scoresheet!$U143)+ABS(Scoresheet!$W143-Scoresheet!$V143)+Scoresheet!$W143)=0),(IF((Scoresheet!$O143+Scoresheet!$P143+Scoresheet!$Q143+Scoresheet!$R143+Scoresheet!$S143+Scoresheet!$T143+Scoresheet!$U143+Scoresheet!$V143+Scoresheet!$W143)=0,0,ROUND(Scoresheet!T143/(Scoresheet!$O143+Scoresheet!$P143+Scoresheet!$Q143+Scoresheet!$R143+Scoresheet!$S143+Scoresheet!$T143+Scoresheet!$U143+Scoresheet!$V143+Scoresheet!$W143),2))),"ERR!"))</f>
        <v>0</v>
      </c>
      <c r="Q143" s="66">
        <f>(IF(OR((Scoresheet!$O143+ABS(Scoresheet!$P143-Scoresheet!$O143)+ABS(Scoresheet!$Q143-Scoresheet!$P143)+ABS(Scoresheet!$R143-Scoresheet!$Q143)+ABS(Scoresheet!$S143-Scoresheet!$R143)+ABS(Scoresheet!$T143-Scoresheet!$S143)+ABS(Scoresheet!$U143-Scoresheet!$T143)+ABS(Scoresheet!$V143-Scoresheet!$U143)+ABS(Scoresheet!$W143-Scoresheet!$V143)+Scoresheet!$W143)=2,(Scoresheet!$O143+ABS(Scoresheet!$P143-Scoresheet!$O143)+ABS(Scoresheet!$Q143-Scoresheet!$P143)+ABS(Scoresheet!$R143-Scoresheet!$Q143)+ABS(Scoresheet!$S143-Scoresheet!$R143)+ABS(Scoresheet!$T143-Scoresheet!$S143)+ABS(Scoresheet!$U143-Scoresheet!$T143)+ABS(Scoresheet!$V143-Scoresheet!$U143)+ABS(Scoresheet!$W143-Scoresheet!$V143)+Scoresheet!$W143)=0),(IF((Scoresheet!$O143+Scoresheet!$P143+Scoresheet!$Q143+Scoresheet!$R143+Scoresheet!$S143+Scoresheet!$T143+Scoresheet!$U143+Scoresheet!$V143+Scoresheet!$W143)=0,0,ROUND(Scoresheet!U143/(Scoresheet!$O143+Scoresheet!$P143+Scoresheet!$Q143+Scoresheet!$R143+Scoresheet!$S143+Scoresheet!$T143+Scoresheet!$U143+Scoresheet!$V143+Scoresheet!$W143),2))),"ERR!"))</f>
        <v>0</v>
      </c>
      <c r="R143" s="66">
        <f>(IF(OR((Scoresheet!$O143+ABS(Scoresheet!$P143-Scoresheet!$O143)+ABS(Scoresheet!$Q143-Scoresheet!$P143)+ABS(Scoresheet!$R143-Scoresheet!$Q143)+ABS(Scoresheet!$S143-Scoresheet!$R143)+ABS(Scoresheet!$T143-Scoresheet!$S143)+ABS(Scoresheet!$U143-Scoresheet!$T143)+ABS(Scoresheet!$V143-Scoresheet!$U143)+ABS(Scoresheet!$W143-Scoresheet!$V143)+Scoresheet!$W143)=2,(Scoresheet!$O143+ABS(Scoresheet!$P143-Scoresheet!$O143)+ABS(Scoresheet!$Q143-Scoresheet!$P143)+ABS(Scoresheet!$R143-Scoresheet!$Q143)+ABS(Scoresheet!$S143-Scoresheet!$R143)+ABS(Scoresheet!$T143-Scoresheet!$S143)+ABS(Scoresheet!$U143-Scoresheet!$T143)+ABS(Scoresheet!$V143-Scoresheet!$U143)+ABS(Scoresheet!$W143-Scoresheet!$V143)+Scoresheet!$W143)=0),(IF((Scoresheet!$O143+Scoresheet!$P143+Scoresheet!$Q143+Scoresheet!$R143+Scoresheet!$S143+Scoresheet!$T143+Scoresheet!$U143+Scoresheet!$V143+Scoresheet!$W143)=0,0,ROUND(Scoresheet!V143/(Scoresheet!$O143+Scoresheet!$P143+Scoresheet!$Q143+Scoresheet!$R143+Scoresheet!$S143+Scoresheet!$T143+Scoresheet!$U143+Scoresheet!$V143+Scoresheet!$W143),2))),"ERR!"))</f>
        <v>0</v>
      </c>
      <c r="S143" s="114">
        <f>(IF(OR((Scoresheet!$O143+ABS(Scoresheet!$P143-Scoresheet!$O143)+ABS(Scoresheet!$Q143-Scoresheet!$P143)+ABS(Scoresheet!$R143-Scoresheet!$Q143)+ABS(Scoresheet!$S143-Scoresheet!$R143)+ABS(Scoresheet!$T143-Scoresheet!$S143)+ABS(Scoresheet!$U143-Scoresheet!$T143)+ABS(Scoresheet!$V143-Scoresheet!$U143)+ABS(Scoresheet!$W143-Scoresheet!$V143)+Scoresheet!$W143)=2,(Scoresheet!$O143+ABS(Scoresheet!$P143-Scoresheet!$O143)+ABS(Scoresheet!$Q143-Scoresheet!$P143)+ABS(Scoresheet!$R143-Scoresheet!$Q143)+ABS(Scoresheet!$S143-Scoresheet!$R143)+ABS(Scoresheet!$T143-Scoresheet!$S143)+ABS(Scoresheet!$U143-Scoresheet!$T143)+ABS(Scoresheet!$V143-Scoresheet!$U143)+ABS(Scoresheet!$W143-Scoresheet!$V143)+Scoresheet!$W143)=0),(IF((Scoresheet!$O143+Scoresheet!$P143+Scoresheet!$Q143+Scoresheet!$R143+Scoresheet!$S143+Scoresheet!$T143+Scoresheet!$U143+Scoresheet!$V143+Scoresheet!$W143)=0,0,ROUND(Scoresheet!W143/(Scoresheet!$O143+Scoresheet!$P143+Scoresheet!$Q143+Scoresheet!$R143+Scoresheet!$S143+Scoresheet!$T143+Scoresheet!$U143+Scoresheet!$V143+Scoresheet!$W143),2))),"ERR!"))</f>
        <v>0</v>
      </c>
      <c r="T143" s="66">
        <f>Scoresheet!X143</f>
        <v>0</v>
      </c>
      <c r="U143" s="66">
        <f>IF((Scoresheet!$Y143+Scoresheet!$Z143+Scoresheet!$AA143)=0,0,FLOOR(Scoresheet!Y143/(Scoresheet!$Y143+Scoresheet!$Z143+Scoresheet!$AA143),0.01))</f>
        <v>0</v>
      </c>
      <c r="V143" s="66">
        <f>IF((Scoresheet!$Y143+Scoresheet!$Z143+Scoresheet!$AA143)=0,0,FLOOR(Scoresheet!Z143/(Scoresheet!$Y143+Scoresheet!$Z143+Scoresheet!$AA143),0.01))</f>
        <v>0</v>
      </c>
      <c r="W143" s="109">
        <f>IF((Scoresheet!$Y143+Scoresheet!$Z143+Scoresheet!$AA143)=0,0,FLOOR(Scoresheet!AA143/(Scoresheet!$Y143+Scoresheet!$Z143+Scoresheet!$AA143),0.01))</f>
        <v>0</v>
      </c>
      <c r="X143" s="66">
        <f>IF((Scoresheet!$AB143+Scoresheet!$AC143+Scoresheet!$AD143)=0,0,FLOOR(Scoresheet!AB143/(Scoresheet!$AB143+Scoresheet!$AC143+Scoresheet!$AD143),0.01))</f>
        <v>0</v>
      </c>
      <c r="Y143" s="66">
        <f>IF((Scoresheet!$AB143+Scoresheet!$AC143+Scoresheet!$AD143)=0,0,FLOOR(Scoresheet!AC143/(Scoresheet!$AB143+Scoresheet!$AC143+Scoresheet!$AD143),0.01))</f>
        <v>0</v>
      </c>
      <c r="Z143" s="115">
        <f>IF((Scoresheet!$AB143+Scoresheet!$AC143+Scoresheet!$AD143)=0,0,FLOOR(Scoresheet!AD143/(Scoresheet!$AB143+Scoresheet!$AC143+Scoresheet!$AD143),0.01))</f>
        <v>0</v>
      </c>
      <c r="AA143" s="116">
        <f>IF(OR((Scoresheet!$AE143+ABS(Scoresheet!$AF143-Scoresheet!$AE143)+ABS(Scoresheet!$AG143-Scoresheet!$AF143)+ABS(Scoresheet!$AH143-Scoresheet!$AG143)+ABS(Scoresheet!$AI143-Scoresheet!$AH143)+Scoresheet!$AI143)=2,(Scoresheet!$AE143+ABS(Scoresheet!$AF143-Scoresheet!$AE143)+ABS(Scoresheet!$AG143-Scoresheet!$AF143)+ABS(Scoresheet!$AH143-Scoresheet!$AG143)+ABS(Scoresheet!$AI143-Scoresheet!$AH143)+Scoresheet!$AI143)=0),(IF((Scoresheet!$AE143+Scoresheet!$AF143+Scoresheet!$AG143+Scoresheet!$AH143+Scoresheet!$AI143)=0,0,ROUND(Scoresheet!AE143/(Scoresheet!$AE143+Scoresheet!$AF143+Scoresheet!$AG143+Scoresheet!$AH143+Scoresheet!$AI143),2))),"ERR!")</f>
        <v>0</v>
      </c>
      <c r="AB143" s="115">
        <f>IF(OR((Scoresheet!$AE143+ABS(Scoresheet!$AF143-Scoresheet!$AE143)+ABS(Scoresheet!$AG143-Scoresheet!$AF143)+ABS(Scoresheet!$AH143-Scoresheet!$AG143)+ABS(Scoresheet!$AI143-Scoresheet!$AH143)+Scoresheet!$AI143)=2,(Scoresheet!$AE143+ABS(Scoresheet!$AF143-Scoresheet!$AE143)+ABS(Scoresheet!$AG143-Scoresheet!$AF143)+ABS(Scoresheet!$AH143-Scoresheet!$AG143)+ABS(Scoresheet!$AI143-Scoresheet!$AH143)+Scoresheet!$AI143)=0),(IF((Scoresheet!$AE143+Scoresheet!$AF143+Scoresheet!$AG143+Scoresheet!$AH143+Scoresheet!$AI143)=0,0,ROUND(Scoresheet!AF143/(Scoresheet!$AE143+Scoresheet!$AF143+Scoresheet!$AG143+Scoresheet!$AH143+Scoresheet!$AI143),2))),"ERR!")</f>
        <v>0</v>
      </c>
      <c r="AC143" s="115">
        <f>IF(OR((Scoresheet!$AE143+ABS(Scoresheet!$AF143-Scoresheet!$AE143)+ABS(Scoresheet!$AG143-Scoresheet!$AF143)+ABS(Scoresheet!$AH143-Scoresheet!$AG143)+ABS(Scoresheet!$AI143-Scoresheet!$AH143)+Scoresheet!$AI143)=2,(Scoresheet!$AE143+ABS(Scoresheet!$AF143-Scoresheet!$AE143)+ABS(Scoresheet!$AG143-Scoresheet!$AF143)+ABS(Scoresheet!$AH143-Scoresheet!$AG143)+ABS(Scoresheet!$AI143-Scoresheet!$AH143)+Scoresheet!$AI143)=0),(IF((Scoresheet!$AE143+Scoresheet!$AF143+Scoresheet!$AG143+Scoresheet!$AH143+Scoresheet!$AI143)=0,0,ROUND(Scoresheet!AG143/(Scoresheet!$AE143+Scoresheet!$AF143+Scoresheet!$AG143+Scoresheet!$AH143+Scoresheet!$AI143),2))),"ERR!")</f>
        <v>0</v>
      </c>
      <c r="AD143" s="115">
        <f>IF(OR((Scoresheet!$AE143+ABS(Scoresheet!$AF143-Scoresheet!$AE143)+ABS(Scoresheet!$AG143-Scoresheet!$AF143)+ABS(Scoresheet!$AH143-Scoresheet!$AG143)+ABS(Scoresheet!$AI143-Scoresheet!$AH143)+Scoresheet!$AI143)=2,(Scoresheet!$AE143+ABS(Scoresheet!$AF143-Scoresheet!$AE143)+ABS(Scoresheet!$AG143-Scoresheet!$AF143)+ABS(Scoresheet!$AH143-Scoresheet!$AG143)+ABS(Scoresheet!$AI143-Scoresheet!$AH143)+Scoresheet!$AI143)=0),(IF((Scoresheet!$AE143+Scoresheet!$AF143+Scoresheet!$AG143+Scoresheet!$AH143+Scoresheet!$AI143)=0,0,ROUND(Scoresheet!AH143/(Scoresheet!$AE143+Scoresheet!$AF143+Scoresheet!$AG143+Scoresheet!$AH143+Scoresheet!$AI143),2))),"ERR!")</f>
        <v>0</v>
      </c>
      <c r="AE143" s="114">
        <f>IF(OR((Scoresheet!$AE143+ABS(Scoresheet!$AF143-Scoresheet!$AE143)+ABS(Scoresheet!$AG143-Scoresheet!$AF143)+ABS(Scoresheet!$AH143-Scoresheet!$AG143)+ABS(Scoresheet!$AI143-Scoresheet!$AH143)+Scoresheet!$AI143)=2,(Scoresheet!$AE143+ABS(Scoresheet!$AF143-Scoresheet!$AE143)+ABS(Scoresheet!$AG143-Scoresheet!$AF143)+ABS(Scoresheet!$AH143-Scoresheet!$AG143)+ABS(Scoresheet!$AI143-Scoresheet!$AH143)+Scoresheet!$AI143)=0),(IF((Scoresheet!$AE143+Scoresheet!$AF143+Scoresheet!$AG143+Scoresheet!$AH143+Scoresheet!$AI143)=0,0,ROUND(Scoresheet!AI143/(Scoresheet!$AE143+Scoresheet!$AF143+Scoresheet!$AG143+Scoresheet!$AH143+Scoresheet!$AI143),2))),"ERR!")</f>
        <v>0</v>
      </c>
      <c r="AF143" s="66">
        <f>IF((Scoresheet!$AJ143+Scoresheet!$AK143+Scoresheet!$AL143)=0,0,FLOOR(Scoresheet!AJ143/(Scoresheet!$AJ143+Scoresheet!$AK143+Scoresheet!$AL143),0.01))</f>
        <v>0</v>
      </c>
      <c r="AG143" s="66">
        <f>IF((Scoresheet!$AJ143+Scoresheet!$AK143+Scoresheet!$AL143)=0,0,FLOOR(Scoresheet!AK143/(Scoresheet!$AJ143+Scoresheet!$AK143+Scoresheet!$AL143),0.01))</f>
        <v>0</v>
      </c>
      <c r="AH143" s="109">
        <f>IF((Scoresheet!$AJ143+Scoresheet!$AK143+Scoresheet!$AL143)=0,0,FLOOR(Scoresheet!AL143/(Scoresheet!$AJ143+Scoresheet!$AK143+Scoresheet!$AL143),0.01))</f>
        <v>0</v>
      </c>
      <c r="AI143" s="95"/>
      <c r="AJ143" s="95"/>
      <c r="AK143" s="95"/>
      <c r="AL143" s="95"/>
      <c r="AM143" s="95"/>
      <c r="AN143" s="95"/>
      <c r="AQ143" s="66">
        <f t="shared" si="91"/>
        <v>0</v>
      </c>
      <c r="AR143" s="66">
        <f t="shared" si="99"/>
        <v>0</v>
      </c>
      <c r="AS143" s="66">
        <f t="shared" si="60"/>
        <v>0</v>
      </c>
      <c r="AT143" s="66">
        <f t="shared" si="61"/>
        <v>0</v>
      </c>
      <c r="AU143" s="66">
        <f t="shared" si="62"/>
        <v>0</v>
      </c>
      <c r="AV143" s="66">
        <f t="shared" si="63"/>
        <v>0</v>
      </c>
      <c r="AW143" s="66">
        <f t="shared" si="64"/>
        <v>0</v>
      </c>
      <c r="AX143" s="66">
        <f t="shared" si="65"/>
        <v>0</v>
      </c>
      <c r="AY143" s="66">
        <f t="shared" si="66"/>
        <v>0</v>
      </c>
      <c r="AZ143" s="66">
        <f t="shared" si="67"/>
        <v>0</v>
      </c>
      <c r="BA143" s="66">
        <f t="shared" si="68"/>
        <v>0</v>
      </c>
      <c r="BB143" s="66">
        <f t="shared" si="69"/>
        <v>0</v>
      </c>
      <c r="BC143" s="66">
        <f t="shared" si="70"/>
        <v>0</v>
      </c>
      <c r="BD143" s="66">
        <f t="shared" si="71"/>
        <v>0</v>
      </c>
      <c r="BE143" s="66">
        <f t="shared" si="72"/>
        <v>0</v>
      </c>
      <c r="BF143" s="66">
        <f t="shared" si="73"/>
        <v>0</v>
      </c>
      <c r="BG143" s="66">
        <f t="shared" si="74"/>
        <v>0</v>
      </c>
      <c r="BH143" s="66">
        <f t="shared" si="100"/>
        <v>0</v>
      </c>
      <c r="BI143" s="66">
        <f t="shared" si="76"/>
        <v>0</v>
      </c>
      <c r="BJ143" s="66">
        <f t="shared" si="77"/>
        <v>0</v>
      </c>
      <c r="BK143" s="66">
        <f t="shared" si="78"/>
        <v>0</v>
      </c>
      <c r="BL143" s="66">
        <f t="shared" si="79"/>
        <v>0</v>
      </c>
      <c r="BM143" s="66">
        <f t="shared" si="80"/>
        <v>0</v>
      </c>
      <c r="BN143" s="66">
        <f t="shared" si="81"/>
        <v>0</v>
      </c>
      <c r="BO143" s="66">
        <f t="shared" si="82"/>
        <v>0</v>
      </c>
      <c r="BP143" s="66">
        <f t="shared" si="83"/>
        <v>0</v>
      </c>
      <c r="BQ143" s="66">
        <f t="shared" si="84"/>
        <v>0</v>
      </c>
      <c r="BR143" s="66">
        <f t="shared" si="85"/>
        <v>0</v>
      </c>
      <c r="BS143" s="66">
        <f t="shared" si="86"/>
        <v>0</v>
      </c>
      <c r="BT143" s="66">
        <f t="shared" si="87"/>
        <v>0</v>
      </c>
      <c r="BU143" s="66">
        <f t="shared" si="88"/>
        <v>0</v>
      </c>
      <c r="BV143" s="66">
        <f t="shared" si="89"/>
        <v>0</v>
      </c>
      <c r="BX143" s="66">
        <f t="shared" si="101"/>
        <v>0</v>
      </c>
      <c r="BY143" s="66">
        <f t="shared" si="92"/>
        <v>0</v>
      </c>
      <c r="BZ143" s="66">
        <f t="shared" si="93"/>
        <v>0</v>
      </c>
      <c r="CA143" s="66">
        <f t="shared" si="94"/>
        <v>0</v>
      </c>
      <c r="CB143" s="66">
        <f t="shared" si="95"/>
        <v>0</v>
      </c>
      <c r="CC143" s="66">
        <f t="shared" si="96"/>
        <v>0</v>
      </c>
      <c r="CD143" s="66">
        <f t="shared" si="97"/>
        <v>0</v>
      </c>
    </row>
    <row r="144" spans="1:82">
      <c r="A144" s="96">
        <f t="shared" si="98"/>
        <v>0</v>
      </c>
      <c r="B144" s="109">
        <f>Scoresheet!B144</f>
        <v>0</v>
      </c>
      <c r="C144" s="66">
        <f>IF(Scoresheet!C144=0,0,Scoresheet!C144/(Scoresheet!C144+Scoresheet!D144))</f>
        <v>0</v>
      </c>
      <c r="D144" s="109">
        <f>IF(Scoresheet!D144=0,0,Scoresheet!D144/(Scoresheet!C144+Scoresheet!D144))</f>
        <v>0</v>
      </c>
      <c r="E144" s="66">
        <f>IF(Scoresheet!E144=0,0,Scoresheet!E144/(Scoresheet!E144+Scoresheet!F144))</f>
        <v>0</v>
      </c>
      <c r="F144" s="66">
        <f>IF(Scoresheet!G144=0,0,Scoresheet!G144/(Scoresheet!G144+Scoresheet!H144)*(IF(Result!E144=0,1,Result!E144)))</f>
        <v>0</v>
      </c>
      <c r="G144" s="66">
        <f>IF(Scoresheet!I144=0,0,Scoresheet!I144/(Scoresheet!I144+Scoresheet!J144)*(IF(Result!E144=0,1,Result!E144)))</f>
        <v>0</v>
      </c>
      <c r="H144" s="66">
        <f>IF(Scoresheet!K144=0,0,Scoresheet!K144/(Scoresheet!L144+Scoresheet!K144)*(IF(Result!E144=0,1,Result!E144)))</f>
        <v>0</v>
      </c>
      <c r="I144" s="66">
        <f>IF(Scoresheet!L144=0,0,Scoresheet!L144/(Scoresheet!K144+Scoresheet!L144)*(IF(Result!E144=0,1,Result!E144)))</f>
        <v>0</v>
      </c>
      <c r="J144" s="109">
        <f>IF(Scoresheet!M144=0,0,Scoresheet!M144/(Scoresheet!M144+Scoresheet!N144))</f>
        <v>0</v>
      </c>
      <c r="K144" s="66">
        <f>(IF(OR((Scoresheet!$O144+ABS(Scoresheet!$P144-Scoresheet!$O144)+ABS(Scoresheet!$Q144-Scoresheet!$P144)+ABS(Scoresheet!$R144-Scoresheet!$Q144)+ABS(Scoresheet!$S144-Scoresheet!$R144)+ABS(Scoresheet!$T144-Scoresheet!$S144)+ABS(Scoresheet!$U144-Scoresheet!$T144)+ABS(Scoresheet!$V144-Scoresheet!$U144)+ABS(Scoresheet!$W144-Scoresheet!$V144)+Scoresheet!$W144)=2,(Scoresheet!$O144+ABS(Scoresheet!$P144-Scoresheet!$O144)+ABS(Scoresheet!$Q144-Scoresheet!$P144)+ABS(Scoresheet!$R144-Scoresheet!$Q144)+ABS(Scoresheet!$S144-Scoresheet!$R144)+ABS(Scoresheet!$T144-Scoresheet!$S144)+ABS(Scoresheet!$U144-Scoresheet!$T144)+ABS(Scoresheet!$V144-Scoresheet!$U144)+ABS(Scoresheet!$W144-Scoresheet!$V144)+Scoresheet!$W144)=0),(IF((Scoresheet!$O144+Scoresheet!$P144+Scoresheet!$Q144+Scoresheet!$R144+Scoresheet!$S144+Scoresheet!$T144+Scoresheet!$U144+Scoresheet!$V144+Scoresheet!$W144)=0,0,ROUND(Scoresheet!O144/(Scoresheet!$O144+Scoresheet!$P144+Scoresheet!$Q144+Scoresheet!$R144+Scoresheet!$S144+Scoresheet!$T144+Scoresheet!$U144+Scoresheet!$V144+Scoresheet!$W144),2))),"ERR!"))</f>
        <v>0</v>
      </c>
      <c r="L144" s="66">
        <f>(IF(OR((Scoresheet!$O144+ABS(Scoresheet!$P144-Scoresheet!$O144)+ABS(Scoresheet!$Q144-Scoresheet!$P144)+ABS(Scoresheet!$R144-Scoresheet!$Q144)+ABS(Scoresheet!$S144-Scoresheet!$R144)+ABS(Scoresheet!$T144-Scoresheet!$S144)+ABS(Scoresheet!$U144-Scoresheet!$T144)+ABS(Scoresheet!$V144-Scoresheet!$U144)+ABS(Scoresheet!$W144-Scoresheet!$V144)+Scoresheet!$W144)=2,(Scoresheet!$O144+ABS(Scoresheet!$P144-Scoresheet!$O144)+ABS(Scoresheet!$Q144-Scoresheet!$P144)+ABS(Scoresheet!$R144-Scoresheet!$Q144)+ABS(Scoresheet!$S144-Scoresheet!$R144)+ABS(Scoresheet!$T144-Scoresheet!$S144)+ABS(Scoresheet!$U144-Scoresheet!$T144)+ABS(Scoresheet!$V144-Scoresheet!$U144)+ABS(Scoresheet!$W144-Scoresheet!$V144)+Scoresheet!$W144)=0),(IF((Scoresheet!$O144+Scoresheet!$P144+Scoresheet!$Q144+Scoresheet!$R144+Scoresheet!$S144+Scoresheet!$T144+Scoresheet!$U144+Scoresheet!$V144+Scoresheet!$W144)=0,0,ROUND(Scoresheet!P144/(Scoresheet!$O144+Scoresheet!$P144+Scoresheet!$Q144+Scoresheet!$R144+Scoresheet!$S144+Scoresheet!$T144+Scoresheet!$U144+Scoresheet!$V144+Scoresheet!$W144),2))),"ERR!"))</f>
        <v>0</v>
      </c>
      <c r="M144" s="66">
        <f>(IF(OR((Scoresheet!$O144+ABS(Scoresheet!$P144-Scoresheet!$O144)+ABS(Scoresheet!$Q144-Scoresheet!$P144)+ABS(Scoresheet!$R144-Scoresheet!$Q144)+ABS(Scoresheet!$S144-Scoresheet!$R144)+ABS(Scoresheet!$T144-Scoresheet!$S144)+ABS(Scoresheet!$U144-Scoresheet!$T144)+ABS(Scoresheet!$V144-Scoresheet!$U144)+ABS(Scoresheet!$W144-Scoresheet!$V144)+Scoresheet!$W144)=2,(Scoresheet!$O144+ABS(Scoresheet!$P144-Scoresheet!$O144)+ABS(Scoresheet!$Q144-Scoresheet!$P144)+ABS(Scoresheet!$R144-Scoresheet!$Q144)+ABS(Scoresheet!$S144-Scoresheet!$R144)+ABS(Scoresheet!$T144-Scoresheet!$S144)+ABS(Scoresheet!$U144-Scoresheet!$T144)+ABS(Scoresheet!$V144-Scoresheet!$U144)+ABS(Scoresheet!$W144-Scoresheet!$V144)+Scoresheet!$W144)=0),(IF((Scoresheet!$O144+Scoresheet!$P144+Scoresheet!$Q144+Scoresheet!$R144+Scoresheet!$S144+Scoresheet!$T144+Scoresheet!$U144+Scoresheet!$V144+Scoresheet!$W144)=0,0,ROUND(Scoresheet!Q144/(Scoresheet!$O144+Scoresheet!$P144+Scoresheet!$Q144+Scoresheet!$R144+Scoresheet!$S144+Scoresheet!$T144+Scoresheet!$U144+Scoresheet!$V144+Scoresheet!$W144),2))),"ERR!"))</f>
        <v>0</v>
      </c>
      <c r="N144" s="66">
        <f>(IF(OR((Scoresheet!$O144+ABS(Scoresheet!$P144-Scoresheet!$O144)+ABS(Scoresheet!$Q144-Scoresheet!$P144)+ABS(Scoresheet!$R144-Scoresheet!$Q144)+ABS(Scoresheet!$S144-Scoresheet!$R144)+ABS(Scoresheet!$T144-Scoresheet!$S144)+ABS(Scoresheet!$U144-Scoresheet!$T144)+ABS(Scoresheet!$V144-Scoresheet!$U144)+ABS(Scoresheet!$W144-Scoresheet!$V144)+Scoresheet!$W144)=2,(Scoresheet!$O144+ABS(Scoresheet!$P144-Scoresheet!$O144)+ABS(Scoresheet!$Q144-Scoresheet!$P144)+ABS(Scoresheet!$R144-Scoresheet!$Q144)+ABS(Scoresheet!$S144-Scoresheet!$R144)+ABS(Scoresheet!$T144-Scoresheet!$S144)+ABS(Scoresheet!$U144-Scoresheet!$T144)+ABS(Scoresheet!$V144-Scoresheet!$U144)+ABS(Scoresheet!$W144-Scoresheet!$V144)+Scoresheet!$W144)=0),(IF((Scoresheet!$O144+Scoresheet!$P144+Scoresheet!$Q144+Scoresheet!$R144+Scoresheet!$S144+Scoresheet!$T144+Scoresheet!$U144+Scoresheet!$V144+Scoresheet!$W144)=0,0,ROUND(Scoresheet!R144/(Scoresheet!$O144+Scoresheet!$P144+Scoresheet!$Q144+Scoresheet!$R144+Scoresheet!$S144+Scoresheet!$T144+Scoresheet!$U144+Scoresheet!$V144+Scoresheet!$W144),2))),"ERR!"))</f>
        <v>0</v>
      </c>
      <c r="O144" s="66">
        <f>(IF(OR((Scoresheet!$O144+ABS(Scoresheet!$P144-Scoresheet!$O144)+ABS(Scoresheet!$Q144-Scoresheet!$P144)+ABS(Scoresheet!$R144-Scoresheet!$Q144)+ABS(Scoresheet!$S144-Scoresheet!$R144)+ABS(Scoresheet!$T144-Scoresheet!$S144)+ABS(Scoresheet!$U144-Scoresheet!$T144)+ABS(Scoresheet!$V144-Scoresheet!$U144)+ABS(Scoresheet!$W144-Scoresheet!$V144)+Scoresheet!$W144)=2,(Scoresheet!$O144+ABS(Scoresheet!$P144-Scoresheet!$O144)+ABS(Scoresheet!$Q144-Scoresheet!$P144)+ABS(Scoresheet!$R144-Scoresheet!$Q144)+ABS(Scoresheet!$S144-Scoresheet!$R144)+ABS(Scoresheet!$T144-Scoresheet!$S144)+ABS(Scoresheet!$U144-Scoresheet!$T144)+ABS(Scoresheet!$V144-Scoresheet!$U144)+ABS(Scoresheet!$W144-Scoresheet!$V144)+Scoresheet!$W144)=0),(IF((Scoresheet!$O144+Scoresheet!$P144+Scoresheet!$Q144+Scoresheet!$R144+Scoresheet!$S144+Scoresheet!$T144+Scoresheet!$U144+Scoresheet!$V144+Scoresheet!$W144)=0,0,ROUND(Scoresheet!S144/(Scoresheet!$O144+Scoresheet!$P144+Scoresheet!$Q144+Scoresheet!$R144+Scoresheet!$S144+Scoresheet!$T144+Scoresheet!$U144+Scoresheet!$V144+Scoresheet!$W144),2))),"ERR!"))</f>
        <v>0</v>
      </c>
      <c r="P144" s="66">
        <f>(IF(OR((Scoresheet!$O144+ABS(Scoresheet!$P144-Scoresheet!$O144)+ABS(Scoresheet!$Q144-Scoresheet!$P144)+ABS(Scoresheet!$R144-Scoresheet!$Q144)+ABS(Scoresheet!$S144-Scoresheet!$R144)+ABS(Scoresheet!$T144-Scoresheet!$S144)+ABS(Scoresheet!$U144-Scoresheet!$T144)+ABS(Scoresheet!$V144-Scoresheet!$U144)+ABS(Scoresheet!$W144-Scoresheet!$V144)+Scoresheet!$W144)=2,(Scoresheet!$O144+ABS(Scoresheet!$P144-Scoresheet!$O144)+ABS(Scoresheet!$Q144-Scoresheet!$P144)+ABS(Scoresheet!$R144-Scoresheet!$Q144)+ABS(Scoresheet!$S144-Scoresheet!$R144)+ABS(Scoresheet!$T144-Scoresheet!$S144)+ABS(Scoresheet!$U144-Scoresheet!$T144)+ABS(Scoresheet!$V144-Scoresheet!$U144)+ABS(Scoresheet!$W144-Scoresheet!$V144)+Scoresheet!$W144)=0),(IF((Scoresheet!$O144+Scoresheet!$P144+Scoresheet!$Q144+Scoresheet!$R144+Scoresheet!$S144+Scoresheet!$T144+Scoresheet!$U144+Scoresheet!$V144+Scoresheet!$W144)=0,0,ROUND(Scoresheet!T144/(Scoresheet!$O144+Scoresheet!$P144+Scoresheet!$Q144+Scoresheet!$R144+Scoresheet!$S144+Scoresheet!$T144+Scoresheet!$U144+Scoresheet!$V144+Scoresheet!$W144),2))),"ERR!"))</f>
        <v>0</v>
      </c>
      <c r="Q144" s="66">
        <f>(IF(OR((Scoresheet!$O144+ABS(Scoresheet!$P144-Scoresheet!$O144)+ABS(Scoresheet!$Q144-Scoresheet!$P144)+ABS(Scoresheet!$R144-Scoresheet!$Q144)+ABS(Scoresheet!$S144-Scoresheet!$R144)+ABS(Scoresheet!$T144-Scoresheet!$S144)+ABS(Scoresheet!$U144-Scoresheet!$T144)+ABS(Scoresheet!$V144-Scoresheet!$U144)+ABS(Scoresheet!$W144-Scoresheet!$V144)+Scoresheet!$W144)=2,(Scoresheet!$O144+ABS(Scoresheet!$P144-Scoresheet!$O144)+ABS(Scoresheet!$Q144-Scoresheet!$P144)+ABS(Scoresheet!$R144-Scoresheet!$Q144)+ABS(Scoresheet!$S144-Scoresheet!$R144)+ABS(Scoresheet!$T144-Scoresheet!$S144)+ABS(Scoresheet!$U144-Scoresheet!$T144)+ABS(Scoresheet!$V144-Scoresheet!$U144)+ABS(Scoresheet!$W144-Scoresheet!$V144)+Scoresheet!$W144)=0),(IF((Scoresheet!$O144+Scoresheet!$P144+Scoresheet!$Q144+Scoresheet!$R144+Scoresheet!$S144+Scoresheet!$T144+Scoresheet!$U144+Scoresheet!$V144+Scoresheet!$W144)=0,0,ROUND(Scoresheet!U144/(Scoresheet!$O144+Scoresheet!$P144+Scoresheet!$Q144+Scoresheet!$R144+Scoresheet!$S144+Scoresheet!$T144+Scoresheet!$U144+Scoresheet!$V144+Scoresheet!$W144),2))),"ERR!"))</f>
        <v>0</v>
      </c>
      <c r="R144" s="66">
        <f>(IF(OR((Scoresheet!$O144+ABS(Scoresheet!$P144-Scoresheet!$O144)+ABS(Scoresheet!$Q144-Scoresheet!$P144)+ABS(Scoresheet!$R144-Scoresheet!$Q144)+ABS(Scoresheet!$S144-Scoresheet!$R144)+ABS(Scoresheet!$T144-Scoresheet!$S144)+ABS(Scoresheet!$U144-Scoresheet!$T144)+ABS(Scoresheet!$V144-Scoresheet!$U144)+ABS(Scoresheet!$W144-Scoresheet!$V144)+Scoresheet!$W144)=2,(Scoresheet!$O144+ABS(Scoresheet!$P144-Scoresheet!$O144)+ABS(Scoresheet!$Q144-Scoresheet!$P144)+ABS(Scoresheet!$R144-Scoresheet!$Q144)+ABS(Scoresheet!$S144-Scoresheet!$R144)+ABS(Scoresheet!$T144-Scoresheet!$S144)+ABS(Scoresheet!$U144-Scoresheet!$T144)+ABS(Scoresheet!$V144-Scoresheet!$U144)+ABS(Scoresheet!$W144-Scoresheet!$V144)+Scoresheet!$W144)=0),(IF((Scoresheet!$O144+Scoresheet!$P144+Scoresheet!$Q144+Scoresheet!$R144+Scoresheet!$S144+Scoresheet!$T144+Scoresheet!$U144+Scoresheet!$V144+Scoresheet!$W144)=0,0,ROUND(Scoresheet!V144/(Scoresheet!$O144+Scoresheet!$P144+Scoresheet!$Q144+Scoresheet!$R144+Scoresheet!$S144+Scoresheet!$T144+Scoresheet!$U144+Scoresheet!$V144+Scoresheet!$W144),2))),"ERR!"))</f>
        <v>0</v>
      </c>
      <c r="S144" s="114">
        <f>(IF(OR((Scoresheet!$O144+ABS(Scoresheet!$P144-Scoresheet!$O144)+ABS(Scoresheet!$Q144-Scoresheet!$P144)+ABS(Scoresheet!$R144-Scoresheet!$Q144)+ABS(Scoresheet!$S144-Scoresheet!$R144)+ABS(Scoresheet!$T144-Scoresheet!$S144)+ABS(Scoresheet!$U144-Scoresheet!$T144)+ABS(Scoresheet!$V144-Scoresheet!$U144)+ABS(Scoresheet!$W144-Scoresheet!$V144)+Scoresheet!$W144)=2,(Scoresheet!$O144+ABS(Scoresheet!$P144-Scoresheet!$O144)+ABS(Scoresheet!$Q144-Scoresheet!$P144)+ABS(Scoresheet!$R144-Scoresheet!$Q144)+ABS(Scoresheet!$S144-Scoresheet!$R144)+ABS(Scoresheet!$T144-Scoresheet!$S144)+ABS(Scoresheet!$U144-Scoresheet!$T144)+ABS(Scoresheet!$V144-Scoresheet!$U144)+ABS(Scoresheet!$W144-Scoresheet!$V144)+Scoresheet!$W144)=0),(IF((Scoresheet!$O144+Scoresheet!$P144+Scoresheet!$Q144+Scoresheet!$R144+Scoresheet!$S144+Scoresheet!$T144+Scoresheet!$U144+Scoresheet!$V144+Scoresheet!$W144)=0,0,ROUND(Scoresheet!W144/(Scoresheet!$O144+Scoresheet!$P144+Scoresheet!$Q144+Scoresheet!$R144+Scoresheet!$S144+Scoresheet!$T144+Scoresheet!$U144+Scoresheet!$V144+Scoresheet!$W144),2))),"ERR!"))</f>
        <v>0</v>
      </c>
      <c r="T144" s="66">
        <f>Scoresheet!X144</f>
        <v>0</v>
      </c>
      <c r="U144" s="66">
        <f>IF((Scoresheet!$Y144+Scoresheet!$Z144+Scoresheet!$AA144)=0,0,FLOOR(Scoresheet!Y144/(Scoresheet!$Y144+Scoresheet!$Z144+Scoresheet!$AA144),0.01))</f>
        <v>0</v>
      </c>
      <c r="V144" s="66">
        <f>IF((Scoresheet!$Y144+Scoresheet!$Z144+Scoresheet!$AA144)=0,0,FLOOR(Scoresheet!Z144/(Scoresheet!$Y144+Scoresheet!$Z144+Scoresheet!$AA144),0.01))</f>
        <v>0</v>
      </c>
      <c r="W144" s="109">
        <f>IF((Scoresheet!$Y144+Scoresheet!$Z144+Scoresheet!$AA144)=0,0,FLOOR(Scoresheet!AA144/(Scoresheet!$Y144+Scoresheet!$Z144+Scoresheet!$AA144),0.01))</f>
        <v>0</v>
      </c>
      <c r="X144" s="66">
        <f>IF((Scoresheet!$AB144+Scoresheet!$AC144+Scoresheet!$AD144)=0,0,FLOOR(Scoresheet!AB144/(Scoresheet!$AB144+Scoresheet!$AC144+Scoresheet!$AD144),0.01))</f>
        <v>0</v>
      </c>
      <c r="Y144" s="66">
        <f>IF((Scoresheet!$AB144+Scoresheet!$AC144+Scoresheet!$AD144)=0,0,FLOOR(Scoresheet!AC144/(Scoresheet!$AB144+Scoresheet!$AC144+Scoresheet!$AD144),0.01))</f>
        <v>0</v>
      </c>
      <c r="Z144" s="115">
        <f>IF((Scoresheet!$AB144+Scoresheet!$AC144+Scoresheet!$AD144)=0,0,FLOOR(Scoresheet!AD144/(Scoresheet!$AB144+Scoresheet!$AC144+Scoresheet!$AD144),0.01))</f>
        <v>0</v>
      </c>
      <c r="AA144" s="116">
        <f>IF(OR((Scoresheet!$AE144+ABS(Scoresheet!$AF144-Scoresheet!$AE144)+ABS(Scoresheet!$AG144-Scoresheet!$AF144)+ABS(Scoresheet!$AH144-Scoresheet!$AG144)+ABS(Scoresheet!$AI144-Scoresheet!$AH144)+Scoresheet!$AI144)=2,(Scoresheet!$AE144+ABS(Scoresheet!$AF144-Scoresheet!$AE144)+ABS(Scoresheet!$AG144-Scoresheet!$AF144)+ABS(Scoresheet!$AH144-Scoresheet!$AG144)+ABS(Scoresheet!$AI144-Scoresheet!$AH144)+Scoresheet!$AI144)=0),(IF((Scoresheet!$AE144+Scoresheet!$AF144+Scoresheet!$AG144+Scoresheet!$AH144+Scoresheet!$AI144)=0,0,ROUND(Scoresheet!AE144/(Scoresheet!$AE144+Scoresheet!$AF144+Scoresheet!$AG144+Scoresheet!$AH144+Scoresheet!$AI144),2))),"ERR!")</f>
        <v>0</v>
      </c>
      <c r="AB144" s="115">
        <f>IF(OR((Scoresheet!$AE144+ABS(Scoresheet!$AF144-Scoresheet!$AE144)+ABS(Scoresheet!$AG144-Scoresheet!$AF144)+ABS(Scoresheet!$AH144-Scoresheet!$AG144)+ABS(Scoresheet!$AI144-Scoresheet!$AH144)+Scoresheet!$AI144)=2,(Scoresheet!$AE144+ABS(Scoresheet!$AF144-Scoresheet!$AE144)+ABS(Scoresheet!$AG144-Scoresheet!$AF144)+ABS(Scoresheet!$AH144-Scoresheet!$AG144)+ABS(Scoresheet!$AI144-Scoresheet!$AH144)+Scoresheet!$AI144)=0),(IF((Scoresheet!$AE144+Scoresheet!$AF144+Scoresheet!$AG144+Scoresheet!$AH144+Scoresheet!$AI144)=0,0,ROUND(Scoresheet!AF144/(Scoresheet!$AE144+Scoresheet!$AF144+Scoresheet!$AG144+Scoresheet!$AH144+Scoresheet!$AI144),2))),"ERR!")</f>
        <v>0</v>
      </c>
      <c r="AC144" s="115">
        <f>IF(OR((Scoresheet!$AE144+ABS(Scoresheet!$AF144-Scoresheet!$AE144)+ABS(Scoresheet!$AG144-Scoresheet!$AF144)+ABS(Scoresheet!$AH144-Scoresheet!$AG144)+ABS(Scoresheet!$AI144-Scoresheet!$AH144)+Scoresheet!$AI144)=2,(Scoresheet!$AE144+ABS(Scoresheet!$AF144-Scoresheet!$AE144)+ABS(Scoresheet!$AG144-Scoresheet!$AF144)+ABS(Scoresheet!$AH144-Scoresheet!$AG144)+ABS(Scoresheet!$AI144-Scoresheet!$AH144)+Scoresheet!$AI144)=0),(IF((Scoresheet!$AE144+Scoresheet!$AF144+Scoresheet!$AG144+Scoresheet!$AH144+Scoresheet!$AI144)=0,0,ROUND(Scoresheet!AG144/(Scoresheet!$AE144+Scoresheet!$AF144+Scoresheet!$AG144+Scoresheet!$AH144+Scoresheet!$AI144),2))),"ERR!")</f>
        <v>0</v>
      </c>
      <c r="AD144" s="115">
        <f>IF(OR((Scoresheet!$AE144+ABS(Scoresheet!$AF144-Scoresheet!$AE144)+ABS(Scoresheet!$AG144-Scoresheet!$AF144)+ABS(Scoresheet!$AH144-Scoresheet!$AG144)+ABS(Scoresheet!$AI144-Scoresheet!$AH144)+Scoresheet!$AI144)=2,(Scoresheet!$AE144+ABS(Scoresheet!$AF144-Scoresheet!$AE144)+ABS(Scoresheet!$AG144-Scoresheet!$AF144)+ABS(Scoresheet!$AH144-Scoresheet!$AG144)+ABS(Scoresheet!$AI144-Scoresheet!$AH144)+Scoresheet!$AI144)=0),(IF((Scoresheet!$AE144+Scoresheet!$AF144+Scoresheet!$AG144+Scoresheet!$AH144+Scoresheet!$AI144)=0,0,ROUND(Scoresheet!AH144/(Scoresheet!$AE144+Scoresheet!$AF144+Scoresheet!$AG144+Scoresheet!$AH144+Scoresheet!$AI144),2))),"ERR!")</f>
        <v>0</v>
      </c>
      <c r="AE144" s="114">
        <f>IF(OR((Scoresheet!$AE144+ABS(Scoresheet!$AF144-Scoresheet!$AE144)+ABS(Scoresheet!$AG144-Scoresheet!$AF144)+ABS(Scoresheet!$AH144-Scoresheet!$AG144)+ABS(Scoresheet!$AI144-Scoresheet!$AH144)+Scoresheet!$AI144)=2,(Scoresheet!$AE144+ABS(Scoresheet!$AF144-Scoresheet!$AE144)+ABS(Scoresheet!$AG144-Scoresheet!$AF144)+ABS(Scoresheet!$AH144-Scoresheet!$AG144)+ABS(Scoresheet!$AI144-Scoresheet!$AH144)+Scoresheet!$AI144)=0),(IF((Scoresheet!$AE144+Scoresheet!$AF144+Scoresheet!$AG144+Scoresheet!$AH144+Scoresheet!$AI144)=0,0,ROUND(Scoresheet!AI144/(Scoresheet!$AE144+Scoresheet!$AF144+Scoresheet!$AG144+Scoresheet!$AH144+Scoresheet!$AI144),2))),"ERR!")</f>
        <v>0</v>
      </c>
      <c r="AF144" s="66">
        <f>IF((Scoresheet!$AJ144+Scoresheet!$AK144+Scoresheet!$AL144)=0,0,FLOOR(Scoresheet!AJ144/(Scoresheet!$AJ144+Scoresheet!$AK144+Scoresheet!$AL144),0.01))</f>
        <v>0</v>
      </c>
      <c r="AG144" s="66">
        <f>IF((Scoresheet!$AJ144+Scoresheet!$AK144+Scoresheet!$AL144)=0,0,FLOOR(Scoresheet!AK144/(Scoresheet!$AJ144+Scoresheet!$AK144+Scoresheet!$AL144),0.01))</f>
        <v>0</v>
      </c>
      <c r="AH144" s="109">
        <f>IF((Scoresheet!$AJ144+Scoresheet!$AK144+Scoresheet!$AL144)=0,0,FLOOR(Scoresheet!AL144/(Scoresheet!$AJ144+Scoresheet!$AK144+Scoresheet!$AL144),0.01))</f>
        <v>0</v>
      </c>
      <c r="AI144" s="95"/>
      <c r="AJ144" s="95"/>
      <c r="AK144" s="95"/>
      <c r="AL144" s="95"/>
      <c r="AM144" s="95"/>
      <c r="AN144" s="95"/>
      <c r="AQ144" s="66">
        <f t="shared" si="91"/>
        <v>0</v>
      </c>
      <c r="AR144" s="66">
        <f t="shared" si="99"/>
        <v>0</v>
      </c>
      <c r="AS144" s="66">
        <f t="shared" si="60"/>
        <v>0</v>
      </c>
      <c r="AT144" s="66">
        <f t="shared" si="61"/>
        <v>0</v>
      </c>
      <c r="AU144" s="66">
        <f t="shared" si="62"/>
        <v>0</v>
      </c>
      <c r="AV144" s="66">
        <f t="shared" si="63"/>
        <v>0</v>
      </c>
      <c r="AW144" s="66">
        <f t="shared" si="64"/>
        <v>0</v>
      </c>
      <c r="AX144" s="66">
        <f t="shared" si="65"/>
        <v>0</v>
      </c>
      <c r="AY144" s="66">
        <f t="shared" si="66"/>
        <v>0</v>
      </c>
      <c r="AZ144" s="66">
        <f t="shared" si="67"/>
        <v>0</v>
      </c>
      <c r="BA144" s="66">
        <f t="shared" si="68"/>
        <v>0</v>
      </c>
      <c r="BB144" s="66">
        <f t="shared" si="69"/>
        <v>0</v>
      </c>
      <c r="BC144" s="66">
        <f t="shared" si="70"/>
        <v>0</v>
      </c>
      <c r="BD144" s="66">
        <f t="shared" si="71"/>
        <v>0</v>
      </c>
      <c r="BE144" s="66">
        <f t="shared" si="72"/>
        <v>0</v>
      </c>
      <c r="BF144" s="66">
        <f t="shared" si="73"/>
        <v>0</v>
      </c>
      <c r="BG144" s="66">
        <f t="shared" si="74"/>
        <v>0</v>
      </c>
      <c r="BH144" s="66">
        <f t="shared" si="100"/>
        <v>0</v>
      </c>
      <c r="BI144" s="66">
        <f t="shared" si="76"/>
        <v>0</v>
      </c>
      <c r="BJ144" s="66">
        <f t="shared" si="77"/>
        <v>0</v>
      </c>
      <c r="BK144" s="66">
        <f t="shared" si="78"/>
        <v>0</v>
      </c>
      <c r="BL144" s="66">
        <f t="shared" si="79"/>
        <v>0</v>
      </c>
      <c r="BM144" s="66">
        <f t="shared" si="80"/>
        <v>0</v>
      </c>
      <c r="BN144" s="66">
        <f t="shared" si="81"/>
        <v>0</v>
      </c>
      <c r="BO144" s="66">
        <f t="shared" si="82"/>
        <v>0</v>
      </c>
      <c r="BP144" s="66">
        <f t="shared" si="83"/>
        <v>0</v>
      </c>
      <c r="BQ144" s="66">
        <f t="shared" si="84"/>
        <v>0</v>
      </c>
      <c r="BR144" s="66">
        <f t="shared" si="85"/>
        <v>0</v>
      </c>
      <c r="BS144" s="66">
        <f t="shared" si="86"/>
        <v>0</v>
      </c>
      <c r="BT144" s="66">
        <f t="shared" si="87"/>
        <v>0</v>
      </c>
      <c r="BU144" s="66">
        <f t="shared" si="88"/>
        <v>0</v>
      </c>
      <c r="BV144" s="66">
        <f t="shared" si="89"/>
        <v>0</v>
      </c>
      <c r="BX144" s="66">
        <f t="shared" si="101"/>
        <v>0</v>
      </c>
      <c r="BY144" s="66">
        <f t="shared" si="92"/>
        <v>0</v>
      </c>
      <c r="BZ144" s="66">
        <f t="shared" si="93"/>
        <v>0</v>
      </c>
      <c r="CA144" s="66">
        <f t="shared" si="94"/>
        <v>0</v>
      </c>
      <c r="CB144" s="66">
        <f t="shared" si="95"/>
        <v>0</v>
      </c>
      <c r="CC144" s="66">
        <f t="shared" si="96"/>
        <v>0</v>
      </c>
      <c r="CD144" s="66">
        <f t="shared" si="97"/>
        <v>0</v>
      </c>
    </row>
    <row r="145" spans="1:82">
      <c r="A145" s="96">
        <f t="shared" si="98"/>
        <v>0</v>
      </c>
      <c r="B145" s="109">
        <f>Scoresheet!B145</f>
        <v>0</v>
      </c>
      <c r="C145" s="66">
        <f>IF(Scoresheet!C145=0,0,Scoresheet!C145/(Scoresheet!C145+Scoresheet!D145))</f>
        <v>0</v>
      </c>
      <c r="D145" s="109">
        <f>IF(Scoresheet!D145=0,0,Scoresheet!D145/(Scoresheet!C145+Scoresheet!D145))</f>
        <v>0</v>
      </c>
      <c r="E145" s="66">
        <f>IF(Scoresheet!E145=0,0,Scoresheet!E145/(Scoresheet!E145+Scoresheet!F145))</f>
        <v>0</v>
      </c>
      <c r="F145" s="66">
        <f>IF(Scoresheet!G145=0,0,Scoresheet!G145/(Scoresheet!G145+Scoresheet!H145)*(IF(Result!E145=0,1,Result!E145)))</f>
        <v>0</v>
      </c>
      <c r="G145" s="66">
        <f>IF(Scoresheet!I145=0,0,Scoresheet!I145/(Scoresheet!I145+Scoresheet!J145)*(IF(Result!E145=0,1,Result!E145)))</f>
        <v>0</v>
      </c>
      <c r="H145" s="66">
        <f>IF(Scoresheet!K145=0,0,Scoresheet!K145/(Scoresheet!L145+Scoresheet!K145)*(IF(Result!E145=0,1,Result!E145)))</f>
        <v>0</v>
      </c>
      <c r="I145" s="66">
        <f>IF(Scoresheet!L145=0,0,Scoresheet!L145/(Scoresheet!K145+Scoresheet!L145)*(IF(Result!E145=0,1,Result!E145)))</f>
        <v>0</v>
      </c>
      <c r="J145" s="109">
        <f>IF(Scoresheet!M145=0,0,Scoresheet!M145/(Scoresheet!M145+Scoresheet!N145))</f>
        <v>0</v>
      </c>
      <c r="K145" s="66">
        <f>(IF(OR((Scoresheet!$O145+ABS(Scoresheet!$P145-Scoresheet!$O145)+ABS(Scoresheet!$Q145-Scoresheet!$P145)+ABS(Scoresheet!$R145-Scoresheet!$Q145)+ABS(Scoresheet!$S145-Scoresheet!$R145)+ABS(Scoresheet!$T145-Scoresheet!$S145)+ABS(Scoresheet!$U145-Scoresheet!$T145)+ABS(Scoresheet!$V145-Scoresheet!$U145)+ABS(Scoresheet!$W145-Scoresheet!$V145)+Scoresheet!$W145)=2,(Scoresheet!$O145+ABS(Scoresheet!$P145-Scoresheet!$O145)+ABS(Scoresheet!$Q145-Scoresheet!$P145)+ABS(Scoresheet!$R145-Scoresheet!$Q145)+ABS(Scoresheet!$S145-Scoresheet!$R145)+ABS(Scoresheet!$T145-Scoresheet!$S145)+ABS(Scoresheet!$U145-Scoresheet!$T145)+ABS(Scoresheet!$V145-Scoresheet!$U145)+ABS(Scoresheet!$W145-Scoresheet!$V145)+Scoresheet!$W145)=0),(IF((Scoresheet!$O145+Scoresheet!$P145+Scoresheet!$Q145+Scoresheet!$R145+Scoresheet!$S145+Scoresheet!$T145+Scoresheet!$U145+Scoresheet!$V145+Scoresheet!$W145)=0,0,ROUND(Scoresheet!O145/(Scoresheet!$O145+Scoresheet!$P145+Scoresheet!$Q145+Scoresheet!$R145+Scoresheet!$S145+Scoresheet!$T145+Scoresheet!$U145+Scoresheet!$V145+Scoresheet!$W145),2))),"ERR!"))</f>
        <v>0</v>
      </c>
      <c r="L145" s="66">
        <f>(IF(OR((Scoresheet!$O145+ABS(Scoresheet!$P145-Scoresheet!$O145)+ABS(Scoresheet!$Q145-Scoresheet!$P145)+ABS(Scoresheet!$R145-Scoresheet!$Q145)+ABS(Scoresheet!$S145-Scoresheet!$R145)+ABS(Scoresheet!$T145-Scoresheet!$S145)+ABS(Scoresheet!$U145-Scoresheet!$T145)+ABS(Scoresheet!$V145-Scoresheet!$U145)+ABS(Scoresheet!$W145-Scoresheet!$V145)+Scoresheet!$W145)=2,(Scoresheet!$O145+ABS(Scoresheet!$P145-Scoresheet!$O145)+ABS(Scoresheet!$Q145-Scoresheet!$P145)+ABS(Scoresheet!$R145-Scoresheet!$Q145)+ABS(Scoresheet!$S145-Scoresheet!$R145)+ABS(Scoresheet!$T145-Scoresheet!$S145)+ABS(Scoresheet!$U145-Scoresheet!$T145)+ABS(Scoresheet!$V145-Scoresheet!$U145)+ABS(Scoresheet!$W145-Scoresheet!$V145)+Scoresheet!$W145)=0),(IF((Scoresheet!$O145+Scoresheet!$P145+Scoresheet!$Q145+Scoresheet!$R145+Scoresheet!$S145+Scoresheet!$T145+Scoresheet!$U145+Scoresheet!$V145+Scoresheet!$W145)=0,0,ROUND(Scoresheet!P145/(Scoresheet!$O145+Scoresheet!$P145+Scoresheet!$Q145+Scoresheet!$R145+Scoresheet!$S145+Scoresheet!$T145+Scoresheet!$U145+Scoresheet!$V145+Scoresheet!$W145),2))),"ERR!"))</f>
        <v>0</v>
      </c>
      <c r="M145" s="66">
        <f>(IF(OR((Scoresheet!$O145+ABS(Scoresheet!$P145-Scoresheet!$O145)+ABS(Scoresheet!$Q145-Scoresheet!$P145)+ABS(Scoresheet!$R145-Scoresheet!$Q145)+ABS(Scoresheet!$S145-Scoresheet!$R145)+ABS(Scoresheet!$T145-Scoresheet!$S145)+ABS(Scoresheet!$U145-Scoresheet!$T145)+ABS(Scoresheet!$V145-Scoresheet!$U145)+ABS(Scoresheet!$W145-Scoresheet!$V145)+Scoresheet!$W145)=2,(Scoresheet!$O145+ABS(Scoresheet!$P145-Scoresheet!$O145)+ABS(Scoresheet!$Q145-Scoresheet!$P145)+ABS(Scoresheet!$R145-Scoresheet!$Q145)+ABS(Scoresheet!$S145-Scoresheet!$R145)+ABS(Scoresheet!$T145-Scoresheet!$S145)+ABS(Scoresheet!$U145-Scoresheet!$T145)+ABS(Scoresheet!$V145-Scoresheet!$U145)+ABS(Scoresheet!$W145-Scoresheet!$V145)+Scoresheet!$W145)=0),(IF((Scoresheet!$O145+Scoresheet!$P145+Scoresheet!$Q145+Scoresheet!$R145+Scoresheet!$S145+Scoresheet!$T145+Scoresheet!$U145+Scoresheet!$V145+Scoresheet!$W145)=0,0,ROUND(Scoresheet!Q145/(Scoresheet!$O145+Scoresheet!$P145+Scoresheet!$Q145+Scoresheet!$R145+Scoresheet!$S145+Scoresheet!$T145+Scoresheet!$U145+Scoresheet!$V145+Scoresheet!$W145),2))),"ERR!"))</f>
        <v>0</v>
      </c>
      <c r="N145" s="66">
        <f>(IF(OR((Scoresheet!$O145+ABS(Scoresheet!$P145-Scoresheet!$O145)+ABS(Scoresheet!$Q145-Scoresheet!$P145)+ABS(Scoresheet!$R145-Scoresheet!$Q145)+ABS(Scoresheet!$S145-Scoresheet!$R145)+ABS(Scoresheet!$T145-Scoresheet!$S145)+ABS(Scoresheet!$U145-Scoresheet!$T145)+ABS(Scoresheet!$V145-Scoresheet!$U145)+ABS(Scoresheet!$W145-Scoresheet!$V145)+Scoresheet!$W145)=2,(Scoresheet!$O145+ABS(Scoresheet!$P145-Scoresheet!$O145)+ABS(Scoresheet!$Q145-Scoresheet!$P145)+ABS(Scoresheet!$R145-Scoresheet!$Q145)+ABS(Scoresheet!$S145-Scoresheet!$R145)+ABS(Scoresheet!$T145-Scoresheet!$S145)+ABS(Scoresheet!$U145-Scoresheet!$T145)+ABS(Scoresheet!$V145-Scoresheet!$U145)+ABS(Scoresheet!$W145-Scoresheet!$V145)+Scoresheet!$W145)=0),(IF((Scoresheet!$O145+Scoresheet!$P145+Scoresheet!$Q145+Scoresheet!$R145+Scoresheet!$S145+Scoresheet!$T145+Scoresheet!$U145+Scoresheet!$V145+Scoresheet!$W145)=0,0,ROUND(Scoresheet!R145/(Scoresheet!$O145+Scoresheet!$P145+Scoresheet!$Q145+Scoresheet!$R145+Scoresheet!$S145+Scoresheet!$T145+Scoresheet!$U145+Scoresheet!$V145+Scoresheet!$W145),2))),"ERR!"))</f>
        <v>0</v>
      </c>
      <c r="O145" s="66">
        <f>(IF(OR((Scoresheet!$O145+ABS(Scoresheet!$P145-Scoresheet!$O145)+ABS(Scoresheet!$Q145-Scoresheet!$P145)+ABS(Scoresheet!$R145-Scoresheet!$Q145)+ABS(Scoresheet!$S145-Scoresheet!$R145)+ABS(Scoresheet!$T145-Scoresheet!$S145)+ABS(Scoresheet!$U145-Scoresheet!$T145)+ABS(Scoresheet!$V145-Scoresheet!$U145)+ABS(Scoresheet!$W145-Scoresheet!$V145)+Scoresheet!$W145)=2,(Scoresheet!$O145+ABS(Scoresheet!$P145-Scoresheet!$O145)+ABS(Scoresheet!$Q145-Scoresheet!$P145)+ABS(Scoresheet!$R145-Scoresheet!$Q145)+ABS(Scoresheet!$S145-Scoresheet!$R145)+ABS(Scoresheet!$T145-Scoresheet!$S145)+ABS(Scoresheet!$U145-Scoresheet!$T145)+ABS(Scoresheet!$V145-Scoresheet!$U145)+ABS(Scoresheet!$W145-Scoresheet!$V145)+Scoresheet!$W145)=0),(IF((Scoresheet!$O145+Scoresheet!$P145+Scoresheet!$Q145+Scoresheet!$R145+Scoresheet!$S145+Scoresheet!$T145+Scoresheet!$U145+Scoresheet!$V145+Scoresheet!$W145)=0,0,ROUND(Scoresheet!S145/(Scoresheet!$O145+Scoresheet!$P145+Scoresheet!$Q145+Scoresheet!$R145+Scoresheet!$S145+Scoresheet!$T145+Scoresheet!$U145+Scoresheet!$V145+Scoresheet!$W145),2))),"ERR!"))</f>
        <v>0</v>
      </c>
      <c r="P145" s="66">
        <f>(IF(OR((Scoresheet!$O145+ABS(Scoresheet!$P145-Scoresheet!$O145)+ABS(Scoresheet!$Q145-Scoresheet!$P145)+ABS(Scoresheet!$R145-Scoresheet!$Q145)+ABS(Scoresheet!$S145-Scoresheet!$R145)+ABS(Scoresheet!$T145-Scoresheet!$S145)+ABS(Scoresheet!$U145-Scoresheet!$T145)+ABS(Scoresheet!$V145-Scoresheet!$U145)+ABS(Scoresheet!$W145-Scoresheet!$V145)+Scoresheet!$W145)=2,(Scoresheet!$O145+ABS(Scoresheet!$P145-Scoresheet!$O145)+ABS(Scoresheet!$Q145-Scoresheet!$P145)+ABS(Scoresheet!$R145-Scoresheet!$Q145)+ABS(Scoresheet!$S145-Scoresheet!$R145)+ABS(Scoresheet!$T145-Scoresheet!$S145)+ABS(Scoresheet!$U145-Scoresheet!$T145)+ABS(Scoresheet!$V145-Scoresheet!$U145)+ABS(Scoresheet!$W145-Scoresheet!$V145)+Scoresheet!$W145)=0),(IF((Scoresheet!$O145+Scoresheet!$P145+Scoresheet!$Q145+Scoresheet!$R145+Scoresheet!$S145+Scoresheet!$T145+Scoresheet!$U145+Scoresheet!$V145+Scoresheet!$W145)=0,0,ROUND(Scoresheet!T145/(Scoresheet!$O145+Scoresheet!$P145+Scoresheet!$Q145+Scoresheet!$R145+Scoresheet!$S145+Scoresheet!$T145+Scoresheet!$U145+Scoresheet!$V145+Scoresheet!$W145),2))),"ERR!"))</f>
        <v>0</v>
      </c>
      <c r="Q145" s="66">
        <f>(IF(OR((Scoresheet!$O145+ABS(Scoresheet!$P145-Scoresheet!$O145)+ABS(Scoresheet!$Q145-Scoresheet!$P145)+ABS(Scoresheet!$R145-Scoresheet!$Q145)+ABS(Scoresheet!$S145-Scoresheet!$R145)+ABS(Scoresheet!$T145-Scoresheet!$S145)+ABS(Scoresheet!$U145-Scoresheet!$T145)+ABS(Scoresheet!$V145-Scoresheet!$U145)+ABS(Scoresheet!$W145-Scoresheet!$V145)+Scoresheet!$W145)=2,(Scoresheet!$O145+ABS(Scoresheet!$P145-Scoresheet!$O145)+ABS(Scoresheet!$Q145-Scoresheet!$P145)+ABS(Scoresheet!$R145-Scoresheet!$Q145)+ABS(Scoresheet!$S145-Scoresheet!$R145)+ABS(Scoresheet!$T145-Scoresheet!$S145)+ABS(Scoresheet!$U145-Scoresheet!$T145)+ABS(Scoresheet!$V145-Scoresheet!$U145)+ABS(Scoresheet!$W145-Scoresheet!$V145)+Scoresheet!$W145)=0),(IF((Scoresheet!$O145+Scoresheet!$P145+Scoresheet!$Q145+Scoresheet!$R145+Scoresheet!$S145+Scoresheet!$T145+Scoresheet!$U145+Scoresheet!$V145+Scoresheet!$W145)=0,0,ROUND(Scoresheet!U145/(Scoresheet!$O145+Scoresheet!$P145+Scoresheet!$Q145+Scoresheet!$R145+Scoresheet!$S145+Scoresheet!$T145+Scoresheet!$U145+Scoresheet!$V145+Scoresheet!$W145),2))),"ERR!"))</f>
        <v>0</v>
      </c>
      <c r="R145" s="66">
        <f>(IF(OR((Scoresheet!$O145+ABS(Scoresheet!$P145-Scoresheet!$O145)+ABS(Scoresheet!$Q145-Scoresheet!$P145)+ABS(Scoresheet!$R145-Scoresheet!$Q145)+ABS(Scoresheet!$S145-Scoresheet!$R145)+ABS(Scoresheet!$T145-Scoresheet!$S145)+ABS(Scoresheet!$U145-Scoresheet!$T145)+ABS(Scoresheet!$V145-Scoresheet!$U145)+ABS(Scoresheet!$W145-Scoresheet!$V145)+Scoresheet!$W145)=2,(Scoresheet!$O145+ABS(Scoresheet!$P145-Scoresheet!$O145)+ABS(Scoresheet!$Q145-Scoresheet!$P145)+ABS(Scoresheet!$R145-Scoresheet!$Q145)+ABS(Scoresheet!$S145-Scoresheet!$R145)+ABS(Scoresheet!$T145-Scoresheet!$S145)+ABS(Scoresheet!$U145-Scoresheet!$T145)+ABS(Scoresheet!$V145-Scoresheet!$U145)+ABS(Scoresheet!$W145-Scoresheet!$V145)+Scoresheet!$W145)=0),(IF((Scoresheet!$O145+Scoresheet!$P145+Scoresheet!$Q145+Scoresheet!$R145+Scoresheet!$S145+Scoresheet!$T145+Scoresheet!$U145+Scoresheet!$V145+Scoresheet!$W145)=0,0,ROUND(Scoresheet!V145/(Scoresheet!$O145+Scoresheet!$P145+Scoresheet!$Q145+Scoresheet!$R145+Scoresheet!$S145+Scoresheet!$T145+Scoresheet!$U145+Scoresheet!$V145+Scoresheet!$W145),2))),"ERR!"))</f>
        <v>0</v>
      </c>
      <c r="S145" s="114">
        <f>(IF(OR((Scoresheet!$O145+ABS(Scoresheet!$P145-Scoresheet!$O145)+ABS(Scoresheet!$Q145-Scoresheet!$P145)+ABS(Scoresheet!$R145-Scoresheet!$Q145)+ABS(Scoresheet!$S145-Scoresheet!$R145)+ABS(Scoresheet!$T145-Scoresheet!$S145)+ABS(Scoresheet!$U145-Scoresheet!$T145)+ABS(Scoresheet!$V145-Scoresheet!$U145)+ABS(Scoresheet!$W145-Scoresheet!$V145)+Scoresheet!$W145)=2,(Scoresheet!$O145+ABS(Scoresheet!$P145-Scoresheet!$O145)+ABS(Scoresheet!$Q145-Scoresheet!$P145)+ABS(Scoresheet!$R145-Scoresheet!$Q145)+ABS(Scoresheet!$S145-Scoresheet!$R145)+ABS(Scoresheet!$T145-Scoresheet!$S145)+ABS(Scoresheet!$U145-Scoresheet!$T145)+ABS(Scoresheet!$V145-Scoresheet!$U145)+ABS(Scoresheet!$W145-Scoresheet!$V145)+Scoresheet!$W145)=0),(IF((Scoresheet!$O145+Scoresheet!$P145+Scoresheet!$Q145+Scoresheet!$R145+Scoresheet!$S145+Scoresheet!$T145+Scoresheet!$U145+Scoresheet!$V145+Scoresheet!$W145)=0,0,ROUND(Scoresheet!W145/(Scoresheet!$O145+Scoresheet!$P145+Scoresheet!$Q145+Scoresheet!$R145+Scoresheet!$S145+Scoresheet!$T145+Scoresheet!$U145+Scoresheet!$V145+Scoresheet!$W145),2))),"ERR!"))</f>
        <v>0</v>
      </c>
      <c r="T145" s="66">
        <f>Scoresheet!X145</f>
        <v>0</v>
      </c>
      <c r="U145" s="66">
        <f>IF((Scoresheet!$Y145+Scoresheet!$Z145+Scoresheet!$AA145)=0,0,FLOOR(Scoresheet!Y145/(Scoresheet!$Y145+Scoresheet!$Z145+Scoresheet!$AA145),0.01))</f>
        <v>0</v>
      </c>
      <c r="V145" s="66">
        <f>IF((Scoresheet!$Y145+Scoresheet!$Z145+Scoresheet!$AA145)=0,0,FLOOR(Scoresheet!Z145/(Scoresheet!$Y145+Scoresheet!$Z145+Scoresheet!$AA145),0.01))</f>
        <v>0</v>
      </c>
      <c r="W145" s="109">
        <f>IF((Scoresheet!$Y145+Scoresheet!$Z145+Scoresheet!$AA145)=0,0,FLOOR(Scoresheet!AA145/(Scoresheet!$Y145+Scoresheet!$Z145+Scoresheet!$AA145),0.01))</f>
        <v>0</v>
      </c>
      <c r="X145" s="66">
        <f>IF((Scoresheet!$AB145+Scoresheet!$AC145+Scoresheet!$AD145)=0,0,FLOOR(Scoresheet!AB145/(Scoresheet!$AB145+Scoresheet!$AC145+Scoresheet!$AD145),0.01))</f>
        <v>0</v>
      </c>
      <c r="Y145" s="66">
        <f>IF((Scoresheet!$AB145+Scoresheet!$AC145+Scoresheet!$AD145)=0,0,FLOOR(Scoresheet!AC145/(Scoresheet!$AB145+Scoresheet!$AC145+Scoresheet!$AD145),0.01))</f>
        <v>0</v>
      </c>
      <c r="Z145" s="115">
        <f>IF((Scoresheet!$AB145+Scoresheet!$AC145+Scoresheet!$AD145)=0,0,FLOOR(Scoresheet!AD145/(Scoresheet!$AB145+Scoresheet!$AC145+Scoresheet!$AD145),0.01))</f>
        <v>0</v>
      </c>
      <c r="AA145" s="116">
        <f>IF(OR((Scoresheet!$AE145+ABS(Scoresheet!$AF145-Scoresheet!$AE145)+ABS(Scoresheet!$AG145-Scoresheet!$AF145)+ABS(Scoresheet!$AH145-Scoresheet!$AG145)+ABS(Scoresheet!$AI145-Scoresheet!$AH145)+Scoresheet!$AI145)=2,(Scoresheet!$AE145+ABS(Scoresheet!$AF145-Scoresheet!$AE145)+ABS(Scoresheet!$AG145-Scoresheet!$AF145)+ABS(Scoresheet!$AH145-Scoresheet!$AG145)+ABS(Scoresheet!$AI145-Scoresheet!$AH145)+Scoresheet!$AI145)=0),(IF((Scoresheet!$AE145+Scoresheet!$AF145+Scoresheet!$AG145+Scoresheet!$AH145+Scoresheet!$AI145)=0,0,ROUND(Scoresheet!AE145/(Scoresheet!$AE145+Scoresheet!$AF145+Scoresheet!$AG145+Scoresheet!$AH145+Scoresheet!$AI145),2))),"ERR!")</f>
        <v>0</v>
      </c>
      <c r="AB145" s="115">
        <f>IF(OR((Scoresheet!$AE145+ABS(Scoresheet!$AF145-Scoresheet!$AE145)+ABS(Scoresheet!$AG145-Scoresheet!$AF145)+ABS(Scoresheet!$AH145-Scoresheet!$AG145)+ABS(Scoresheet!$AI145-Scoresheet!$AH145)+Scoresheet!$AI145)=2,(Scoresheet!$AE145+ABS(Scoresheet!$AF145-Scoresheet!$AE145)+ABS(Scoresheet!$AG145-Scoresheet!$AF145)+ABS(Scoresheet!$AH145-Scoresheet!$AG145)+ABS(Scoresheet!$AI145-Scoresheet!$AH145)+Scoresheet!$AI145)=0),(IF((Scoresheet!$AE145+Scoresheet!$AF145+Scoresheet!$AG145+Scoresheet!$AH145+Scoresheet!$AI145)=0,0,ROUND(Scoresheet!AF145/(Scoresheet!$AE145+Scoresheet!$AF145+Scoresheet!$AG145+Scoresheet!$AH145+Scoresheet!$AI145),2))),"ERR!")</f>
        <v>0</v>
      </c>
      <c r="AC145" s="115">
        <f>IF(OR((Scoresheet!$AE145+ABS(Scoresheet!$AF145-Scoresheet!$AE145)+ABS(Scoresheet!$AG145-Scoresheet!$AF145)+ABS(Scoresheet!$AH145-Scoresheet!$AG145)+ABS(Scoresheet!$AI145-Scoresheet!$AH145)+Scoresheet!$AI145)=2,(Scoresheet!$AE145+ABS(Scoresheet!$AF145-Scoresheet!$AE145)+ABS(Scoresheet!$AG145-Scoresheet!$AF145)+ABS(Scoresheet!$AH145-Scoresheet!$AG145)+ABS(Scoresheet!$AI145-Scoresheet!$AH145)+Scoresheet!$AI145)=0),(IF((Scoresheet!$AE145+Scoresheet!$AF145+Scoresheet!$AG145+Scoresheet!$AH145+Scoresheet!$AI145)=0,0,ROUND(Scoresheet!AG145/(Scoresheet!$AE145+Scoresheet!$AF145+Scoresheet!$AG145+Scoresheet!$AH145+Scoresheet!$AI145),2))),"ERR!")</f>
        <v>0</v>
      </c>
      <c r="AD145" s="115">
        <f>IF(OR((Scoresheet!$AE145+ABS(Scoresheet!$AF145-Scoresheet!$AE145)+ABS(Scoresheet!$AG145-Scoresheet!$AF145)+ABS(Scoresheet!$AH145-Scoresheet!$AG145)+ABS(Scoresheet!$AI145-Scoresheet!$AH145)+Scoresheet!$AI145)=2,(Scoresheet!$AE145+ABS(Scoresheet!$AF145-Scoresheet!$AE145)+ABS(Scoresheet!$AG145-Scoresheet!$AF145)+ABS(Scoresheet!$AH145-Scoresheet!$AG145)+ABS(Scoresheet!$AI145-Scoresheet!$AH145)+Scoresheet!$AI145)=0),(IF((Scoresheet!$AE145+Scoresheet!$AF145+Scoresheet!$AG145+Scoresheet!$AH145+Scoresheet!$AI145)=0,0,ROUND(Scoresheet!AH145/(Scoresheet!$AE145+Scoresheet!$AF145+Scoresheet!$AG145+Scoresheet!$AH145+Scoresheet!$AI145),2))),"ERR!")</f>
        <v>0</v>
      </c>
      <c r="AE145" s="114">
        <f>IF(OR((Scoresheet!$AE145+ABS(Scoresheet!$AF145-Scoresheet!$AE145)+ABS(Scoresheet!$AG145-Scoresheet!$AF145)+ABS(Scoresheet!$AH145-Scoresheet!$AG145)+ABS(Scoresheet!$AI145-Scoresheet!$AH145)+Scoresheet!$AI145)=2,(Scoresheet!$AE145+ABS(Scoresheet!$AF145-Scoresheet!$AE145)+ABS(Scoresheet!$AG145-Scoresheet!$AF145)+ABS(Scoresheet!$AH145-Scoresheet!$AG145)+ABS(Scoresheet!$AI145-Scoresheet!$AH145)+Scoresheet!$AI145)=0),(IF((Scoresheet!$AE145+Scoresheet!$AF145+Scoresheet!$AG145+Scoresheet!$AH145+Scoresheet!$AI145)=0,0,ROUND(Scoresheet!AI145/(Scoresheet!$AE145+Scoresheet!$AF145+Scoresheet!$AG145+Scoresheet!$AH145+Scoresheet!$AI145),2))),"ERR!")</f>
        <v>0</v>
      </c>
      <c r="AF145" s="66">
        <f>IF((Scoresheet!$AJ145+Scoresheet!$AK145+Scoresheet!$AL145)=0,0,FLOOR(Scoresheet!AJ145/(Scoresheet!$AJ145+Scoresheet!$AK145+Scoresheet!$AL145),0.01))</f>
        <v>0</v>
      </c>
      <c r="AG145" s="66">
        <f>IF((Scoresheet!$AJ145+Scoresheet!$AK145+Scoresheet!$AL145)=0,0,FLOOR(Scoresheet!AK145/(Scoresheet!$AJ145+Scoresheet!$AK145+Scoresheet!$AL145),0.01))</f>
        <v>0</v>
      </c>
      <c r="AH145" s="109">
        <f>IF((Scoresheet!$AJ145+Scoresheet!$AK145+Scoresheet!$AL145)=0,0,FLOOR(Scoresheet!AL145/(Scoresheet!$AJ145+Scoresheet!$AK145+Scoresheet!$AL145),0.01))</f>
        <v>0</v>
      </c>
      <c r="AI145" s="95"/>
      <c r="AJ145" s="95"/>
      <c r="AK145" s="95"/>
      <c r="AL145" s="95"/>
      <c r="AM145" s="95"/>
      <c r="AN145" s="95"/>
      <c r="AQ145" s="66">
        <f t="shared" si="91"/>
        <v>0</v>
      </c>
      <c r="AR145" s="66">
        <f t="shared" si="99"/>
        <v>0</v>
      </c>
      <c r="AS145" s="66">
        <f t="shared" si="60"/>
        <v>0</v>
      </c>
      <c r="AT145" s="66">
        <f t="shared" si="61"/>
        <v>0</v>
      </c>
      <c r="AU145" s="66">
        <f t="shared" si="62"/>
        <v>0</v>
      </c>
      <c r="AV145" s="66">
        <f t="shared" si="63"/>
        <v>0</v>
      </c>
      <c r="AW145" s="66">
        <f t="shared" si="64"/>
        <v>0</v>
      </c>
      <c r="AX145" s="66">
        <f t="shared" si="65"/>
        <v>0</v>
      </c>
      <c r="AY145" s="66">
        <f t="shared" si="66"/>
        <v>0</v>
      </c>
      <c r="AZ145" s="66">
        <f t="shared" si="67"/>
        <v>0</v>
      </c>
      <c r="BA145" s="66">
        <f t="shared" si="68"/>
        <v>0</v>
      </c>
      <c r="BB145" s="66">
        <f t="shared" si="69"/>
        <v>0</v>
      </c>
      <c r="BC145" s="66">
        <f t="shared" si="70"/>
        <v>0</v>
      </c>
      <c r="BD145" s="66">
        <f t="shared" si="71"/>
        <v>0</v>
      </c>
      <c r="BE145" s="66">
        <f t="shared" si="72"/>
        <v>0</v>
      </c>
      <c r="BF145" s="66">
        <f t="shared" si="73"/>
        <v>0</v>
      </c>
      <c r="BG145" s="66">
        <f t="shared" si="74"/>
        <v>0</v>
      </c>
      <c r="BH145" s="66">
        <f t="shared" si="100"/>
        <v>0</v>
      </c>
      <c r="BI145" s="66">
        <f t="shared" si="76"/>
        <v>0</v>
      </c>
      <c r="BJ145" s="66">
        <f t="shared" si="77"/>
        <v>0</v>
      </c>
      <c r="BK145" s="66">
        <f t="shared" si="78"/>
        <v>0</v>
      </c>
      <c r="BL145" s="66">
        <f t="shared" si="79"/>
        <v>0</v>
      </c>
      <c r="BM145" s="66">
        <f t="shared" si="80"/>
        <v>0</v>
      </c>
      <c r="BN145" s="66">
        <f t="shared" si="81"/>
        <v>0</v>
      </c>
      <c r="BO145" s="66">
        <f t="shared" si="82"/>
        <v>0</v>
      </c>
      <c r="BP145" s="66">
        <f t="shared" si="83"/>
        <v>0</v>
      </c>
      <c r="BQ145" s="66">
        <f t="shared" si="84"/>
        <v>0</v>
      </c>
      <c r="BR145" s="66">
        <f t="shared" si="85"/>
        <v>0</v>
      </c>
      <c r="BS145" s="66">
        <f t="shared" si="86"/>
        <v>0</v>
      </c>
      <c r="BT145" s="66">
        <f t="shared" si="87"/>
        <v>0</v>
      </c>
      <c r="BU145" s="66">
        <f t="shared" si="88"/>
        <v>0</v>
      </c>
      <c r="BV145" s="66">
        <f t="shared" si="89"/>
        <v>0</v>
      </c>
      <c r="BX145" s="66">
        <f t="shared" si="101"/>
        <v>0</v>
      </c>
      <c r="BY145" s="66">
        <f t="shared" si="92"/>
        <v>0</v>
      </c>
      <c r="BZ145" s="66">
        <f t="shared" si="93"/>
        <v>0</v>
      </c>
      <c r="CA145" s="66">
        <f t="shared" si="94"/>
        <v>0</v>
      </c>
      <c r="CB145" s="66">
        <f t="shared" si="95"/>
        <v>0</v>
      </c>
      <c r="CC145" s="66">
        <f t="shared" si="96"/>
        <v>0</v>
      </c>
      <c r="CD145" s="66">
        <f t="shared" si="97"/>
        <v>0</v>
      </c>
    </row>
    <row r="146" spans="1:82">
      <c r="A146" s="96">
        <f t="shared" si="98"/>
        <v>0</v>
      </c>
      <c r="B146" s="109">
        <f>Scoresheet!B146</f>
        <v>0</v>
      </c>
      <c r="C146" s="66">
        <f>IF(Scoresheet!C146=0,0,Scoresheet!C146/(Scoresheet!C146+Scoresheet!D146))</f>
        <v>0</v>
      </c>
      <c r="D146" s="109">
        <f>IF(Scoresheet!D146=0,0,Scoresheet!D146/(Scoresheet!C146+Scoresheet!D146))</f>
        <v>0</v>
      </c>
      <c r="E146" s="66">
        <f>IF(Scoresheet!E146=0,0,Scoresheet!E146/(Scoresheet!E146+Scoresheet!F146))</f>
        <v>0</v>
      </c>
      <c r="F146" s="66">
        <f>IF(Scoresheet!G146=0,0,Scoresheet!G146/(Scoresheet!G146+Scoresheet!H146)*(IF(Result!E146=0,1,Result!E146)))</f>
        <v>0</v>
      </c>
      <c r="G146" s="66">
        <f>IF(Scoresheet!I146=0,0,Scoresheet!I146/(Scoresheet!I146+Scoresheet!J146)*(IF(Result!E146=0,1,Result!E146)))</f>
        <v>0</v>
      </c>
      <c r="H146" s="66">
        <f>IF(Scoresheet!K146=0,0,Scoresheet!K146/(Scoresheet!L146+Scoresheet!K146)*(IF(Result!E146=0,1,Result!E146)))</f>
        <v>0</v>
      </c>
      <c r="I146" s="66">
        <f>IF(Scoresheet!L146=0,0,Scoresheet!L146/(Scoresheet!K146+Scoresheet!L146)*(IF(Result!E146=0,1,Result!E146)))</f>
        <v>0</v>
      </c>
      <c r="J146" s="109">
        <f>IF(Scoresheet!M146=0,0,Scoresheet!M146/(Scoresheet!M146+Scoresheet!N146))</f>
        <v>0</v>
      </c>
      <c r="K146" s="66">
        <f>(IF(OR((Scoresheet!$O146+ABS(Scoresheet!$P146-Scoresheet!$O146)+ABS(Scoresheet!$Q146-Scoresheet!$P146)+ABS(Scoresheet!$R146-Scoresheet!$Q146)+ABS(Scoresheet!$S146-Scoresheet!$R146)+ABS(Scoresheet!$T146-Scoresheet!$S146)+ABS(Scoresheet!$U146-Scoresheet!$T146)+ABS(Scoresheet!$V146-Scoresheet!$U146)+ABS(Scoresheet!$W146-Scoresheet!$V146)+Scoresheet!$W146)=2,(Scoresheet!$O146+ABS(Scoresheet!$P146-Scoresheet!$O146)+ABS(Scoresheet!$Q146-Scoresheet!$P146)+ABS(Scoresheet!$R146-Scoresheet!$Q146)+ABS(Scoresheet!$S146-Scoresheet!$R146)+ABS(Scoresheet!$T146-Scoresheet!$S146)+ABS(Scoresheet!$U146-Scoresheet!$T146)+ABS(Scoresheet!$V146-Scoresheet!$U146)+ABS(Scoresheet!$W146-Scoresheet!$V146)+Scoresheet!$W146)=0),(IF((Scoresheet!$O146+Scoresheet!$P146+Scoresheet!$Q146+Scoresheet!$R146+Scoresheet!$S146+Scoresheet!$T146+Scoresheet!$U146+Scoresheet!$V146+Scoresheet!$W146)=0,0,ROUND(Scoresheet!O146/(Scoresheet!$O146+Scoresheet!$P146+Scoresheet!$Q146+Scoresheet!$R146+Scoresheet!$S146+Scoresheet!$T146+Scoresheet!$U146+Scoresheet!$V146+Scoresheet!$W146),2))),"ERR!"))</f>
        <v>0</v>
      </c>
      <c r="L146" s="66">
        <f>(IF(OR((Scoresheet!$O146+ABS(Scoresheet!$P146-Scoresheet!$O146)+ABS(Scoresheet!$Q146-Scoresheet!$P146)+ABS(Scoresheet!$R146-Scoresheet!$Q146)+ABS(Scoresheet!$S146-Scoresheet!$R146)+ABS(Scoresheet!$T146-Scoresheet!$S146)+ABS(Scoresheet!$U146-Scoresheet!$T146)+ABS(Scoresheet!$V146-Scoresheet!$U146)+ABS(Scoresheet!$W146-Scoresheet!$V146)+Scoresheet!$W146)=2,(Scoresheet!$O146+ABS(Scoresheet!$P146-Scoresheet!$O146)+ABS(Scoresheet!$Q146-Scoresheet!$P146)+ABS(Scoresheet!$R146-Scoresheet!$Q146)+ABS(Scoresheet!$S146-Scoresheet!$R146)+ABS(Scoresheet!$T146-Scoresheet!$S146)+ABS(Scoresheet!$U146-Scoresheet!$T146)+ABS(Scoresheet!$V146-Scoresheet!$U146)+ABS(Scoresheet!$W146-Scoresheet!$V146)+Scoresheet!$W146)=0),(IF((Scoresheet!$O146+Scoresheet!$P146+Scoresheet!$Q146+Scoresheet!$R146+Scoresheet!$S146+Scoresheet!$T146+Scoresheet!$U146+Scoresheet!$V146+Scoresheet!$W146)=0,0,ROUND(Scoresheet!P146/(Scoresheet!$O146+Scoresheet!$P146+Scoresheet!$Q146+Scoresheet!$R146+Scoresheet!$S146+Scoresheet!$T146+Scoresheet!$U146+Scoresheet!$V146+Scoresheet!$W146),2))),"ERR!"))</f>
        <v>0</v>
      </c>
      <c r="M146" s="66">
        <f>(IF(OR((Scoresheet!$O146+ABS(Scoresheet!$P146-Scoresheet!$O146)+ABS(Scoresheet!$Q146-Scoresheet!$P146)+ABS(Scoresheet!$R146-Scoresheet!$Q146)+ABS(Scoresheet!$S146-Scoresheet!$R146)+ABS(Scoresheet!$T146-Scoresheet!$S146)+ABS(Scoresheet!$U146-Scoresheet!$T146)+ABS(Scoresheet!$V146-Scoresheet!$U146)+ABS(Scoresheet!$W146-Scoresheet!$V146)+Scoresheet!$W146)=2,(Scoresheet!$O146+ABS(Scoresheet!$P146-Scoresheet!$O146)+ABS(Scoresheet!$Q146-Scoresheet!$P146)+ABS(Scoresheet!$R146-Scoresheet!$Q146)+ABS(Scoresheet!$S146-Scoresheet!$R146)+ABS(Scoresheet!$T146-Scoresheet!$S146)+ABS(Scoresheet!$U146-Scoresheet!$T146)+ABS(Scoresheet!$V146-Scoresheet!$U146)+ABS(Scoresheet!$W146-Scoresheet!$V146)+Scoresheet!$W146)=0),(IF((Scoresheet!$O146+Scoresheet!$P146+Scoresheet!$Q146+Scoresheet!$R146+Scoresheet!$S146+Scoresheet!$T146+Scoresheet!$U146+Scoresheet!$V146+Scoresheet!$W146)=0,0,ROUND(Scoresheet!Q146/(Scoresheet!$O146+Scoresheet!$P146+Scoresheet!$Q146+Scoresheet!$R146+Scoresheet!$S146+Scoresheet!$T146+Scoresheet!$U146+Scoresheet!$V146+Scoresheet!$W146),2))),"ERR!"))</f>
        <v>0</v>
      </c>
      <c r="N146" s="66">
        <f>(IF(OR((Scoresheet!$O146+ABS(Scoresheet!$P146-Scoresheet!$O146)+ABS(Scoresheet!$Q146-Scoresheet!$P146)+ABS(Scoresheet!$R146-Scoresheet!$Q146)+ABS(Scoresheet!$S146-Scoresheet!$R146)+ABS(Scoresheet!$T146-Scoresheet!$S146)+ABS(Scoresheet!$U146-Scoresheet!$T146)+ABS(Scoresheet!$V146-Scoresheet!$U146)+ABS(Scoresheet!$W146-Scoresheet!$V146)+Scoresheet!$W146)=2,(Scoresheet!$O146+ABS(Scoresheet!$P146-Scoresheet!$O146)+ABS(Scoresheet!$Q146-Scoresheet!$P146)+ABS(Scoresheet!$R146-Scoresheet!$Q146)+ABS(Scoresheet!$S146-Scoresheet!$R146)+ABS(Scoresheet!$T146-Scoresheet!$S146)+ABS(Scoresheet!$U146-Scoresheet!$T146)+ABS(Scoresheet!$V146-Scoresheet!$U146)+ABS(Scoresheet!$W146-Scoresheet!$V146)+Scoresheet!$W146)=0),(IF((Scoresheet!$O146+Scoresheet!$P146+Scoresheet!$Q146+Scoresheet!$R146+Scoresheet!$S146+Scoresheet!$T146+Scoresheet!$U146+Scoresheet!$V146+Scoresheet!$W146)=0,0,ROUND(Scoresheet!R146/(Scoresheet!$O146+Scoresheet!$P146+Scoresheet!$Q146+Scoresheet!$R146+Scoresheet!$S146+Scoresheet!$T146+Scoresheet!$U146+Scoresheet!$V146+Scoresheet!$W146),2))),"ERR!"))</f>
        <v>0</v>
      </c>
      <c r="O146" s="66">
        <f>(IF(OR((Scoresheet!$O146+ABS(Scoresheet!$P146-Scoresheet!$O146)+ABS(Scoresheet!$Q146-Scoresheet!$P146)+ABS(Scoresheet!$R146-Scoresheet!$Q146)+ABS(Scoresheet!$S146-Scoresheet!$R146)+ABS(Scoresheet!$T146-Scoresheet!$S146)+ABS(Scoresheet!$U146-Scoresheet!$T146)+ABS(Scoresheet!$V146-Scoresheet!$U146)+ABS(Scoresheet!$W146-Scoresheet!$V146)+Scoresheet!$W146)=2,(Scoresheet!$O146+ABS(Scoresheet!$P146-Scoresheet!$O146)+ABS(Scoresheet!$Q146-Scoresheet!$P146)+ABS(Scoresheet!$R146-Scoresheet!$Q146)+ABS(Scoresheet!$S146-Scoresheet!$R146)+ABS(Scoresheet!$T146-Scoresheet!$S146)+ABS(Scoresheet!$U146-Scoresheet!$T146)+ABS(Scoresheet!$V146-Scoresheet!$U146)+ABS(Scoresheet!$W146-Scoresheet!$V146)+Scoresheet!$W146)=0),(IF((Scoresheet!$O146+Scoresheet!$P146+Scoresheet!$Q146+Scoresheet!$R146+Scoresheet!$S146+Scoresheet!$T146+Scoresheet!$U146+Scoresheet!$V146+Scoresheet!$W146)=0,0,ROUND(Scoresheet!S146/(Scoresheet!$O146+Scoresheet!$P146+Scoresheet!$Q146+Scoresheet!$R146+Scoresheet!$S146+Scoresheet!$T146+Scoresheet!$U146+Scoresheet!$V146+Scoresheet!$W146),2))),"ERR!"))</f>
        <v>0</v>
      </c>
      <c r="P146" s="66">
        <f>(IF(OR((Scoresheet!$O146+ABS(Scoresheet!$P146-Scoresheet!$O146)+ABS(Scoresheet!$Q146-Scoresheet!$P146)+ABS(Scoresheet!$R146-Scoresheet!$Q146)+ABS(Scoresheet!$S146-Scoresheet!$R146)+ABS(Scoresheet!$T146-Scoresheet!$S146)+ABS(Scoresheet!$U146-Scoresheet!$T146)+ABS(Scoresheet!$V146-Scoresheet!$U146)+ABS(Scoresheet!$W146-Scoresheet!$V146)+Scoresheet!$W146)=2,(Scoresheet!$O146+ABS(Scoresheet!$P146-Scoresheet!$O146)+ABS(Scoresheet!$Q146-Scoresheet!$P146)+ABS(Scoresheet!$R146-Scoresheet!$Q146)+ABS(Scoresheet!$S146-Scoresheet!$R146)+ABS(Scoresheet!$T146-Scoresheet!$S146)+ABS(Scoresheet!$U146-Scoresheet!$T146)+ABS(Scoresheet!$V146-Scoresheet!$U146)+ABS(Scoresheet!$W146-Scoresheet!$V146)+Scoresheet!$W146)=0),(IF((Scoresheet!$O146+Scoresheet!$P146+Scoresheet!$Q146+Scoresheet!$R146+Scoresheet!$S146+Scoresheet!$T146+Scoresheet!$U146+Scoresheet!$V146+Scoresheet!$W146)=0,0,ROUND(Scoresheet!T146/(Scoresheet!$O146+Scoresheet!$P146+Scoresheet!$Q146+Scoresheet!$R146+Scoresheet!$S146+Scoresheet!$T146+Scoresheet!$U146+Scoresheet!$V146+Scoresheet!$W146),2))),"ERR!"))</f>
        <v>0</v>
      </c>
      <c r="Q146" s="66">
        <f>(IF(OR((Scoresheet!$O146+ABS(Scoresheet!$P146-Scoresheet!$O146)+ABS(Scoresheet!$Q146-Scoresheet!$P146)+ABS(Scoresheet!$R146-Scoresheet!$Q146)+ABS(Scoresheet!$S146-Scoresheet!$R146)+ABS(Scoresheet!$T146-Scoresheet!$S146)+ABS(Scoresheet!$U146-Scoresheet!$T146)+ABS(Scoresheet!$V146-Scoresheet!$U146)+ABS(Scoresheet!$W146-Scoresheet!$V146)+Scoresheet!$W146)=2,(Scoresheet!$O146+ABS(Scoresheet!$P146-Scoresheet!$O146)+ABS(Scoresheet!$Q146-Scoresheet!$P146)+ABS(Scoresheet!$R146-Scoresheet!$Q146)+ABS(Scoresheet!$S146-Scoresheet!$R146)+ABS(Scoresheet!$T146-Scoresheet!$S146)+ABS(Scoresheet!$U146-Scoresheet!$T146)+ABS(Scoresheet!$V146-Scoresheet!$U146)+ABS(Scoresheet!$W146-Scoresheet!$V146)+Scoresheet!$W146)=0),(IF((Scoresheet!$O146+Scoresheet!$P146+Scoresheet!$Q146+Scoresheet!$R146+Scoresheet!$S146+Scoresheet!$T146+Scoresheet!$U146+Scoresheet!$V146+Scoresheet!$W146)=0,0,ROUND(Scoresheet!U146/(Scoresheet!$O146+Scoresheet!$P146+Scoresheet!$Q146+Scoresheet!$R146+Scoresheet!$S146+Scoresheet!$T146+Scoresheet!$U146+Scoresheet!$V146+Scoresheet!$W146),2))),"ERR!"))</f>
        <v>0</v>
      </c>
      <c r="R146" s="66">
        <f>(IF(OR((Scoresheet!$O146+ABS(Scoresheet!$P146-Scoresheet!$O146)+ABS(Scoresheet!$Q146-Scoresheet!$P146)+ABS(Scoresheet!$R146-Scoresheet!$Q146)+ABS(Scoresheet!$S146-Scoresheet!$R146)+ABS(Scoresheet!$T146-Scoresheet!$S146)+ABS(Scoresheet!$U146-Scoresheet!$T146)+ABS(Scoresheet!$V146-Scoresheet!$U146)+ABS(Scoresheet!$W146-Scoresheet!$V146)+Scoresheet!$W146)=2,(Scoresheet!$O146+ABS(Scoresheet!$P146-Scoresheet!$O146)+ABS(Scoresheet!$Q146-Scoresheet!$P146)+ABS(Scoresheet!$R146-Scoresheet!$Q146)+ABS(Scoresheet!$S146-Scoresheet!$R146)+ABS(Scoresheet!$T146-Scoresheet!$S146)+ABS(Scoresheet!$U146-Scoresheet!$T146)+ABS(Scoresheet!$V146-Scoresheet!$U146)+ABS(Scoresheet!$W146-Scoresheet!$V146)+Scoresheet!$W146)=0),(IF((Scoresheet!$O146+Scoresheet!$P146+Scoresheet!$Q146+Scoresheet!$R146+Scoresheet!$S146+Scoresheet!$T146+Scoresheet!$U146+Scoresheet!$V146+Scoresheet!$W146)=0,0,ROUND(Scoresheet!V146/(Scoresheet!$O146+Scoresheet!$P146+Scoresheet!$Q146+Scoresheet!$R146+Scoresheet!$S146+Scoresheet!$T146+Scoresheet!$U146+Scoresheet!$V146+Scoresheet!$W146),2))),"ERR!"))</f>
        <v>0</v>
      </c>
      <c r="S146" s="114">
        <f>(IF(OR((Scoresheet!$O146+ABS(Scoresheet!$P146-Scoresheet!$O146)+ABS(Scoresheet!$Q146-Scoresheet!$P146)+ABS(Scoresheet!$R146-Scoresheet!$Q146)+ABS(Scoresheet!$S146-Scoresheet!$R146)+ABS(Scoresheet!$T146-Scoresheet!$S146)+ABS(Scoresheet!$U146-Scoresheet!$T146)+ABS(Scoresheet!$V146-Scoresheet!$U146)+ABS(Scoresheet!$W146-Scoresheet!$V146)+Scoresheet!$W146)=2,(Scoresheet!$O146+ABS(Scoresheet!$P146-Scoresheet!$O146)+ABS(Scoresheet!$Q146-Scoresheet!$P146)+ABS(Scoresheet!$R146-Scoresheet!$Q146)+ABS(Scoresheet!$S146-Scoresheet!$R146)+ABS(Scoresheet!$T146-Scoresheet!$S146)+ABS(Scoresheet!$U146-Scoresheet!$T146)+ABS(Scoresheet!$V146-Scoresheet!$U146)+ABS(Scoresheet!$W146-Scoresheet!$V146)+Scoresheet!$W146)=0),(IF((Scoresheet!$O146+Scoresheet!$P146+Scoresheet!$Q146+Scoresheet!$R146+Scoresheet!$S146+Scoresheet!$T146+Scoresheet!$U146+Scoresheet!$V146+Scoresheet!$W146)=0,0,ROUND(Scoresheet!W146/(Scoresheet!$O146+Scoresheet!$P146+Scoresheet!$Q146+Scoresheet!$R146+Scoresheet!$S146+Scoresheet!$T146+Scoresheet!$U146+Scoresheet!$V146+Scoresheet!$W146),2))),"ERR!"))</f>
        <v>0</v>
      </c>
      <c r="T146" s="66">
        <f>Scoresheet!X146</f>
        <v>0</v>
      </c>
      <c r="U146" s="66">
        <f>IF((Scoresheet!$Y146+Scoresheet!$Z146+Scoresheet!$AA146)=0,0,FLOOR(Scoresheet!Y146/(Scoresheet!$Y146+Scoresheet!$Z146+Scoresheet!$AA146),0.01))</f>
        <v>0</v>
      </c>
      <c r="V146" s="66">
        <f>IF((Scoresheet!$Y146+Scoresheet!$Z146+Scoresheet!$AA146)=0,0,FLOOR(Scoresheet!Z146/(Scoresheet!$Y146+Scoresheet!$Z146+Scoresheet!$AA146),0.01))</f>
        <v>0</v>
      </c>
      <c r="W146" s="109">
        <f>IF((Scoresheet!$Y146+Scoresheet!$Z146+Scoresheet!$AA146)=0,0,FLOOR(Scoresheet!AA146/(Scoresheet!$Y146+Scoresheet!$Z146+Scoresheet!$AA146),0.01))</f>
        <v>0</v>
      </c>
      <c r="X146" s="66">
        <f>IF((Scoresheet!$AB146+Scoresheet!$AC146+Scoresheet!$AD146)=0,0,FLOOR(Scoresheet!AB146/(Scoresheet!$AB146+Scoresheet!$AC146+Scoresheet!$AD146),0.01))</f>
        <v>0</v>
      </c>
      <c r="Y146" s="66">
        <f>IF((Scoresheet!$AB146+Scoresheet!$AC146+Scoresheet!$AD146)=0,0,FLOOR(Scoresheet!AC146/(Scoresheet!$AB146+Scoresheet!$AC146+Scoresheet!$AD146),0.01))</f>
        <v>0</v>
      </c>
      <c r="Z146" s="115">
        <f>IF((Scoresheet!$AB146+Scoresheet!$AC146+Scoresheet!$AD146)=0,0,FLOOR(Scoresheet!AD146/(Scoresheet!$AB146+Scoresheet!$AC146+Scoresheet!$AD146),0.01))</f>
        <v>0</v>
      </c>
      <c r="AA146" s="116">
        <f>IF(OR((Scoresheet!$AE146+ABS(Scoresheet!$AF146-Scoresheet!$AE146)+ABS(Scoresheet!$AG146-Scoresheet!$AF146)+ABS(Scoresheet!$AH146-Scoresheet!$AG146)+ABS(Scoresheet!$AI146-Scoresheet!$AH146)+Scoresheet!$AI146)=2,(Scoresheet!$AE146+ABS(Scoresheet!$AF146-Scoresheet!$AE146)+ABS(Scoresheet!$AG146-Scoresheet!$AF146)+ABS(Scoresheet!$AH146-Scoresheet!$AG146)+ABS(Scoresheet!$AI146-Scoresheet!$AH146)+Scoresheet!$AI146)=0),(IF((Scoresheet!$AE146+Scoresheet!$AF146+Scoresheet!$AG146+Scoresheet!$AH146+Scoresheet!$AI146)=0,0,ROUND(Scoresheet!AE146/(Scoresheet!$AE146+Scoresheet!$AF146+Scoresheet!$AG146+Scoresheet!$AH146+Scoresheet!$AI146),2))),"ERR!")</f>
        <v>0</v>
      </c>
      <c r="AB146" s="115">
        <f>IF(OR((Scoresheet!$AE146+ABS(Scoresheet!$AF146-Scoresheet!$AE146)+ABS(Scoresheet!$AG146-Scoresheet!$AF146)+ABS(Scoresheet!$AH146-Scoresheet!$AG146)+ABS(Scoresheet!$AI146-Scoresheet!$AH146)+Scoresheet!$AI146)=2,(Scoresheet!$AE146+ABS(Scoresheet!$AF146-Scoresheet!$AE146)+ABS(Scoresheet!$AG146-Scoresheet!$AF146)+ABS(Scoresheet!$AH146-Scoresheet!$AG146)+ABS(Scoresheet!$AI146-Scoresheet!$AH146)+Scoresheet!$AI146)=0),(IF((Scoresheet!$AE146+Scoresheet!$AF146+Scoresheet!$AG146+Scoresheet!$AH146+Scoresheet!$AI146)=0,0,ROUND(Scoresheet!AF146/(Scoresheet!$AE146+Scoresheet!$AF146+Scoresheet!$AG146+Scoresheet!$AH146+Scoresheet!$AI146),2))),"ERR!")</f>
        <v>0</v>
      </c>
      <c r="AC146" s="115">
        <f>IF(OR((Scoresheet!$AE146+ABS(Scoresheet!$AF146-Scoresheet!$AE146)+ABS(Scoresheet!$AG146-Scoresheet!$AF146)+ABS(Scoresheet!$AH146-Scoresheet!$AG146)+ABS(Scoresheet!$AI146-Scoresheet!$AH146)+Scoresheet!$AI146)=2,(Scoresheet!$AE146+ABS(Scoresheet!$AF146-Scoresheet!$AE146)+ABS(Scoresheet!$AG146-Scoresheet!$AF146)+ABS(Scoresheet!$AH146-Scoresheet!$AG146)+ABS(Scoresheet!$AI146-Scoresheet!$AH146)+Scoresheet!$AI146)=0),(IF((Scoresheet!$AE146+Scoresheet!$AF146+Scoresheet!$AG146+Scoresheet!$AH146+Scoresheet!$AI146)=0,0,ROUND(Scoresheet!AG146/(Scoresheet!$AE146+Scoresheet!$AF146+Scoresheet!$AG146+Scoresheet!$AH146+Scoresheet!$AI146),2))),"ERR!")</f>
        <v>0</v>
      </c>
      <c r="AD146" s="115">
        <f>IF(OR((Scoresheet!$AE146+ABS(Scoresheet!$AF146-Scoresheet!$AE146)+ABS(Scoresheet!$AG146-Scoresheet!$AF146)+ABS(Scoresheet!$AH146-Scoresheet!$AG146)+ABS(Scoresheet!$AI146-Scoresheet!$AH146)+Scoresheet!$AI146)=2,(Scoresheet!$AE146+ABS(Scoresheet!$AF146-Scoresheet!$AE146)+ABS(Scoresheet!$AG146-Scoresheet!$AF146)+ABS(Scoresheet!$AH146-Scoresheet!$AG146)+ABS(Scoresheet!$AI146-Scoresheet!$AH146)+Scoresheet!$AI146)=0),(IF((Scoresheet!$AE146+Scoresheet!$AF146+Scoresheet!$AG146+Scoresheet!$AH146+Scoresheet!$AI146)=0,0,ROUND(Scoresheet!AH146/(Scoresheet!$AE146+Scoresheet!$AF146+Scoresheet!$AG146+Scoresheet!$AH146+Scoresheet!$AI146),2))),"ERR!")</f>
        <v>0</v>
      </c>
      <c r="AE146" s="114">
        <f>IF(OR((Scoresheet!$AE146+ABS(Scoresheet!$AF146-Scoresheet!$AE146)+ABS(Scoresheet!$AG146-Scoresheet!$AF146)+ABS(Scoresheet!$AH146-Scoresheet!$AG146)+ABS(Scoresheet!$AI146-Scoresheet!$AH146)+Scoresheet!$AI146)=2,(Scoresheet!$AE146+ABS(Scoresheet!$AF146-Scoresheet!$AE146)+ABS(Scoresheet!$AG146-Scoresheet!$AF146)+ABS(Scoresheet!$AH146-Scoresheet!$AG146)+ABS(Scoresheet!$AI146-Scoresheet!$AH146)+Scoresheet!$AI146)=0),(IF((Scoresheet!$AE146+Scoresheet!$AF146+Scoresheet!$AG146+Scoresheet!$AH146+Scoresheet!$AI146)=0,0,ROUND(Scoresheet!AI146/(Scoresheet!$AE146+Scoresheet!$AF146+Scoresheet!$AG146+Scoresheet!$AH146+Scoresheet!$AI146),2))),"ERR!")</f>
        <v>0</v>
      </c>
      <c r="AF146" s="66">
        <f>IF((Scoresheet!$AJ146+Scoresheet!$AK146+Scoresheet!$AL146)=0,0,FLOOR(Scoresheet!AJ146/(Scoresheet!$AJ146+Scoresheet!$AK146+Scoresheet!$AL146),0.01))</f>
        <v>0</v>
      </c>
      <c r="AG146" s="66">
        <f>IF((Scoresheet!$AJ146+Scoresheet!$AK146+Scoresheet!$AL146)=0,0,FLOOR(Scoresheet!AK146/(Scoresheet!$AJ146+Scoresheet!$AK146+Scoresheet!$AL146),0.01))</f>
        <v>0</v>
      </c>
      <c r="AH146" s="109">
        <f>IF((Scoresheet!$AJ146+Scoresheet!$AK146+Scoresheet!$AL146)=0,0,FLOOR(Scoresheet!AL146/(Scoresheet!$AJ146+Scoresheet!$AK146+Scoresheet!$AL146),0.01))</f>
        <v>0</v>
      </c>
      <c r="AI146" s="95"/>
      <c r="AJ146" s="95"/>
      <c r="AK146" s="95"/>
      <c r="AL146" s="95"/>
      <c r="AM146" s="95"/>
      <c r="AN146" s="95"/>
      <c r="AQ146" s="66">
        <f t="shared" si="91"/>
        <v>0</v>
      </c>
      <c r="AR146" s="66">
        <f t="shared" si="99"/>
        <v>0</v>
      </c>
      <c r="AS146" s="66">
        <f t="shared" si="60"/>
        <v>0</v>
      </c>
      <c r="AT146" s="66">
        <f t="shared" si="61"/>
        <v>0</v>
      </c>
      <c r="AU146" s="66">
        <f t="shared" si="62"/>
        <v>0</v>
      </c>
      <c r="AV146" s="66">
        <f t="shared" si="63"/>
        <v>0</v>
      </c>
      <c r="AW146" s="66">
        <f t="shared" si="64"/>
        <v>0</v>
      </c>
      <c r="AX146" s="66">
        <f t="shared" si="65"/>
        <v>0</v>
      </c>
      <c r="AY146" s="66">
        <f t="shared" si="66"/>
        <v>0</v>
      </c>
      <c r="AZ146" s="66">
        <f t="shared" si="67"/>
        <v>0</v>
      </c>
      <c r="BA146" s="66">
        <f t="shared" si="68"/>
        <v>0</v>
      </c>
      <c r="BB146" s="66">
        <f t="shared" si="69"/>
        <v>0</v>
      </c>
      <c r="BC146" s="66">
        <f t="shared" si="70"/>
        <v>0</v>
      </c>
      <c r="BD146" s="66">
        <f t="shared" si="71"/>
        <v>0</v>
      </c>
      <c r="BE146" s="66">
        <f t="shared" si="72"/>
        <v>0</v>
      </c>
      <c r="BF146" s="66">
        <f t="shared" si="73"/>
        <v>0</v>
      </c>
      <c r="BG146" s="66">
        <f t="shared" si="74"/>
        <v>0</v>
      </c>
      <c r="BH146" s="66">
        <f t="shared" si="100"/>
        <v>0</v>
      </c>
      <c r="BI146" s="66">
        <f t="shared" si="76"/>
        <v>0</v>
      </c>
      <c r="BJ146" s="66">
        <f t="shared" si="77"/>
        <v>0</v>
      </c>
      <c r="BK146" s="66">
        <f t="shared" si="78"/>
        <v>0</v>
      </c>
      <c r="BL146" s="66">
        <f t="shared" si="79"/>
        <v>0</v>
      </c>
      <c r="BM146" s="66">
        <f t="shared" si="80"/>
        <v>0</v>
      </c>
      <c r="BN146" s="66">
        <f t="shared" si="81"/>
        <v>0</v>
      </c>
      <c r="BO146" s="66">
        <f t="shared" si="82"/>
        <v>0</v>
      </c>
      <c r="BP146" s="66">
        <f t="shared" si="83"/>
        <v>0</v>
      </c>
      <c r="BQ146" s="66">
        <f t="shared" si="84"/>
        <v>0</v>
      </c>
      <c r="BR146" s="66">
        <f t="shared" si="85"/>
        <v>0</v>
      </c>
      <c r="BS146" s="66">
        <f t="shared" si="86"/>
        <v>0</v>
      </c>
      <c r="BT146" s="66">
        <f t="shared" si="87"/>
        <v>0</v>
      </c>
      <c r="BU146" s="66">
        <f t="shared" si="88"/>
        <v>0</v>
      </c>
      <c r="BV146" s="66">
        <f t="shared" si="89"/>
        <v>0</v>
      </c>
      <c r="BX146" s="66">
        <f t="shared" si="101"/>
        <v>0</v>
      </c>
      <c r="BY146" s="66">
        <f t="shared" si="92"/>
        <v>0</v>
      </c>
      <c r="BZ146" s="66">
        <f t="shared" si="93"/>
        <v>0</v>
      </c>
      <c r="CA146" s="66">
        <f t="shared" si="94"/>
        <v>0</v>
      </c>
      <c r="CB146" s="66">
        <f t="shared" si="95"/>
        <v>0</v>
      </c>
      <c r="CC146" s="66">
        <f t="shared" si="96"/>
        <v>0</v>
      </c>
      <c r="CD146" s="66">
        <f t="shared" si="97"/>
        <v>0</v>
      </c>
    </row>
    <row r="147" spans="1:82">
      <c r="A147" s="96">
        <f t="shared" si="98"/>
        <v>0</v>
      </c>
      <c r="B147" s="109">
        <f>Scoresheet!B147</f>
        <v>0</v>
      </c>
      <c r="C147" s="66">
        <f>IF(Scoresheet!C147=0,0,Scoresheet!C147/(Scoresheet!C147+Scoresheet!D147))</f>
        <v>0</v>
      </c>
      <c r="D147" s="109">
        <f>IF(Scoresheet!D147=0,0,Scoresheet!D147/(Scoresheet!C147+Scoresheet!D147))</f>
        <v>0</v>
      </c>
      <c r="E147" s="66">
        <f>IF(Scoresheet!E147=0,0,Scoresheet!E147/(Scoresheet!E147+Scoresheet!F147))</f>
        <v>0</v>
      </c>
      <c r="F147" s="66">
        <f>IF(Scoresheet!G147=0,0,Scoresheet!G147/(Scoresheet!G147+Scoresheet!H147)*(IF(Result!E147=0,1,Result!E147)))</f>
        <v>0</v>
      </c>
      <c r="G147" s="66">
        <f>IF(Scoresheet!I147=0,0,Scoresheet!I147/(Scoresheet!I147+Scoresheet!J147)*(IF(Result!E147=0,1,Result!E147)))</f>
        <v>0</v>
      </c>
      <c r="H147" s="66">
        <f>IF(Scoresheet!K147=0,0,Scoresheet!K147/(Scoresheet!L147+Scoresheet!K147)*(IF(Result!E147=0,1,Result!E147)))</f>
        <v>0</v>
      </c>
      <c r="I147" s="66">
        <f>IF(Scoresheet!L147=0,0,Scoresheet!L147/(Scoresheet!K147+Scoresheet!L147)*(IF(Result!E147=0,1,Result!E147)))</f>
        <v>0</v>
      </c>
      <c r="J147" s="109">
        <f>IF(Scoresheet!M147=0,0,Scoresheet!M147/(Scoresheet!M147+Scoresheet!N147))</f>
        <v>0</v>
      </c>
      <c r="K147" s="66">
        <f>(IF(OR((Scoresheet!$O147+ABS(Scoresheet!$P147-Scoresheet!$O147)+ABS(Scoresheet!$Q147-Scoresheet!$P147)+ABS(Scoresheet!$R147-Scoresheet!$Q147)+ABS(Scoresheet!$S147-Scoresheet!$R147)+ABS(Scoresheet!$T147-Scoresheet!$S147)+ABS(Scoresheet!$U147-Scoresheet!$T147)+ABS(Scoresheet!$V147-Scoresheet!$U147)+ABS(Scoresheet!$W147-Scoresheet!$V147)+Scoresheet!$W147)=2,(Scoresheet!$O147+ABS(Scoresheet!$P147-Scoresheet!$O147)+ABS(Scoresheet!$Q147-Scoresheet!$P147)+ABS(Scoresheet!$R147-Scoresheet!$Q147)+ABS(Scoresheet!$S147-Scoresheet!$R147)+ABS(Scoresheet!$T147-Scoresheet!$S147)+ABS(Scoresheet!$U147-Scoresheet!$T147)+ABS(Scoresheet!$V147-Scoresheet!$U147)+ABS(Scoresheet!$W147-Scoresheet!$V147)+Scoresheet!$W147)=0),(IF((Scoresheet!$O147+Scoresheet!$P147+Scoresheet!$Q147+Scoresheet!$R147+Scoresheet!$S147+Scoresheet!$T147+Scoresheet!$U147+Scoresheet!$V147+Scoresheet!$W147)=0,0,ROUND(Scoresheet!O147/(Scoresheet!$O147+Scoresheet!$P147+Scoresheet!$Q147+Scoresheet!$R147+Scoresheet!$S147+Scoresheet!$T147+Scoresheet!$U147+Scoresheet!$V147+Scoresheet!$W147),2))),"ERR!"))</f>
        <v>0</v>
      </c>
      <c r="L147" s="66">
        <f>(IF(OR((Scoresheet!$O147+ABS(Scoresheet!$P147-Scoresheet!$O147)+ABS(Scoresheet!$Q147-Scoresheet!$P147)+ABS(Scoresheet!$R147-Scoresheet!$Q147)+ABS(Scoresheet!$S147-Scoresheet!$R147)+ABS(Scoresheet!$T147-Scoresheet!$S147)+ABS(Scoresheet!$U147-Scoresheet!$T147)+ABS(Scoresheet!$V147-Scoresheet!$U147)+ABS(Scoresheet!$W147-Scoresheet!$V147)+Scoresheet!$W147)=2,(Scoresheet!$O147+ABS(Scoresheet!$P147-Scoresheet!$O147)+ABS(Scoresheet!$Q147-Scoresheet!$P147)+ABS(Scoresheet!$R147-Scoresheet!$Q147)+ABS(Scoresheet!$S147-Scoresheet!$R147)+ABS(Scoresheet!$T147-Scoresheet!$S147)+ABS(Scoresheet!$U147-Scoresheet!$T147)+ABS(Scoresheet!$V147-Scoresheet!$U147)+ABS(Scoresheet!$W147-Scoresheet!$V147)+Scoresheet!$W147)=0),(IF((Scoresheet!$O147+Scoresheet!$P147+Scoresheet!$Q147+Scoresheet!$R147+Scoresheet!$S147+Scoresheet!$T147+Scoresheet!$U147+Scoresheet!$V147+Scoresheet!$W147)=0,0,ROUND(Scoresheet!P147/(Scoresheet!$O147+Scoresheet!$P147+Scoresheet!$Q147+Scoresheet!$R147+Scoresheet!$S147+Scoresheet!$T147+Scoresheet!$U147+Scoresheet!$V147+Scoresheet!$W147),2))),"ERR!"))</f>
        <v>0</v>
      </c>
      <c r="M147" s="66">
        <f>(IF(OR((Scoresheet!$O147+ABS(Scoresheet!$P147-Scoresheet!$O147)+ABS(Scoresheet!$Q147-Scoresheet!$P147)+ABS(Scoresheet!$R147-Scoresheet!$Q147)+ABS(Scoresheet!$S147-Scoresheet!$R147)+ABS(Scoresheet!$T147-Scoresheet!$S147)+ABS(Scoresheet!$U147-Scoresheet!$T147)+ABS(Scoresheet!$V147-Scoresheet!$U147)+ABS(Scoresheet!$W147-Scoresheet!$V147)+Scoresheet!$W147)=2,(Scoresheet!$O147+ABS(Scoresheet!$P147-Scoresheet!$O147)+ABS(Scoresheet!$Q147-Scoresheet!$P147)+ABS(Scoresheet!$R147-Scoresheet!$Q147)+ABS(Scoresheet!$S147-Scoresheet!$R147)+ABS(Scoresheet!$T147-Scoresheet!$S147)+ABS(Scoresheet!$U147-Scoresheet!$T147)+ABS(Scoresheet!$V147-Scoresheet!$U147)+ABS(Scoresheet!$W147-Scoresheet!$V147)+Scoresheet!$W147)=0),(IF((Scoresheet!$O147+Scoresheet!$P147+Scoresheet!$Q147+Scoresheet!$R147+Scoresheet!$S147+Scoresheet!$T147+Scoresheet!$U147+Scoresheet!$V147+Scoresheet!$W147)=0,0,ROUND(Scoresheet!Q147/(Scoresheet!$O147+Scoresheet!$P147+Scoresheet!$Q147+Scoresheet!$R147+Scoresheet!$S147+Scoresheet!$T147+Scoresheet!$U147+Scoresheet!$V147+Scoresheet!$W147),2))),"ERR!"))</f>
        <v>0</v>
      </c>
      <c r="N147" s="66">
        <f>(IF(OR((Scoresheet!$O147+ABS(Scoresheet!$P147-Scoresheet!$O147)+ABS(Scoresheet!$Q147-Scoresheet!$P147)+ABS(Scoresheet!$R147-Scoresheet!$Q147)+ABS(Scoresheet!$S147-Scoresheet!$R147)+ABS(Scoresheet!$T147-Scoresheet!$S147)+ABS(Scoresheet!$U147-Scoresheet!$T147)+ABS(Scoresheet!$V147-Scoresheet!$U147)+ABS(Scoresheet!$W147-Scoresheet!$V147)+Scoresheet!$W147)=2,(Scoresheet!$O147+ABS(Scoresheet!$P147-Scoresheet!$O147)+ABS(Scoresheet!$Q147-Scoresheet!$P147)+ABS(Scoresheet!$R147-Scoresheet!$Q147)+ABS(Scoresheet!$S147-Scoresheet!$R147)+ABS(Scoresheet!$T147-Scoresheet!$S147)+ABS(Scoresheet!$U147-Scoresheet!$T147)+ABS(Scoresheet!$V147-Scoresheet!$U147)+ABS(Scoresheet!$W147-Scoresheet!$V147)+Scoresheet!$W147)=0),(IF((Scoresheet!$O147+Scoresheet!$P147+Scoresheet!$Q147+Scoresheet!$R147+Scoresheet!$S147+Scoresheet!$T147+Scoresheet!$U147+Scoresheet!$V147+Scoresheet!$W147)=0,0,ROUND(Scoresheet!R147/(Scoresheet!$O147+Scoresheet!$P147+Scoresheet!$Q147+Scoresheet!$R147+Scoresheet!$S147+Scoresheet!$T147+Scoresheet!$U147+Scoresheet!$V147+Scoresheet!$W147),2))),"ERR!"))</f>
        <v>0</v>
      </c>
      <c r="O147" s="66">
        <f>(IF(OR((Scoresheet!$O147+ABS(Scoresheet!$P147-Scoresheet!$O147)+ABS(Scoresheet!$Q147-Scoresheet!$P147)+ABS(Scoresheet!$R147-Scoresheet!$Q147)+ABS(Scoresheet!$S147-Scoresheet!$R147)+ABS(Scoresheet!$T147-Scoresheet!$S147)+ABS(Scoresheet!$U147-Scoresheet!$T147)+ABS(Scoresheet!$V147-Scoresheet!$U147)+ABS(Scoresheet!$W147-Scoresheet!$V147)+Scoresheet!$W147)=2,(Scoresheet!$O147+ABS(Scoresheet!$P147-Scoresheet!$O147)+ABS(Scoresheet!$Q147-Scoresheet!$P147)+ABS(Scoresheet!$R147-Scoresheet!$Q147)+ABS(Scoresheet!$S147-Scoresheet!$R147)+ABS(Scoresheet!$T147-Scoresheet!$S147)+ABS(Scoresheet!$U147-Scoresheet!$T147)+ABS(Scoresheet!$V147-Scoresheet!$U147)+ABS(Scoresheet!$W147-Scoresheet!$V147)+Scoresheet!$W147)=0),(IF((Scoresheet!$O147+Scoresheet!$P147+Scoresheet!$Q147+Scoresheet!$R147+Scoresheet!$S147+Scoresheet!$T147+Scoresheet!$U147+Scoresheet!$V147+Scoresheet!$W147)=0,0,ROUND(Scoresheet!S147/(Scoresheet!$O147+Scoresheet!$P147+Scoresheet!$Q147+Scoresheet!$R147+Scoresheet!$S147+Scoresheet!$T147+Scoresheet!$U147+Scoresheet!$V147+Scoresheet!$W147),2))),"ERR!"))</f>
        <v>0</v>
      </c>
      <c r="P147" s="66">
        <f>(IF(OR((Scoresheet!$O147+ABS(Scoresheet!$P147-Scoresheet!$O147)+ABS(Scoresheet!$Q147-Scoresheet!$P147)+ABS(Scoresheet!$R147-Scoresheet!$Q147)+ABS(Scoresheet!$S147-Scoresheet!$R147)+ABS(Scoresheet!$T147-Scoresheet!$S147)+ABS(Scoresheet!$U147-Scoresheet!$T147)+ABS(Scoresheet!$V147-Scoresheet!$U147)+ABS(Scoresheet!$W147-Scoresheet!$V147)+Scoresheet!$W147)=2,(Scoresheet!$O147+ABS(Scoresheet!$P147-Scoresheet!$O147)+ABS(Scoresheet!$Q147-Scoresheet!$P147)+ABS(Scoresheet!$R147-Scoresheet!$Q147)+ABS(Scoresheet!$S147-Scoresheet!$R147)+ABS(Scoresheet!$T147-Scoresheet!$S147)+ABS(Scoresheet!$U147-Scoresheet!$T147)+ABS(Scoresheet!$V147-Scoresheet!$U147)+ABS(Scoresheet!$W147-Scoresheet!$V147)+Scoresheet!$W147)=0),(IF((Scoresheet!$O147+Scoresheet!$P147+Scoresheet!$Q147+Scoresheet!$R147+Scoresheet!$S147+Scoresheet!$T147+Scoresheet!$U147+Scoresheet!$V147+Scoresheet!$W147)=0,0,ROUND(Scoresheet!T147/(Scoresheet!$O147+Scoresheet!$P147+Scoresheet!$Q147+Scoresheet!$R147+Scoresheet!$S147+Scoresheet!$T147+Scoresheet!$U147+Scoresheet!$V147+Scoresheet!$W147),2))),"ERR!"))</f>
        <v>0</v>
      </c>
      <c r="Q147" s="66">
        <f>(IF(OR((Scoresheet!$O147+ABS(Scoresheet!$P147-Scoresheet!$O147)+ABS(Scoresheet!$Q147-Scoresheet!$P147)+ABS(Scoresheet!$R147-Scoresheet!$Q147)+ABS(Scoresheet!$S147-Scoresheet!$R147)+ABS(Scoresheet!$T147-Scoresheet!$S147)+ABS(Scoresheet!$U147-Scoresheet!$T147)+ABS(Scoresheet!$V147-Scoresheet!$U147)+ABS(Scoresheet!$W147-Scoresheet!$V147)+Scoresheet!$W147)=2,(Scoresheet!$O147+ABS(Scoresheet!$P147-Scoresheet!$O147)+ABS(Scoresheet!$Q147-Scoresheet!$P147)+ABS(Scoresheet!$R147-Scoresheet!$Q147)+ABS(Scoresheet!$S147-Scoresheet!$R147)+ABS(Scoresheet!$T147-Scoresheet!$S147)+ABS(Scoresheet!$U147-Scoresheet!$T147)+ABS(Scoresheet!$V147-Scoresheet!$U147)+ABS(Scoresheet!$W147-Scoresheet!$V147)+Scoresheet!$W147)=0),(IF((Scoresheet!$O147+Scoresheet!$P147+Scoresheet!$Q147+Scoresheet!$R147+Scoresheet!$S147+Scoresheet!$T147+Scoresheet!$U147+Scoresheet!$V147+Scoresheet!$W147)=0,0,ROUND(Scoresheet!U147/(Scoresheet!$O147+Scoresheet!$P147+Scoresheet!$Q147+Scoresheet!$R147+Scoresheet!$S147+Scoresheet!$T147+Scoresheet!$U147+Scoresheet!$V147+Scoresheet!$W147),2))),"ERR!"))</f>
        <v>0</v>
      </c>
      <c r="R147" s="66">
        <f>(IF(OR((Scoresheet!$O147+ABS(Scoresheet!$P147-Scoresheet!$O147)+ABS(Scoresheet!$Q147-Scoresheet!$P147)+ABS(Scoresheet!$R147-Scoresheet!$Q147)+ABS(Scoresheet!$S147-Scoresheet!$R147)+ABS(Scoresheet!$T147-Scoresheet!$S147)+ABS(Scoresheet!$U147-Scoresheet!$T147)+ABS(Scoresheet!$V147-Scoresheet!$U147)+ABS(Scoresheet!$W147-Scoresheet!$V147)+Scoresheet!$W147)=2,(Scoresheet!$O147+ABS(Scoresheet!$P147-Scoresheet!$O147)+ABS(Scoresheet!$Q147-Scoresheet!$P147)+ABS(Scoresheet!$R147-Scoresheet!$Q147)+ABS(Scoresheet!$S147-Scoresheet!$R147)+ABS(Scoresheet!$T147-Scoresheet!$S147)+ABS(Scoresheet!$U147-Scoresheet!$T147)+ABS(Scoresheet!$V147-Scoresheet!$U147)+ABS(Scoresheet!$W147-Scoresheet!$V147)+Scoresheet!$W147)=0),(IF((Scoresheet!$O147+Scoresheet!$P147+Scoresheet!$Q147+Scoresheet!$R147+Scoresheet!$S147+Scoresheet!$T147+Scoresheet!$U147+Scoresheet!$V147+Scoresheet!$W147)=0,0,ROUND(Scoresheet!V147/(Scoresheet!$O147+Scoresheet!$P147+Scoresheet!$Q147+Scoresheet!$R147+Scoresheet!$S147+Scoresheet!$T147+Scoresheet!$U147+Scoresheet!$V147+Scoresheet!$W147),2))),"ERR!"))</f>
        <v>0</v>
      </c>
      <c r="S147" s="114">
        <f>(IF(OR((Scoresheet!$O147+ABS(Scoresheet!$P147-Scoresheet!$O147)+ABS(Scoresheet!$Q147-Scoresheet!$P147)+ABS(Scoresheet!$R147-Scoresheet!$Q147)+ABS(Scoresheet!$S147-Scoresheet!$R147)+ABS(Scoresheet!$T147-Scoresheet!$S147)+ABS(Scoresheet!$U147-Scoresheet!$T147)+ABS(Scoresheet!$V147-Scoresheet!$U147)+ABS(Scoresheet!$W147-Scoresheet!$V147)+Scoresheet!$W147)=2,(Scoresheet!$O147+ABS(Scoresheet!$P147-Scoresheet!$O147)+ABS(Scoresheet!$Q147-Scoresheet!$P147)+ABS(Scoresheet!$R147-Scoresheet!$Q147)+ABS(Scoresheet!$S147-Scoresheet!$R147)+ABS(Scoresheet!$T147-Scoresheet!$S147)+ABS(Scoresheet!$U147-Scoresheet!$T147)+ABS(Scoresheet!$V147-Scoresheet!$U147)+ABS(Scoresheet!$W147-Scoresheet!$V147)+Scoresheet!$W147)=0),(IF((Scoresheet!$O147+Scoresheet!$P147+Scoresheet!$Q147+Scoresheet!$R147+Scoresheet!$S147+Scoresheet!$T147+Scoresheet!$U147+Scoresheet!$V147+Scoresheet!$W147)=0,0,ROUND(Scoresheet!W147/(Scoresheet!$O147+Scoresheet!$P147+Scoresheet!$Q147+Scoresheet!$R147+Scoresheet!$S147+Scoresheet!$T147+Scoresheet!$U147+Scoresheet!$V147+Scoresheet!$W147),2))),"ERR!"))</f>
        <v>0</v>
      </c>
      <c r="T147" s="66">
        <f>Scoresheet!X147</f>
        <v>0</v>
      </c>
      <c r="U147" s="66">
        <f>IF((Scoresheet!$Y147+Scoresheet!$Z147+Scoresheet!$AA147)=0,0,FLOOR(Scoresheet!Y147/(Scoresheet!$Y147+Scoresheet!$Z147+Scoresheet!$AA147),0.01))</f>
        <v>0</v>
      </c>
      <c r="V147" s="66">
        <f>IF((Scoresheet!$Y147+Scoresheet!$Z147+Scoresheet!$AA147)=0,0,FLOOR(Scoresheet!Z147/(Scoresheet!$Y147+Scoresheet!$Z147+Scoresheet!$AA147),0.01))</f>
        <v>0</v>
      </c>
      <c r="W147" s="109">
        <f>IF((Scoresheet!$Y147+Scoresheet!$Z147+Scoresheet!$AA147)=0,0,FLOOR(Scoresheet!AA147/(Scoresheet!$Y147+Scoresheet!$Z147+Scoresheet!$AA147),0.01))</f>
        <v>0</v>
      </c>
      <c r="X147" s="66">
        <f>IF((Scoresheet!$AB147+Scoresheet!$AC147+Scoresheet!$AD147)=0,0,FLOOR(Scoresheet!AB147/(Scoresheet!$AB147+Scoresheet!$AC147+Scoresheet!$AD147),0.01))</f>
        <v>0</v>
      </c>
      <c r="Y147" s="66">
        <f>IF((Scoresheet!$AB147+Scoresheet!$AC147+Scoresheet!$AD147)=0,0,FLOOR(Scoresheet!AC147/(Scoresheet!$AB147+Scoresheet!$AC147+Scoresheet!$AD147),0.01))</f>
        <v>0</v>
      </c>
      <c r="Z147" s="115">
        <f>IF((Scoresheet!$AB147+Scoresheet!$AC147+Scoresheet!$AD147)=0,0,FLOOR(Scoresheet!AD147/(Scoresheet!$AB147+Scoresheet!$AC147+Scoresheet!$AD147),0.01))</f>
        <v>0</v>
      </c>
      <c r="AA147" s="116">
        <f>IF(OR((Scoresheet!$AE147+ABS(Scoresheet!$AF147-Scoresheet!$AE147)+ABS(Scoresheet!$AG147-Scoresheet!$AF147)+ABS(Scoresheet!$AH147-Scoresheet!$AG147)+ABS(Scoresheet!$AI147-Scoresheet!$AH147)+Scoresheet!$AI147)=2,(Scoresheet!$AE147+ABS(Scoresheet!$AF147-Scoresheet!$AE147)+ABS(Scoresheet!$AG147-Scoresheet!$AF147)+ABS(Scoresheet!$AH147-Scoresheet!$AG147)+ABS(Scoresheet!$AI147-Scoresheet!$AH147)+Scoresheet!$AI147)=0),(IF((Scoresheet!$AE147+Scoresheet!$AF147+Scoresheet!$AG147+Scoresheet!$AH147+Scoresheet!$AI147)=0,0,ROUND(Scoresheet!AE147/(Scoresheet!$AE147+Scoresheet!$AF147+Scoresheet!$AG147+Scoresheet!$AH147+Scoresheet!$AI147),2))),"ERR!")</f>
        <v>0</v>
      </c>
      <c r="AB147" s="115">
        <f>IF(OR((Scoresheet!$AE147+ABS(Scoresheet!$AF147-Scoresheet!$AE147)+ABS(Scoresheet!$AG147-Scoresheet!$AF147)+ABS(Scoresheet!$AH147-Scoresheet!$AG147)+ABS(Scoresheet!$AI147-Scoresheet!$AH147)+Scoresheet!$AI147)=2,(Scoresheet!$AE147+ABS(Scoresheet!$AF147-Scoresheet!$AE147)+ABS(Scoresheet!$AG147-Scoresheet!$AF147)+ABS(Scoresheet!$AH147-Scoresheet!$AG147)+ABS(Scoresheet!$AI147-Scoresheet!$AH147)+Scoresheet!$AI147)=0),(IF((Scoresheet!$AE147+Scoresheet!$AF147+Scoresheet!$AG147+Scoresheet!$AH147+Scoresheet!$AI147)=0,0,ROUND(Scoresheet!AF147/(Scoresheet!$AE147+Scoresheet!$AF147+Scoresheet!$AG147+Scoresheet!$AH147+Scoresheet!$AI147),2))),"ERR!")</f>
        <v>0</v>
      </c>
      <c r="AC147" s="115">
        <f>IF(OR((Scoresheet!$AE147+ABS(Scoresheet!$AF147-Scoresheet!$AE147)+ABS(Scoresheet!$AG147-Scoresheet!$AF147)+ABS(Scoresheet!$AH147-Scoresheet!$AG147)+ABS(Scoresheet!$AI147-Scoresheet!$AH147)+Scoresheet!$AI147)=2,(Scoresheet!$AE147+ABS(Scoresheet!$AF147-Scoresheet!$AE147)+ABS(Scoresheet!$AG147-Scoresheet!$AF147)+ABS(Scoresheet!$AH147-Scoresheet!$AG147)+ABS(Scoresheet!$AI147-Scoresheet!$AH147)+Scoresheet!$AI147)=0),(IF((Scoresheet!$AE147+Scoresheet!$AF147+Scoresheet!$AG147+Scoresheet!$AH147+Scoresheet!$AI147)=0,0,ROUND(Scoresheet!AG147/(Scoresheet!$AE147+Scoresheet!$AF147+Scoresheet!$AG147+Scoresheet!$AH147+Scoresheet!$AI147),2))),"ERR!")</f>
        <v>0</v>
      </c>
      <c r="AD147" s="115">
        <f>IF(OR((Scoresheet!$AE147+ABS(Scoresheet!$AF147-Scoresheet!$AE147)+ABS(Scoresheet!$AG147-Scoresheet!$AF147)+ABS(Scoresheet!$AH147-Scoresheet!$AG147)+ABS(Scoresheet!$AI147-Scoresheet!$AH147)+Scoresheet!$AI147)=2,(Scoresheet!$AE147+ABS(Scoresheet!$AF147-Scoresheet!$AE147)+ABS(Scoresheet!$AG147-Scoresheet!$AF147)+ABS(Scoresheet!$AH147-Scoresheet!$AG147)+ABS(Scoresheet!$AI147-Scoresheet!$AH147)+Scoresheet!$AI147)=0),(IF((Scoresheet!$AE147+Scoresheet!$AF147+Scoresheet!$AG147+Scoresheet!$AH147+Scoresheet!$AI147)=0,0,ROUND(Scoresheet!AH147/(Scoresheet!$AE147+Scoresheet!$AF147+Scoresheet!$AG147+Scoresheet!$AH147+Scoresheet!$AI147),2))),"ERR!")</f>
        <v>0</v>
      </c>
      <c r="AE147" s="114">
        <f>IF(OR((Scoresheet!$AE147+ABS(Scoresheet!$AF147-Scoresheet!$AE147)+ABS(Scoresheet!$AG147-Scoresheet!$AF147)+ABS(Scoresheet!$AH147-Scoresheet!$AG147)+ABS(Scoresheet!$AI147-Scoresheet!$AH147)+Scoresheet!$AI147)=2,(Scoresheet!$AE147+ABS(Scoresheet!$AF147-Scoresheet!$AE147)+ABS(Scoresheet!$AG147-Scoresheet!$AF147)+ABS(Scoresheet!$AH147-Scoresheet!$AG147)+ABS(Scoresheet!$AI147-Scoresheet!$AH147)+Scoresheet!$AI147)=0),(IF((Scoresheet!$AE147+Scoresheet!$AF147+Scoresheet!$AG147+Scoresheet!$AH147+Scoresheet!$AI147)=0,0,ROUND(Scoresheet!AI147/(Scoresheet!$AE147+Scoresheet!$AF147+Scoresheet!$AG147+Scoresheet!$AH147+Scoresheet!$AI147),2))),"ERR!")</f>
        <v>0</v>
      </c>
      <c r="AF147" s="66">
        <f>IF((Scoresheet!$AJ147+Scoresheet!$AK147+Scoresheet!$AL147)=0,0,FLOOR(Scoresheet!AJ147/(Scoresheet!$AJ147+Scoresheet!$AK147+Scoresheet!$AL147),0.01))</f>
        <v>0</v>
      </c>
      <c r="AG147" s="66">
        <f>IF((Scoresheet!$AJ147+Scoresheet!$AK147+Scoresheet!$AL147)=0,0,FLOOR(Scoresheet!AK147/(Scoresheet!$AJ147+Scoresheet!$AK147+Scoresheet!$AL147),0.01))</f>
        <v>0</v>
      </c>
      <c r="AH147" s="109">
        <f>IF((Scoresheet!$AJ147+Scoresheet!$AK147+Scoresheet!$AL147)=0,0,FLOOR(Scoresheet!AL147/(Scoresheet!$AJ147+Scoresheet!$AK147+Scoresheet!$AL147),0.01))</f>
        <v>0</v>
      </c>
      <c r="AI147" s="95"/>
      <c r="AJ147" s="95"/>
      <c r="AK147" s="95"/>
      <c r="AL147" s="95"/>
      <c r="AM147" s="95"/>
      <c r="AN147" s="95"/>
      <c r="AQ147" s="66">
        <f t="shared" si="91"/>
        <v>0</v>
      </c>
      <c r="AR147" s="66">
        <f t="shared" si="99"/>
        <v>0</v>
      </c>
      <c r="AS147" s="66">
        <f t="shared" si="60"/>
        <v>0</v>
      </c>
      <c r="AT147" s="66">
        <f t="shared" si="61"/>
        <v>0</v>
      </c>
      <c r="AU147" s="66">
        <f t="shared" si="62"/>
        <v>0</v>
      </c>
      <c r="AV147" s="66">
        <f t="shared" si="63"/>
        <v>0</v>
      </c>
      <c r="AW147" s="66">
        <f t="shared" si="64"/>
        <v>0</v>
      </c>
      <c r="AX147" s="66">
        <f t="shared" si="65"/>
        <v>0</v>
      </c>
      <c r="AY147" s="66">
        <f t="shared" si="66"/>
        <v>0</v>
      </c>
      <c r="AZ147" s="66">
        <f t="shared" si="67"/>
        <v>0</v>
      </c>
      <c r="BA147" s="66">
        <f t="shared" si="68"/>
        <v>0</v>
      </c>
      <c r="BB147" s="66">
        <f t="shared" si="69"/>
        <v>0</v>
      </c>
      <c r="BC147" s="66">
        <f t="shared" si="70"/>
        <v>0</v>
      </c>
      <c r="BD147" s="66">
        <f t="shared" si="71"/>
        <v>0</v>
      </c>
      <c r="BE147" s="66">
        <f t="shared" si="72"/>
        <v>0</v>
      </c>
      <c r="BF147" s="66">
        <f t="shared" si="73"/>
        <v>0</v>
      </c>
      <c r="BG147" s="66">
        <f t="shared" si="74"/>
        <v>0</v>
      </c>
      <c r="BH147" s="66">
        <f t="shared" si="100"/>
        <v>0</v>
      </c>
      <c r="BI147" s="66">
        <f t="shared" si="76"/>
        <v>0</v>
      </c>
      <c r="BJ147" s="66">
        <f t="shared" si="77"/>
        <v>0</v>
      </c>
      <c r="BK147" s="66">
        <f t="shared" si="78"/>
        <v>0</v>
      </c>
      <c r="BL147" s="66">
        <f t="shared" si="79"/>
        <v>0</v>
      </c>
      <c r="BM147" s="66">
        <f t="shared" si="80"/>
        <v>0</v>
      </c>
      <c r="BN147" s="66">
        <f t="shared" si="81"/>
        <v>0</v>
      </c>
      <c r="BO147" s="66">
        <f t="shared" si="82"/>
        <v>0</v>
      </c>
      <c r="BP147" s="66">
        <f t="shared" si="83"/>
        <v>0</v>
      </c>
      <c r="BQ147" s="66">
        <f t="shared" si="84"/>
        <v>0</v>
      </c>
      <c r="BR147" s="66">
        <f t="shared" si="85"/>
        <v>0</v>
      </c>
      <c r="BS147" s="66">
        <f t="shared" si="86"/>
        <v>0</v>
      </c>
      <c r="BT147" s="66">
        <f t="shared" si="87"/>
        <v>0</v>
      </c>
      <c r="BU147" s="66">
        <f t="shared" si="88"/>
        <v>0</v>
      </c>
      <c r="BV147" s="66">
        <f t="shared" si="89"/>
        <v>0</v>
      </c>
      <c r="BX147" s="66">
        <f t="shared" si="101"/>
        <v>0</v>
      </c>
      <c r="BY147" s="66">
        <f t="shared" si="92"/>
        <v>0</v>
      </c>
      <c r="BZ147" s="66">
        <f t="shared" si="93"/>
        <v>0</v>
      </c>
      <c r="CA147" s="66">
        <f t="shared" si="94"/>
        <v>0</v>
      </c>
      <c r="CB147" s="66">
        <f t="shared" si="95"/>
        <v>0</v>
      </c>
      <c r="CC147" s="66">
        <f t="shared" si="96"/>
        <v>0</v>
      </c>
      <c r="CD147" s="66">
        <f t="shared" si="97"/>
        <v>0</v>
      </c>
    </row>
    <row r="148" spans="1:82">
      <c r="A148" s="96">
        <f t="shared" si="98"/>
        <v>0</v>
      </c>
      <c r="B148" s="109">
        <f>Scoresheet!B148</f>
        <v>0</v>
      </c>
      <c r="C148" s="66">
        <f>IF(Scoresheet!C148=0,0,Scoresheet!C148/(Scoresheet!C148+Scoresheet!D148))</f>
        <v>0</v>
      </c>
      <c r="D148" s="109">
        <f>IF(Scoresheet!D148=0,0,Scoresheet!D148/(Scoresheet!C148+Scoresheet!D148))</f>
        <v>0</v>
      </c>
      <c r="E148" s="66">
        <f>IF(Scoresheet!E148=0,0,Scoresheet!E148/(Scoresheet!E148+Scoresheet!F148))</f>
        <v>0</v>
      </c>
      <c r="F148" s="66">
        <f>IF(Scoresheet!G148=0,0,Scoresheet!G148/(Scoresheet!G148+Scoresheet!H148)*(IF(Result!E148=0,1,Result!E148)))</f>
        <v>0</v>
      </c>
      <c r="G148" s="66">
        <f>IF(Scoresheet!I148=0,0,Scoresheet!I148/(Scoresheet!I148+Scoresheet!J148)*(IF(Result!E148=0,1,Result!E148)))</f>
        <v>0</v>
      </c>
      <c r="H148" s="66">
        <f>IF(Scoresheet!K148=0,0,Scoresheet!K148/(Scoresheet!L148+Scoresheet!K148)*(IF(Result!E148=0,1,Result!E148)))</f>
        <v>0</v>
      </c>
      <c r="I148" s="66">
        <f>IF(Scoresheet!L148=0,0,Scoresheet!L148/(Scoresheet!K148+Scoresheet!L148)*(IF(Result!E148=0,1,Result!E148)))</f>
        <v>0</v>
      </c>
      <c r="J148" s="109">
        <f>IF(Scoresheet!M148=0,0,Scoresheet!M148/(Scoresheet!M148+Scoresheet!N148))</f>
        <v>0</v>
      </c>
      <c r="K148" s="66">
        <f>(IF(OR((Scoresheet!$O148+ABS(Scoresheet!$P148-Scoresheet!$O148)+ABS(Scoresheet!$Q148-Scoresheet!$P148)+ABS(Scoresheet!$R148-Scoresheet!$Q148)+ABS(Scoresheet!$S148-Scoresheet!$R148)+ABS(Scoresheet!$T148-Scoresheet!$S148)+ABS(Scoresheet!$U148-Scoresheet!$T148)+ABS(Scoresheet!$V148-Scoresheet!$U148)+ABS(Scoresheet!$W148-Scoresheet!$V148)+Scoresheet!$W148)=2,(Scoresheet!$O148+ABS(Scoresheet!$P148-Scoresheet!$O148)+ABS(Scoresheet!$Q148-Scoresheet!$P148)+ABS(Scoresheet!$R148-Scoresheet!$Q148)+ABS(Scoresheet!$S148-Scoresheet!$R148)+ABS(Scoresheet!$T148-Scoresheet!$S148)+ABS(Scoresheet!$U148-Scoresheet!$T148)+ABS(Scoresheet!$V148-Scoresheet!$U148)+ABS(Scoresheet!$W148-Scoresheet!$V148)+Scoresheet!$W148)=0),(IF((Scoresheet!$O148+Scoresheet!$P148+Scoresheet!$Q148+Scoresheet!$R148+Scoresheet!$S148+Scoresheet!$T148+Scoresheet!$U148+Scoresheet!$V148+Scoresheet!$W148)=0,0,ROUND(Scoresheet!O148/(Scoresheet!$O148+Scoresheet!$P148+Scoresheet!$Q148+Scoresheet!$R148+Scoresheet!$S148+Scoresheet!$T148+Scoresheet!$U148+Scoresheet!$V148+Scoresheet!$W148),2))),"ERR!"))</f>
        <v>0</v>
      </c>
      <c r="L148" s="66">
        <f>(IF(OR((Scoresheet!$O148+ABS(Scoresheet!$P148-Scoresheet!$O148)+ABS(Scoresheet!$Q148-Scoresheet!$P148)+ABS(Scoresheet!$R148-Scoresheet!$Q148)+ABS(Scoresheet!$S148-Scoresheet!$R148)+ABS(Scoresheet!$T148-Scoresheet!$S148)+ABS(Scoresheet!$U148-Scoresheet!$T148)+ABS(Scoresheet!$V148-Scoresheet!$U148)+ABS(Scoresheet!$W148-Scoresheet!$V148)+Scoresheet!$W148)=2,(Scoresheet!$O148+ABS(Scoresheet!$P148-Scoresheet!$O148)+ABS(Scoresheet!$Q148-Scoresheet!$P148)+ABS(Scoresheet!$R148-Scoresheet!$Q148)+ABS(Scoresheet!$S148-Scoresheet!$R148)+ABS(Scoresheet!$T148-Scoresheet!$S148)+ABS(Scoresheet!$U148-Scoresheet!$T148)+ABS(Scoresheet!$V148-Scoresheet!$U148)+ABS(Scoresheet!$W148-Scoresheet!$V148)+Scoresheet!$W148)=0),(IF((Scoresheet!$O148+Scoresheet!$P148+Scoresheet!$Q148+Scoresheet!$R148+Scoresheet!$S148+Scoresheet!$T148+Scoresheet!$U148+Scoresheet!$V148+Scoresheet!$W148)=0,0,ROUND(Scoresheet!P148/(Scoresheet!$O148+Scoresheet!$P148+Scoresheet!$Q148+Scoresheet!$R148+Scoresheet!$S148+Scoresheet!$T148+Scoresheet!$U148+Scoresheet!$V148+Scoresheet!$W148),2))),"ERR!"))</f>
        <v>0</v>
      </c>
      <c r="M148" s="66">
        <f>(IF(OR((Scoresheet!$O148+ABS(Scoresheet!$P148-Scoresheet!$O148)+ABS(Scoresheet!$Q148-Scoresheet!$P148)+ABS(Scoresheet!$R148-Scoresheet!$Q148)+ABS(Scoresheet!$S148-Scoresheet!$R148)+ABS(Scoresheet!$T148-Scoresheet!$S148)+ABS(Scoresheet!$U148-Scoresheet!$T148)+ABS(Scoresheet!$V148-Scoresheet!$U148)+ABS(Scoresheet!$W148-Scoresheet!$V148)+Scoresheet!$W148)=2,(Scoresheet!$O148+ABS(Scoresheet!$P148-Scoresheet!$O148)+ABS(Scoresheet!$Q148-Scoresheet!$P148)+ABS(Scoresheet!$R148-Scoresheet!$Q148)+ABS(Scoresheet!$S148-Scoresheet!$R148)+ABS(Scoresheet!$T148-Scoresheet!$S148)+ABS(Scoresheet!$U148-Scoresheet!$T148)+ABS(Scoresheet!$V148-Scoresheet!$U148)+ABS(Scoresheet!$W148-Scoresheet!$V148)+Scoresheet!$W148)=0),(IF((Scoresheet!$O148+Scoresheet!$P148+Scoresheet!$Q148+Scoresheet!$R148+Scoresheet!$S148+Scoresheet!$T148+Scoresheet!$U148+Scoresheet!$V148+Scoresheet!$W148)=0,0,ROUND(Scoresheet!Q148/(Scoresheet!$O148+Scoresheet!$P148+Scoresheet!$Q148+Scoresheet!$R148+Scoresheet!$S148+Scoresheet!$T148+Scoresheet!$U148+Scoresheet!$V148+Scoresheet!$W148),2))),"ERR!"))</f>
        <v>0</v>
      </c>
      <c r="N148" s="66">
        <f>(IF(OR((Scoresheet!$O148+ABS(Scoresheet!$P148-Scoresheet!$O148)+ABS(Scoresheet!$Q148-Scoresheet!$P148)+ABS(Scoresheet!$R148-Scoresheet!$Q148)+ABS(Scoresheet!$S148-Scoresheet!$R148)+ABS(Scoresheet!$T148-Scoresheet!$S148)+ABS(Scoresheet!$U148-Scoresheet!$T148)+ABS(Scoresheet!$V148-Scoresheet!$U148)+ABS(Scoresheet!$W148-Scoresheet!$V148)+Scoresheet!$W148)=2,(Scoresheet!$O148+ABS(Scoresheet!$P148-Scoresheet!$O148)+ABS(Scoresheet!$Q148-Scoresheet!$P148)+ABS(Scoresheet!$R148-Scoresheet!$Q148)+ABS(Scoresheet!$S148-Scoresheet!$R148)+ABS(Scoresheet!$T148-Scoresheet!$S148)+ABS(Scoresheet!$U148-Scoresheet!$T148)+ABS(Scoresheet!$V148-Scoresheet!$U148)+ABS(Scoresheet!$W148-Scoresheet!$V148)+Scoresheet!$W148)=0),(IF((Scoresheet!$O148+Scoresheet!$P148+Scoresheet!$Q148+Scoresheet!$R148+Scoresheet!$S148+Scoresheet!$T148+Scoresheet!$U148+Scoresheet!$V148+Scoresheet!$W148)=0,0,ROUND(Scoresheet!R148/(Scoresheet!$O148+Scoresheet!$P148+Scoresheet!$Q148+Scoresheet!$R148+Scoresheet!$S148+Scoresheet!$T148+Scoresheet!$U148+Scoresheet!$V148+Scoresheet!$W148),2))),"ERR!"))</f>
        <v>0</v>
      </c>
      <c r="O148" s="66">
        <f>(IF(OR((Scoresheet!$O148+ABS(Scoresheet!$P148-Scoresheet!$O148)+ABS(Scoresheet!$Q148-Scoresheet!$P148)+ABS(Scoresheet!$R148-Scoresheet!$Q148)+ABS(Scoresheet!$S148-Scoresheet!$R148)+ABS(Scoresheet!$T148-Scoresheet!$S148)+ABS(Scoresheet!$U148-Scoresheet!$T148)+ABS(Scoresheet!$V148-Scoresheet!$U148)+ABS(Scoresheet!$W148-Scoresheet!$V148)+Scoresheet!$W148)=2,(Scoresheet!$O148+ABS(Scoresheet!$P148-Scoresheet!$O148)+ABS(Scoresheet!$Q148-Scoresheet!$P148)+ABS(Scoresheet!$R148-Scoresheet!$Q148)+ABS(Scoresheet!$S148-Scoresheet!$R148)+ABS(Scoresheet!$T148-Scoresheet!$S148)+ABS(Scoresheet!$U148-Scoresheet!$T148)+ABS(Scoresheet!$V148-Scoresheet!$U148)+ABS(Scoresheet!$W148-Scoresheet!$V148)+Scoresheet!$W148)=0),(IF((Scoresheet!$O148+Scoresheet!$P148+Scoresheet!$Q148+Scoresheet!$R148+Scoresheet!$S148+Scoresheet!$T148+Scoresheet!$U148+Scoresheet!$V148+Scoresheet!$W148)=0,0,ROUND(Scoresheet!S148/(Scoresheet!$O148+Scoresheet!$P148+Scoresheet!$Q148+Scoresheet!$R148+Scoresheet!$S148+Scoresheet!$T148+Scoresheet!$U148+Scoresheet!$V148+Scoresheet!$W148),2))),"ERR!"))</f>
        <v>0</v>
      </c>
      <c r="P148" s="66">
        <f>(IF(OR((Scoresheet!$O148+ABS(Scoresheet!$P148-Scoresheet!$O148)+ABS(Scoresheet!$Q148-Scoresheet!$P148)+ABS(Scoresheet!$R148-Scoresheet!$Q148)+ABS(Scoresheet!$S148-Scoresheet!$R148)+ABS(Scoresheet!$T148-Scoresheet!$S148)+ABS(Scoresheet!$U148-Scoresheet!$T148)+ABS(Scoresheet!$V148-Scoresheet!$U148)+ABS(Scoresheet!$W148-Scoresheet!$V148)+Scoresheet!$W148)=2,(Scoresheet!$O148+ABS(Scoresheet!$P148-Scoresheet!$O148)+ABS(Scoresheet!$Q148-Scoresheet!$P148)+ABS(Scoresheet!$R148-Scoresheet!$Q148)+ABS(Scoresheet!$S148-Scoresheet!$R148)+ABS(Scoresheet!$T148-Scoresheet!$S148)+ABS(Scoresheet!$U148-Scoresheet!$T148)+ABS(Scoresheet!$V148-Scoresheet!$U148)+ABS(Scoresheet!$W148-Scoresheet!$V148)+Scoresheet!$W148)=0),(IF((Scoresheet!$O148+Scoresheet!$P148+Scoresheet!$Q148+Scoresheet!$R148+Scoresheet!$S148+Scoresheet!$T148+Scoresheet!$U148+Scoresheet!$V148+Scoresheet!$W148)=0,0,ROUND(Scoresheet!T148/(Scoresheet!$O148+Scoresheet!$P148+Scoresheet!$Q148+Scoresheet!$R148+Scoresheet!$S148+Scoresheet!$T148+Scoresheet!$U148+Scoresheet!$V148+Scoresheet!$W148),2))),"ERR!"))</f>
        <v>0</v>
      </c>
      <c r="Q148" s="66">
        <f>(IF(OR((Scoresheet!$O148+ABS(Scoresheet!$P148-Scoresheet!$O148)+ABS(Scoresheet!$Q148-Scoresheet!$P148)+ABS(Scoresheet!$R148-Scoresheet!$Q148)+ABS(Scoresheet!$S148-Scoresheet!$R148)+ABS(Scoresheet!$T148-Scoresheet!$S148)+ABS(Scoresheet!$U148-Scoresheet!$T148)+ABS(Scoresheet!$V148-Scoresheet!$U148)+ABS(Scoresheet!$W148-Scoresheet!$V148)+Scoresheet!$W148)=2,(Scoresheet!$O148+ABS(Scoresheet!$P148-Scoresheet!$O148)+ABS(Scoresheet!$Q148-Scoresheet!$P148)+ABS(Scoresheet!$R148-Scoresheet!$Q148)+ABS(Scoresheet!$S148-Scoresheet!$R148)+ABS(Scoresheet!$T148-Scoresheet!$S148)+ABS(Scoresheet!$U148-Scoresheet!$T148)+ABS(Scoresheet!$V148-Scoresheet!$U148)+ABS(Scoresheet!$W148-Scoresheet!$V148)+Scoresheet!$W148)=0),(IF((Scoresheet!$O148+Scoresheet!$P148+Scoresheet!$Q148+Scoresheet!$R148+Scoresheet!$S148+Scoresheet!$T148+Scoresheet!$U148+Scoresheet!$V148+Scoresheet!$W148)=0,0,ROUND(Scoresheet!U148/(Scoresheet!$O148+Scoresheet!$P148+Scoresheet!$Q148+Scoresheet!$R148+Scoresheet!$S148+Scoresheet!$T148+Scoresheet!$U148+Scoresheet!$V148+Scoresheet!$W148),2))),"ERR!"))</f>
        <v>0</v>
      </c>
      <c r="R148" s="66">
        <f>(IF(OR((Scoresheet!$O148+ABS(Scoresheet!$P148-Scoresheet!$O148)+ABS(Scoresheet!$Q148-Scoresheet!$P148)+ABS(Scoresheet!$R148-Scoresheet!$Q148)+ABS(Scoresheet!$S148-Scoresheet!$R148)+ABS(Scoresheet!$T148-Scoresheet!$S148)+ABS(Scoresheet!$U148-Scoresheet!$T148)+ABS(Scoresheet!$V148-Scoresheet!$U148)+ABS(Scoresheet!$W148-Scoresheet!$V148)+Scoresheet!$W148)=2,(Scoresheet!$O148+ABS(Scoresheet!$P148-Scoresheet!$O148)+ABS(Scoresheet!$Q148-Scoresheet!$P148)+ABS(Scoresheet!$R148-Scoresheet!$Q148)+ABS(Scoresheet!$S148-Scoresheet!$R148)+ABS(Scoresheet!$T148-Scoresheet!$S148)+ABS(Scoresheet!$U148-Scoresheet!$T148)+ABS(Scoresheet!$V148-Scoresheet!$U148)+ABS(Scoresheet!$W148-Scoresheet!$V148)+Scoresheet!$W148)=0),(IF((Scoresheet!$O148+Scoresheet!$P148+Scoresheet!$Q148+Scoresheet!$R148+Scoresheet!$S148+Scoresheet!$T148+Scoresheet!$U148+Scoresheet!$V148+Scoresheet!$W148)=0,0,ROUND(Scoresheet!V148/(Scoresheet!$O148+Scoresheet!$P148+Scoresheet!$Q148+Scoresheet!$R148+Scoresheet!$S148+Scoresheet!$T148+Scoresheet!$U148+Scoresheet!$V148+Scoresheet!$W148),2))),"ERR!"))</f>
        <v>0</v>
      </c>
      <c r="S148" s="114">
        <f>(IF(OR((Scoresheet!$O148+ABS(Scoresheet!$P148-Scoresheet!$O148)+ABS(Scoresheet!$Q148-Scoresheet!$P148)+ABS(Scoresheet!$R148-Scoresheet!$Q148)+ABS(Scoresheet!$S148-Scoresheet!$R148)+ABS(Scoresheet!$T148-Scoresheet!$S148)+ABS(Scoresheet!$U148-Scoresheet!$T148)+ABS(Scoresheet!$V148-Scoresheet!$U148)+ABS(Scoresheet!$W148-Scoresheet!$V148)+Scoresheet!$W148)=2,(Scoresheet!$O148+ABS(Scoresheet!$P148-Scoresheet!$O148)+ABS(Scoresheet!$Q148-Scoresheet!$P148)+ABS(Scoresheet!$R148-Scoresheet!$Q148)+ABS(Scoresheet!$S148-Scoresheet!$R148)+ABS(Scoresheet!$T148-Scoresheet!$S148)+ABS(Scoresheet!$U148-Scoresheet!$T148)+ABS(Scoresheet!$V148-Scoresheet!$U148)+ABS(Scoresheet!$W148-Scoresheet!$V148)+Scoresheet!$W148)=0),(IF((Scoresheet!$O148+Scoresheet!$P148+Scoresheet!$Q148+Scoresheet!$R148+Scoresheet!$S148+Scoresheet!$T148+Scoresheet!$U148+Scoresheet!$V148+Scoresheet!$W148)=0,0,ROUND(Scoresheet!W148/(Scoresheet!$O148+Scoresheet!$P148+Scoresheet!$Q148+Scoresheet!$R148+Scoresheet!$S148+Scoresheet!$T148+Scoresheet!$U148+Scoresheet!$V148+Scoresheet!$W148),2))),"ERR!"))</f>
        <v>0</v>
      </c>
      <c r="T148" s="66">
        <f>Scoresheet!X148</f>
        <v>0</v>
      </c>
      <c r="U148" s="66">
        <f>IF((Scoresheet!$Y148+Scoresheet!$Z148+Scoresheet!$AA148)=0,0,FLOOR(Scoresheet!Y148/(Scoresheet!$Y148+Scoresheet!$Z148+Scoresheet!$AA148),0.01))</f>
        <v>0</v>
      </c>
      <c r="V148" s="66">
        <f>IF((Scoresheet!$Y148+Scoresheet!$Z148+Scoresheet!$AA148)=0,0,FLOOR(Scoresheet!Z148/(Scoresheet!$Y148+Scoresheet!$Z148+Scoresheet!$AA148),0.01))</f>
        <v>0</v>
      </c>
      <c r="W148" s="109">
        <f>IF((Scoresheet!$Y148+Scoresheet!$Z148+Scoresheet!$AA148)=0,0,FLOOR(Scoresheet!AA148/(Scoresheet!$Y148+Scoresheet!$Z148+Scoresheet!$AA148),0.01))</f>
        <v>0</v>
      </c>
      <c r="X148" s="66">
        <f>IF((Scoresheet!$AB148+Scoresheet!$AC148+Scoresheet!$AD148)=0,0,FLOOR(Scoresheet!AB148/(Scoresheet!$AB148+Scoresheet!$AC148+Scoresheet!$AD148),0.01))</f>
        <v>0</v>
      </c>
      <c r="Y148" s="66">
        <f>IF((Scoresheet!$AB148+Scoresheet!$AC148+Scoresheet!$AD148)=0,0,FLOOR(Scoresheet!AC148/(Scoresheet!$AB148+Scoresheet!$AC148+Scoresheet!$AD148),0.01))</f>
        <v>0</v>
      </c>
      <c r="Z148" s="115">
        <f>IF((Scoresheet!$AB148+Scoresheet!$AC148+Scoresheet!$AD148)=0,0,FLOOR(Scoresheet!AD148/(Scoresheet!$AB148+Scoresheet!$AC148+Scoresheet!$AD148),0.01))</f>
        <v>0</v>
      </c>
      <c r="AA148" s="116">
        <f>IF(OR((Scoresheet!$AE148+ABS(Scoresheet!$AF148-Scoresheet!$AE148)+ABS(Scoresheet!$AG148-Scoresheet!$AF148)+ABS(Scoresheet!$AH148-Scoresheet!$AG148)+ABS(Scoresheet!$AI148-Scoresheet!$AH148)+Scoresheet!$AI148)=2,(Scoresheet!$AE148+ABS(Scoresheet!$AF148-Scoresheet!$AE148)+ABS(Scoresheet!$AG148-Scoresheet!$AF148)+ABS(Scoresheet!$AH148-Scoresheet!$AG148)+ABS(Scoresheet!$AI148-Scoresheet!$AH148)+Scoresheet!$AI148)=0),(IF((Scoresheet!$AE148+Scoresheet!$AF148+Scoresheet!$AG148+Scoresheet!$AH148+Scoresheet!$AI148)=0,0,ROUND(Scoresheet!AE148/(Scoresheet!$AE148+Scoresheet!$AF148+Scoresheet!$AG148+Scoresheet!$AH148+Scoresheet!$AI148),2))),"ERR!")</f>
        <v>0</v>
      </c>
      <c r="AB148" s="115">
        <f>IF(OR((Scoresheet!$AE148+ABS(Scoresheet!$AF148-Scoresheet!$AE148)+ABS(Scoresheet!$AG148-Scoresheet!$AF148)+ABS(Scoresheet!$AH148-Scoresheet!$AG148)+ABS(Scoresheet!$AI148-Scoresheet!$AH148)+Scoresheet!$AI148)=2,(Scoresheet!$AE148+ABS(Scoresheet!$AF148-Scoresheet!$AE148)+ABS(Scoresheet!$AG148-Scoresheet!$AF148)+ABS(Scoresheet!$AH148-Scoresheet!$AG148)+ABS(Scoresheet!$AI148-Scoresheet!$AH148)+Scoresheet!$AI148)=0),(IF((Scoresheet!$AE148+Scoresheet!$AF148+Scoresheet!$AG148+Scoresheet!$AH148+Scoresheet!$AI148)=0,0,ROUND(Scoresheet!AF148/(Scoresheet!$AE148+Scoresheet!$AF148+Scoresheet!$AG148+Scoresheet!$AH148+Scoresheet!$AI148),2))),"ERR!")</f>
        <v>0</v>
      </c>
      <c r="AC148" s="115">
        <f>IF(OR((Scoresheet!$AE148+ABS(Scoresheet!$AF148-Scoresheet!$AE148)+ABS(Scoresheet!$AG148-Scoresheet!$AF148)+ABS(Scoresheet!$AH148-Scoresheet!$AG148)+ABS(Scoresheet!$AI148-Scoresheet!$AH148)+Scoresheet!$AI148)=2,(Scoresheet!$AE148+ABS(Scoresheet!$AF148-Scoresheet!$AE148)+ABS(Scoresheet!$AG148-Scoresheet!$AF148)+ABS(Scoresheet!$AH148-Scoresheet!$AG148)+ABS(Scoresheet!$AI148-Scoresheet!$AH148)+Scoresheet!$AI148)=0),(IF((Scoresheet!$AE148+Scoresheet!$AF148+Scoresheet!$AG148+Scoresheet!$AH148+Scoresheet!$AI148)=0,0,ROUND(Scoresheet!AG148/(Scoresheet!$AE148+Scoresheet!$AF148+Scoresheet!$AG148+Scoresheet!$AH148+Scoresheet!$AI148),2))),"ERR!")</f>
        <v>0</v>
      </c>
      <c r="AD148" s="115">
        <f>IF(OR((Scoresheet!$AE148+ABS(Scoresheet!$AF148-Scoresheet!$AE148)+ABS(Scoresheet!$AG148-Scoresheet!$AF148)+ABS(Scoresheet!$AH148-Scoresheet!$AG148)+ABS(Scoresheet!$AI148-Scoresheet!$AH148)+Scoresheet!$AI148)=2,(Scoresheet!$AE148+ABS(Scoresheet!$AF148-Scoresheet!$AE148)+ABS(Scoresheet!$AG148-Scoresheet!$AF148)+ABS(Scoresheet!$AH148-Scoresheet!$AG148)+ABS(Scoresheet!$AI148-Scoresheet!$AH148)+Scoresheet!$AI148)=0),(IF((Scoresheet!$AE148+Scoresheet!$AF148+Scoresheet!$AG148+Scoresheet!$AH148+Scoresheet!$AI148)=0,0,ROUND(Scoresheet!AH148/(Scoresheet!$AE148+Scoresheet!$AF148+Scoresheet!$AG148+Scoresheet!$AH148+Scoresheet!$AI148),2))),"ERR!")</f>
        <v>0</v>
      </c>
      <c r="AE148" s="114">
        <f>IF(OR((Scoresheet!$AE148+ABS(Scoresheet!$AF148-Scoresheet!$AE148)+ABS(Scoresheet!$AG148-Scoresheet!$AF148)+ABS(Scoresheet!$AH148-Scoresheet!$AG148)+ABS(Scoresheet!$AI148-Scoresheet!$AH148)+Scoresheet!$AI148)=2,(Scoresheet!$AE148+ABS(Scoresheet!$AF148-Scoresheet!$AE148)+ABS(Scoresheet!$AG148-Scoresheet!$AF148)+ABS(Scoresheet!$AH148-Scoresheet!$AG148)+ABS(Scoresheet!$AI148-Scoresheet!$AH148)+Scoresheet!$AI148)=0),(IF((Scoresheet!$AE148+Scoresheet!$AF148+Scoresheet!$AG148+Scoresheet!$AH148+Scoresheet!$AI148)=0,0,ROUND(Scoresheet!AI148/(Scoresheet!$AE148+Scoresheet!$AF148+Scoresheet!$AG148+Scoresheet!$AH148+Scoresheet!$AI148),2))),"ERR!")</f>
        <v>0</v>
      </c>
      <c r="AF148" s="66">
        <f>IF((Scoresheet!$AJ148+Scoresheet!$AK148+Scoresheet!$AL148)=0,0,FLOOR(Scoresheet!AJ148/(Scoresheet!$AJ148+Scoresheet!$AK148+Scoresheet!$AL148),0.01))</f>
        <v>0</v>
      </c>
      <c r="AG148" s="66">
        <f>IF((Scoresheet!$AJ148+Scoresheet!$AK148+Scoresheet!$AL148)=0,0,FLOOR(Scoresheet!AK148/(Scoresheet!$AJ148+Scoresheet!$AK148+Scoresheet!$AL148),0.01))</f>
        <v>0</v>
      </c>
      <c r="AH148" s="109">
        <f>IF((Scoresheet!$AJ148+Scoresheet!$AK148+Scoresheet!$AL148)=0,0,FLOOR(Scoresheet!AL148/(Scoresheet!$AJ148+Scoresheet!$AK148+Scoresheet!$AL148),0.01))</f>
        <v>0</v>
      </c>
      <c r="AI148" s="95"/>
      <c r="AJ148" s="95"/>
      <c r="AK148" s="95"/>
      <c r="AL148" s="95"/>
      <c r="AM148" s="95"/>
      <c r="AN148" s="95"/>
      <c r="AQ148" s="66">
        <f t="shared" si="91"/>
        <v>0</v>
      </c>
      <c r="AR148" s="66">
        <f t="shared" si="99"/>
        <v>0</v>
      </c>
      <c r="AS148" s="66">
        <f t="shared" si="60"/>
        <v>0</v>
      </c>
      <c r="AT148" s="66">
        <f t="shared" si="61"/>
        <v>0</v>
      </c>
      <c r="AU148" s="66">
        <f t="shared" si="62"/>
        <v>0</v>
      </c>
      <c r="AV148" s="66">
        <f t="shared" si="63"/>
        <v>0</v>
      </c>
      <c r="AW148" s="66">
        <f t="shared" si="64"/>
        <v>0</v>
      </c>
      <c r="AX148" s="66">
        <f t="shared" si="65"/>
        <v>0</v>
      </c>
      <c r="AY148" s="66">
        <f t="shared" si="66"/>
        <v>0</v>
      </c>
      <c r="AZ148" s="66">
        <f t="shared" si="67"/>
        <v>0</v>
      </c>
      <c r="BA148" s="66">
        <f t="shared" si="68"/>
        <v>0</v>
      </c>
      <c r="BB148" s="66">
        <f t="shared" si="69"/>
        <v>0</v>
      </c>
      <c r="BC148" s="66">
        <f t="shared" si="70"/>
        <v>0</v>
      </c>
      <c r="BD148" s="66">
        <f t="shared" si="71"/>
        <v>0</v>
      </c>
      <c r="BE148" s="66">
        <f t="shared" si="72"/>
        <v>0</v>
      </c>
      <c r="BF148" s="66">
        <f t="shared" si="73"/>
        <v>0</v>
      </c>
      <c r="BG148" s="66">
        <f t="shared" si="74"/>
        <v>0</v>
      </c>
      <c r="BH148" s="66">
        <f t="shared" si="100"/>
        <v>0</v>
      </c>
      <c r="BI148" s="66">
        <f t="shared" si="76"/>
        <v>0</v>
      </c>
      <c r="BJ148" s="66">
        <f t="shared" si="77"/>
        <v>0</v>
      </c>
      <c r="BK148" s="66">
        <f t="shared" si="78"/>
        <v>0</v>
      </c>
      <c r="BL148" s="66">
        <f t="shared" si="79"/>
        <v>0</v>
      </c>
      <c r="BM148" s="66">
        <f t="shared" si="80"/>
        <v>0</v>
      </c>
      <c r="BN148" s="66">
        <f t="shared" si="81"/>
        <v>0</v>
      </c>
      <c r="BO148" s="66">
        <f t="shared" si="82"/>
        <v>0</v>
      </c>
      <c r="BP148" s="66">
        <f t="shared" si="83"/>
        <v>0</v>
      </c>
      <c r="BQ148" s="66">
        <f t="shared" si="84"/>
        <v>0</v>
      </c>
      <c r="BR148" s="66">
        <f t="shared" si="85"/>
        <v>0</v>
      </c>
      <c r="BS148" s="66">
        <f t="shared" si="86"/>
        <v>0</v>
      </c>
      <c r="BT148" s="66">
        <f t="shared" si="87"/>
        <v>0</v>
      </c>
      <c r="BU148" s="66">
        <f t="shared" si="88"/>
        <v>0</v>
      </c>
      <c r="BV148" s="66">
        <f t="shared" si="89"/>
        <v>0</v>
      </c>
      <c r="BX148" s="66">
        <f t="shared" si="101"/>
        <v>0</v>
      </c>
      <c r="BY148" s="66">
        <f t="shared" si="92"/>
        <v>0</v>
      </c>
      <c r="BZ148" s="66">
        <f t="shared" si="93"/>
        <v>0</v>
      </c>
      <c r="CA148" s="66">
        <f t="shared" si="94"/>
        <v>0</v>
      </c>
      <c r="CB148" s="66">
        <f t="shared" si="95"/>
        <v>0</v>
      </c>
      <c r="CC148" s="66">
        <f t="shared" si="96"/>
        <v>0</v>
      </c>
      <c r="CD148" s="66">
        <f t="shared" si="97"/>
        <v>0</v>
      </c>
    </row>
    <row r="149" spans="1:82">
      <c r="A149" s="96">
        <f t="shared" si="98"/>
        <v>0</v>
      </c>
      <c r="B149" s="109">
        <f>Scoresheet!B149</f>
        <v>0</v>
      </c>
      <c r="C149" s="66">
        <f>IF(Scoresheet!C149=0,0,Scoresheet!C149/(Scoresheet!C149+Scoresheet!D149))</f>
        <v>0</v>
      </c>
      <c r="D149" s="109">
        <f>IF(Scoresheet!D149=0,0,Scoresheet!D149/(Scoresheet!C149+Scoresheet!D149))</f>
        <v>0</v>
      </c>
      <c r="E149" s="66">
        <f>IF(Scoresheet!E149=0,0,Scoresheet!E149/(Scoresheet!E149+Scoresheet!F149))</f>
        <v>0</v>
      </c>
      <c r="F149" s="66">
        <f>IF(Scoresheet!G149=0,0,Scoresheet!G149/(Scoresheet!G149+Scoresheet!H149)*(IF(Result!E149=0,1,Result!E149)))</f>
        <v>0</v>
      </c>
      <c r="G149" s="66">
        <f>IF(Scoresheet!I149=0,0,Scoresheet!I149/(Scoresheet!I149+Scoresheet!J149)*(IF(Result!E149=0,1,Result!E149)))</f>
        <v>0</v>
      </c>
      <c r="H149" s="66">
        <f>IF(Scoresheet!K149=0,0,Scoresheet!K149/(Scoresheet!L149+Scoresheet!K149)*(IF(Result!E149=0,1,Result!E149)))</f>
        <v>0</v>
      </c>
      <c r="I149" s="66">
        <f>IF(Scoresheet!L149=0,0,Scoresheet!L149/(Scoresheet!K149+Scoresheet!L149)*(IF(Result!E149=0,1,Result!E149)))</f>
        <v>0</v>
      </c>
      <c r="J149" s="109">
        <f>IF(Scoresheet!M149=0,0,Scoresheet!M149/(Scoresheet!M149+Scoresheet!N149))</f>
        <v>0</v>
      </c>
      <c r="K149" s="66">
        <f>(IF(OR((Scoresheet!$O149+ABS(Scoresheet!$P149-Scoresheet!$O149)+ABS(Scoresheet!$Q149-Scoresheet!$P149)+ABS(Scoresheet!$R149-Scoresheet!$Q149)+ABS(Scoresheet!$S149-Scoresheet!$R149)+ABS(Scoresheet!$T149-Scoresheet!$S149)+ABS(Scoresheet!$U149-Scoresheet!$T149)+ABS(Scoresheet!$V149-Scoresheet!$U149)+ABS(Scoresheet!$W149-Scoresheet!$V149)+Scoresheet!$W149)=2,(Scoresheet!$O149+ABS(Scoresheet!$P149-Scoresheet!$O149)+ABS(Scoresheet!$Q149-Scoresheet!$P149)+ABS(Scoresheet!$R149-Scoresheet!$Q149)+ABS(Scoresheet!$S149-Scoresheet!$R149)+ABS(Scoresheet!$T149-Scoresheet!$S149)+ABS(Scoresheet!$U149-Scoresheet!$T149)+ABS(Scoresheet!$V149-Scoresheet!$U149)+ABS(Scoresheet!$W149-Scoresheet!$V149)+Scoresheet!$W149)=0),(IF((Scoresheet!$O149+Scoresheet!$P149+Scoresheet!$Q149+Scoresheet!$R149+Scoresheet!$S149+Scoresheet!$T149+Scoresheet!$U149+Scoresheet!$V149+Scoresheet!$W149)=0,0,ROUND(Scoresheet!O149/(Scoresheet!$O149+Scoresheet!$P149+Scoresheet!$Q149+Scoresheet!$R149+Scoresheet!$S149+Scoresheet!$T149+Scoresheet!$U149+Scoresheet!$V149+Scoresheet!$W149),2))),"ERR!"))</f>
        <v>0</v>
      </c>
      <c r="L149" s="66">
        <f>(IF(OR((Scoresheet!$O149+ABS(Scoresheet!$P149-Scoresheet!$O149)+ABS(Scoresheet!$Q149-Scoresheet!$P149)+ABS(Scoresheet!$R149-Scoresheet!$Q149)+ABS(Scoresheet!$S149-Scoresheet!$R149)+ABS(Scoresheet!$T149-Scoresheet!$S149)+ABS(Scoresheet!$U149-Scoresheet!$T149)+ABS(Scoresheet!$V149-Scoresheet!$U149)+ABS(Scoresheet!$W149-Scoresheet!$V149)+Scoresheet!$W149)=2,(Scoresheet!$O149+ABS(Scoresheet!$P149-Scoresheet!$O149)+ABS(Scoresheet!$Q149-Scoresheet!$P149)+ABS(Scoresheet!$R149-Scoresheet!$Q149)+ABS(Scoresheet!$S149-Scoresheet!$R149)+ABS(Scoresheet!$T149-Scoresheet!$S149)+ABS(Scoresheet!$U149-Scoresheet!$T149)+ABS(Scoresheet!$V149-Scoresheet!$U149)+ABS(Scoresheet!$W149-Scoresheet!$V149)+Scoresheet!$W149)=0),(IF((Scoresheet!$O149+Scoresheet!$P149+Scoresheet!$Q149+Scoresheet!$R149+Scoresheet!$S149+Scoresheet!$T149+Scoresheet!$U149+Scoresheet!$V149+Scoresheet!$W149)=0,0,ROUND(Scoresheet!P149/(Scoresheet!$O149+Scoresheet!$P149+Scoresheet!$Q149+Scoresheet!$R149+Scoresheet!$S149+Scoresheet!$T149+Scoresheet!$U149+Scoresheet!$V149+Scoresheet!$W149),2))),"ERR!"))</f>
        <v>0</v>
      </c>
      <c r="M149" s="66">
        <f>(IF(OR((Scoresheet!$O149+ABS(Scoresheet!$P149-Scoresheet!$O149)+ABS(Scoresheet!$Q149-Scoresheet!$P149)+ABS(Scoresheet!$R149-Scoresheet!$Q149)+ABS(Scoresheet!$S149-Scoresheet!$R149)+ABS(Scoresheet!$T149-Scoresheet!$S149)+ABS(Scoresheet!$U149-Scoresheet!$T149)+ABS(Scoresheet!$V149-Scoresheet!$U149)+ABS(Scoresheet!$W149-Scoresheet!$V149)+Scoresheet!$W149)=2,(Scoresheet!$O149+ABS(Scoresheet!$P149-Scoresheet!$O149)+ABS(Scoresheet!$Q149-Scoresheet!$P149)+ABS(Scoresheet!$R149-Scoresheet!$Q149)+ABS(Scoresheet!$S149-Scoresheet!$R149)+ABS(Scoresheet!$T149-Scoresheet!$S149)+ABS(Scoresheet!$U149-Scoresheet!$T149)+ABS(Scoresheet!$V149-Scoresheet!$U149)+ABS(Scoresheet!$W149-Scoresheet!$V149)+Scoresheet!$W149)=0),(IF((Scoresheet!$O149+Scoresheet!$P149+Scoresheet!$Q149+Scoresheet!$R149+Scoresheet!$S149+Scoresheet!$T149+Scoresheet!$U149+Scoresheet!$V149+Scoresheet!$W149)=0,0,ROUND(Scoresheet!Q149/(Scoresheet!$O149+Scoresheet!$P149+Scoresheet!$Q149+Scoresheet!$R149+Scoresheet!$S149+Scoresheet!$T149+Scoresheet!$U149+Scoresheet!$V149+Scoresheet!$W149),2))),"ERR!"))</f>
        <v>0</v>
      </c>
      <c r="N149" s="66">
        <f>(IF(OR((Scoresheet!$O149+ABS(Scoresheet!$P149-Scoresheet!$O149)+ABS(Scoresheet!$Q149-Scoresheet!$P149)+ABS(Scoresheet!$R149-Scoresheet!$Q149)+ABS(Scoresheet!$S149-Scoresheet!$R149)+ABS(Scoresheet!$T149-Scoresheet!$S149)+ABS(Scoresheet!$U149-Scoresheet!$T149)+ABS(Scoresheet!$V149-Scoresheet!$U149)+ABS(Scoresheet!$W149-Scoresheet!$V149)+Scoresheet!$W149)=2,(Scoresheet!$O149+ABS(Scoresheet!$P149-Scoresheet!$O149)+ABS(Scoresheet!$Q149-Scoresheet!$P149)+ABS(Scoresheet!$R149-Scoresheet!$Q149)+ABS(Scoresheet!$S149-Scoresheet!$R149)+ABS(Scoresheet!$T149-Scoresheet!$S149)+ABS(Scoresheet!$U149-Scoresheet!$T149)+ABS(Scoresheet!$V149-Scoresheet!$U149)+ABS(Scoresheet!$W149-Scoresheet!$V149)+Scoresheet!$W149)=0),(IF((Scoresheet!$O149+Scoresheet!$P149+Scoresheet!$Q149+Scoresheet!$R149+Scoresheet!$S149+Scoresheet!$T149+Scoresheet!$U149+Scoresheet!$V149+Scoresheet!$W149)=0,0,ROUND(Scoresheet!R149/(Scoresheet!$O149+Scoresheet!$P149+Scoresheet!$Q149+Scoresheet!$R149+Scoresheet!$S149+Scoresheet!$T149+Scoresheet!$U149+Scoresheet!$V149+Scoresheet!$W149),2))),"ERR!"))</f>
        <v>0</v>
      </c>
      <c r="O149" s="66">
        <f>(IF(OR((Scoresheet!$O149+ABS(Scoresheet!$P149-Scoresheet!$O149)+ABS(Scoresheet!$Q149-Scoresheet!$P149)+ABS(Scoresheet!$R149-Scoresheet!$Q149)+ABS(Scoresheet!$S149-Scoresheet!$R149)+ABS(Scoresheet!$T149-Scoresheet!$S149)+ABS(Scoresheet!$U149-Scoresheet!$T149)+ABS(Scoresheet!$V149-Scoresheet!$U149)+ABS(Scoresheet!$W149-Scoresheet!$V149)+Scoresheet!$W149)=2,(Scoresheet!$O149+ABS(Scoresheet!$P149-Scoresheet!$O149)+ABS(Scoresheet!$Q149-Scoresheet!$P149)+ABS(Scoresheet!$R149-Scoresheet!$Q149)+ABS(Scoresheet!$S149-Scoresheet!$R149)+ABS(Scoresheet!$T149-Scoresheet!$S149)+ABS(Scoresheet!$U149-Scoresheet!$T149)+ABS(Scoresheet!$V149-Scoresheet!$U149)+ABS(Scoresheet!$W149-Scoresheet!$V149)+Scoresheet!$W149)=0),(IF((Scoresheet!$O149+Scoresheet!$P149+Scoresheet!$Q149+Scoresheet!$R149+Scoresheet!$S149+Scoresheet!$T149+Scoresheet!$U149+Scoresheet!$V149+Scoresheet!$W149)=0,0,ROUND(Scoresheet!S149/(Scoresheet!$O149+Scoresheet!$P149+Scoresheet!$Q149+Scoresheet!$R149+Scoresheet!$S149+Scoresheet!$T149+Scoresheet!$U149+Scoresheet!$V149+Scoresheet!$W149),2))),"ERR!"))</f>
        <v>0</v>
      </c>
      <c r="P149" s="66">
        <f>(IF(OR((Scoresheet!$O149+ABS(Scoresheet!$P149-Scoresheet!$O149)+ABS(Scoresheet!$Q149-Scoresheet!$P149)+ABS(Scoresheet!$R149-Scoresheet!$Q149)+ABS(Scoresheet!$S149-Scoresheet!$R149)+ABS(Scoresheet!$T149-Scoresheet!$S149)+ABS(Scoresheet!$U149-Scoresheet!$T149)+ABS(Scoresheet!$V149-Scoresheet!$U149)+ABS(Scoresheet!$W149-Scoresheet!$V149)+Scoresheet!$W149)=2,(Scoresheet!$O149+ABS(Scoresheet!$P149-Scoresheet!$O149)+ABS(Scoresheet!$Q149-Scoresheet!$P149)+ABS(Scoresheet!$R149-Scoresheet!$Q149)+ABS(Scoresheet!$S149-Scoresheet!$R149)+ABS(Scoresheet!$T149-Scoresheet!$S149)+ABS(Scoresheet!$U149-Scoresheet!$T149)+ABS(Scoresheet!$V149-Scoresheet!$U149)+ABS(Scoresheet!$W149-Scoresheet!$V149)+Scoresheet!$W149)=0),(IF((Scoresheet!$O149+Scoresheet!$P149+Scoresheet!$Q149+Scoresheet!$R149+Scoresheet!$S149+Scoresheet!$T149+Scoresheet!$U149+Scoresheet!$V149+Scoresheet!$W149)=0,0,ROUND(Scoresheet!T149/(Scoresheet!$O149+Scoresheet!$P149+Scoresheet!$Q149+Scoresheet!$R149+Scoresheet!$S149+Scoresheet!$T149+Scoresheet!$U149+Scoresheet!$V149+Scoresheet!$W149),2))),"ERR!"))</f>
        <v>0</v>
      </c>
      <c r="Q149" s="66">
        <f>(IF(OR((Scoresheet!$O149+ABS(Scoresheet!$P149-Scoresheet!$O149)+ABS(Scoresheet!$Q149-Scoresheet!$P149)+ABS(Scoresheet!$R149-Scoresheet!$Q149)+ABS(Scoresheet!$S149-Scoresheet!$R149)+ABS(Scoresheet!$T149-Scoresheet!$S149)+ABS(Scoresheet!$U149-Scoresheet!$T149)+ABS(Scoresheet!$V149-Scoresheet!$U149)+ABS(Scoresheet!$W149-Scoresheet!$V149)+Scoresheet!$W149)=2,(Scoresheet!$O149+ABS(Scoresheet!$P149-Scoresheet!$O149)+ABS(Scoresheet!$Q149-Scoresheet!$P149)+ABS(Scoresheet!$R149-Scoresheet!$Q149)+ABS(Scoresheet!$S149-Scoresheet!$R149)+ABS(Scoresheet!$T149-Scoresheet!$S149)+ABS(Scoresheet!$U149-Scoresheet!$T149)+ABS(Scoresheet!$V149-Scoresheet!$U149)+ABS(Scoresheet!$W149-Scoresheet!$V149)+Scoresheet!$W149)=0),(IF((Scoresheet!$O149+Scoresheet!$P149+Scoresheet!$Q149+Scoresheet!$R149+Scoresheet!$S149+Scoresheet!$T149+Scoresheet!$U149+Scoresheet!$V149+Scoresheet!$W149)=0,0,ROUND(Scoresheet!U149/(Scoresheet!$O149+Scoresheet!$P149+Scoresheet!$Q149+Scoresheet!$R149+Scoresheet!$S149+Scoresheet!$T149+Scoresheet!$U149+Scoresheet!$V149+Scoresheet!$W149),2))),"ERR!"))</f>
        <v>0</v>
      </c>
      <c r="R149" s="66">
        <f>(IF(OR((Scoresheet!$O149+ABS(Scoresheet!$P149-Scoresheet!$O149)+ABS(Scoresheet!$Q149-Scoresheet!$P149)+ABS(Scoresheet!$R149-Scoresheet!$Q149)+ABS(Scoresheet!$S149-Scoresheet!$R149)+ABS(Scoresheet!$T149-Scoresheet!$S149)+ABS(Scoresheet!$U149-Scoresheet!$T149)+ABS(Scoresheet!$V149-Scoresheet!$U149)+ABS(Scoresheet!$W149-Scoresheet!$V149)+Scoresheet!$W149)=2,(Scoresheet!$O149+ABS(Scoresheet!$P149-Scoresheet!$O149)+ABS(Scoresheet!$Q149-Scoresheet!$P149)+ABS(Scoresheet!$R149-Scoresheet!$Q149)+ABS(Scoresheet!$S149-Scoresheet!$R149)+ABS(Scoresheet!$T149-Scoresheet!$S149)+ABS(Scoresheet!$U149-Scoresheet!$T149)+ABS(Scoresheet!$V149-Scoresheet!$U149)+ABS(Scoresheet!$W149-Scoresheet!$V149)+Scoresheet!$W149)=0),(IF((Scoresheet!$O149+Scoresheet!$P149+Scoresheet!$Q149+Scoresheet!$R149+Scoresheet!$S149+Scoresheet!$T149+Scoresheet!$U149+Scoresheet!$V149+Scoresheet!$W149)=0,0,ROUND(Scoresheet!V149/(Scoresheet!$O149+Scoresheet!$P149+Scoresheet!$Q149+Scoresheet!$R149+Scoresheet!$S149+Scoresheet!$T149+Scoresheet!$U149+Scoresheet!$V149+Scoresheet!$W149),2))),"ERR!"))</f>
        <v>0</v>
      </c>
      <c r="S149" s="114">
        <f>(IF(OR((Scoresheet!$O149+ABS(Scoresheet!$P149-Scoresheet!$O149)+ABS(Scoresheet!$Q149-Scoresheet!$P149)+ABS(Scoresheet!$R149-Scoresheet!$Q149)+ABS(Scoresheet!$S149-Scoresheet!$R149)+ABS(Scoresheet!$T149-Scoresheet!$S149)+ABS(Scoresheet!$U149-Scoresheet!$T149)+ABS(Scoresheet!$V149-Scoresheet!$U149)+ABS(Scoresheet!$W149-Scoresheet!$V149)+Scoresheet!$W149)=2,(Scoresheet!$O149+ABS(Scoresheet!$P149-Scoresheet!$O149)+ABS(Scoresheet!$Q149-Scoresheet!$P149)+ABS(Scoresheet!$R149-Scoresheet!$Q149)+ABS(Scoresheet!$S149-Scoresheet!$R149)+ABS(Scoresheet!$T149-Scoresheet!$S149)+ABS(Scoresheet!$U149-Scoresheet!$T149)+ABS(Scoresheet!$V149-Scoresheet!$U149)+ABS(Scoresheet!$W149-Scoresheet!$V149)+Scoresheet!$W149)=0),(IF((Scoresheet!$O149+Scoresheet!$P149+Scoresheet!$Q149+Scoresheet!$R149+Scoresheet!$S149+Scoresheet!$T149+Scoresheet!$U149+Scoresheet!$V149+Scoresheet!$W149)=0,0,ROUND(Scoresheet!W149/(Scoresheet!$O149+Scoresheet!$P149+Scoresheet!$Q149+Scoresheet!$R149+Scoresheet!$S149+Scoresheet!$T149+Scoresheet!$U149+Scoresheet!$V149+Scoresheet!$W149),2))),"ERR!"))</f>
        <v>0</v>
      </c>
      <c r="T149" s="66">
        <f>Scoresheet!X149</f>
        <v>0</v>
      </c>
      <c r="U149" s="66">
        <f>IF((Scoresheet!$Y149+Scoresheet!$Z149+Scoresheet!$AA149)=0,0,FLOOR(Scoresheet!Y149/(Scoresheet!$Y149+Scoresheet!$Z149+Scoresheet!$AA149),0.01))</f>
        <v>0</v>
      </c>
      <c r="V149" s="66">
        <f>IF((Scoresheet!$Y149+Scoresheet!$Z149+Scoresheet!$AA149)=0,0,FLOOR(Scoresheet!Z149/(Scoresheet!$Y149+Scoresheet!$Z149+Scoresheet!$AA149),0.01))</f>
        <v>0</v>
      </c>
      <c r="W149" s="109">
        <f>IF((Scoresheet!$Y149+Scoresheet!$Z149+Scoresheet!$AA149)=0,0,FLOOR(Scoresheet!AA149/(Scoresheet!$Y149+Scoresheet!$Z149+Scoresheet!$AA149),0.01))</f>
        <v>0</v>
      </c>
      <c r="X149" s="66">
        <f>IF((Scoresheet!$AB149+Scoresheet!$AC149+Scoresheet!$AD149)=0,0,FLOOR(Scoresheet!AB149/(Scoresheet!$AB149+Scoresheet!$AC149+Scoresheet!$AD149),0.01))</f>
        <v>0</v>
      </c>
      <c r="Y149" s="66">
        <f>IF((Scoresheet!$AB149+Scoresheet!$AC149+Scoresheet!$AD149)=0,0,FLOOR(Scoresheet!AC149/(Scoresheet!$AB149+Scoresheet!$AC149+Scoresheet!$AD149),0.01))</f>
        <v>0</v>
      </c>
      <c r="Z149" s="115">
        <f>IF((Scoresheet!$AB149+Scoresheet!$AC149+Scoresheet!$AD149)=0,0,FLOOR(Scoresheet!AD149/(Scoresheet!$AB149+Scoresheet!$AC149+Scoresheet!$AD149),0.01))</f>
        <v>0</v>
      </c>
      <c r="AA149" s="116">
        <f>IF(OR((Scoresheet!$AE149+ABS(Scoresheet!$AF149-Scoresheet!$AE149)+ABS(Scoresheet!$AG149-Scoresheet!$AF149)+ABS(Scoresheet!$AH149-Scoresheet!$AG149)+ABS(Scoresheet!$AI149-Scoresheet!$AH149)+Scoresheet!$AI149)=2,(Scoresheet!$AE149+ABS(Scoresheet!$AF149-Scoresheet!$AE149)+ABS(Scoresheet!$AG149-Scoresheet!$AF149)+ABS(Scoresheet!$AH149-Scoresheet!$AG149)+ABS(Scoresheet!$AI149-Scoresheet!$AH149)+Scoresheet!$AI149)=0),(IF((Scoresheet!$AE149+Scoresheet!$AF149+Scoresheet!$AG149+Scoresheet!$AH149+Scoresheet!$AI149)=0,0,ROUND(Scoresheet!AE149/(Scoresheet!$AE149+Scoresheet!$AF149+Scoresheet!$AG149+Scoresheet!$AH149+Scoresheet!$AI149),2))),"ERR!")</f>
        <v>0</v>
      </c>
      <c r="AB149" s="115">
        <f>IF(OR((Scoresheet!$AE149+ABS(Scoresheet!$AF149-Scoresheet!$AE149)+ABS(Scoresheet!$AG149-Scoresheet!$AF149)+ABS(Scoresheet!$AH149-Scoresheet!$AG149)+ABS(Scoresheet!$AI149-Scoresheet!$AH149)+Scoresheet!$AI149)=2,(Scoresheet!$AE149+ABS(Scoresheet!$AF149-Scoresheet!$AE149)+ABS(Scoresheet!$AG149-Scoresheet!$AF149)+ABS(Scoresheet!$AH149-Scoresheet!$AG149)+ABS(Scoresheet!$AI149-Scoresheet!$AH149)+Scoresheet!$AI149)=0),(IF((Scoresheet!$AE149+Scoresheet!$AF149+Scoresheet!$AG149+Scoresheet!$AH149+Scoresheet!$AI149)=0,0,ROUND(Scoresheet!AF149/(Scoresheet!$AE149+Scoresheet!$AF149+Scoresheet!$AG149+Scoresheet!$AH149+Scoresheet!$AI149),2))),"ERR!")</f>
        <v>0</v>
      </c>
      <c r="AC149" s="115">
        <f>IF(OR((Scoresheet!$AE149+ABS(Scoresheet!$AF149-Scoresheet!$AE149)+ABS(Scoresheet!$AG149-Scoresheet!$AF149)+ABS(Scoresheet!$AH149-Scoresheet!$AG149)+ABS(Scoresheet!$AI149-Scoresheet!$AH149)+Scoresheet!$AI149)=2,(Scoresheet!$AE149+ABS(Scoresheet!$AF149-Scoresheet!$AE149)+ABS(Scoresheet!$AG149-Scoresheet!$AF149)+ABS(Scoresheet!$AH149-Scoresheet!$AG149)+ABS(Scoresheet!$AI149-Scoresheet!$AH149)+Scoresheet!$AI149)=0),(IF((Scoresheet!$AE149+Scoresheet!$AF149+Scoresheet!$AG149+Scoresheet!$AH149+Scoresheet!$AI149)=0,0,ROUND(Scoresheet!AG149/(Scoresheet!$AE149+Scoresheet!$AF149+Scoresheet!$AG149+Scoresheet!$AH149+Scoresheet!$AI149),2))),"ERR!")</f>
        <v>0</v>
      </c>
      <c r="AD149" s="115">
        <f>IF(OR((Scoresheet!$AE149+ABS(Scoresheet!$AF149-Scoresheet!$AE149)+ABS(Scoresheet!$AG149-Scoresheet!$AF149)+ABS(Scoresheet!$AH149-Scoresheet!$AG149)+ABS(Scoresheet!$AI149-Scoresheet!$AH149)+Scoresheet!$AI149)=2,(Scoresheet!$AE149+ABS(Scoresheet!$AF149-Scoresheet!$AE149)+ABS(Scoresheet!$AG149-Scoresheet!$AF149)+ABS(Scoresheet!$AH149-Scoresheet!$AG149)+ABS(Scoresheet!$AI149-Scoresheet!$AH149)+Scoresheet!$AI149)=0),(IF((Scoresheet!$AE149+Scoresheet!$AF149+Scoresheet!$AG149+Scoresheet!$AH149+Scoresheet!$AI149)=0,0,ROUND(Scoresheet!AH149/(Scoresheet!$AE149+Scoresheet!$AF149+Scoresheet!$AG149+Scoresheet!$AH149+Scoresheet!$AI149),2))),"ERR!")</f>
        <v>0</v>
      </c>
      <c r="AE149" s="114">
        <f>IF(OR((Scoresheet!$AE149+ABS(Scoresheet!$AF149-Scoresheet!$AE149)+ABS(Scoresheet!$AG149-Scoresheet!$AF149)+ABS(Scoresheet!$AH149-Scoresheet!$AG149)+ABS(Scoresheet!$AI149-Scoresheet!$AH149)+Scoresheet!$AI149)=2,(Scoresheet!$AE149+ABS(Scoresheet!$AF149-Scoresheet!$AE149)+ABS(Scoresheet!$AG149-Scoresheet!$AF149)+ABS(Scoresheet!$AH149-Scoresheet!$AG149)+ABS(Scoresheet!$AI149-Scoresheet!$AH149)+Scoresheet!$AI149)=0),(IF((Scoresheet!$AE149+Scoresheet!$AF149+Scoresheet!$AG149+Scoresheet!$AH149+Scoresheet!$AI149)=0,0,ROUND(Scoresheet!AI149/(Scoresheet!$AE149+Scoresheet!$AF149+Scoresheet!$AG149+Scoresheet!$AH149+Scoresheet!$AI149),2))),"ERR!")</f>
        <v>0</v>
      </c>
      <c r="AF149" s="66">
        <f>IF((Scoresheet!$AJ149+Scoresheet!$AK149+Scoresheet!$AL149)=0,0,FLOOR(Scoresheet!AJ149/(Scoresheet!$AJ149+Scoresheet!$AK149+Scoresheet!$AL149),0.01))</f>
        <v>0</v>
      </c>
      <c r="AG149" s="66">
        <f>IF((Scoresheet!$AJ149+Scoresheet!$AK149+Scoresheet!$AL149)=0,0,FLOOR(Scoresheet!AK149/(Scoresheet!$AJ149+Scoresheet!$AK149+Scoresheet!$AL149),0.01))</f>
        <v>0</v>
      </c>
      <c r="AH149" s="109">
        <f>IF((Scoresheet!$AJ149+Scoresheet!$AK149+Scoresheet!$AL149)=0,0,FLOOR(Scoresheet!AL149/(Scoresheet!$AJ149+Scoresheet!$AK149+Scoresheet!$AL149),0.01))</f>
        <v>0</v>
      </c>
      <c r="AI149" s="95"/>
      <c r="AJ149" s="95"/>
      <c r="AK149" s="95"/>
      <c r="AL149" s="95"/>
      <c r="AM149" s="95"/>
      <c r="AN149" s="95"/>
      <c r="AQ149" s="66">
        <f t="shared" si="91"/>
        <v>0</v>
      </c>
      <c r="AR149" s="66">
        <f t="shared" si="99"/>
        <v>0</v>
      </c>
      <c r="AS149" s="66">
        <f t="shared" si="60"/>
        <v>0</v>
      </c>
      <c r="AT149" s="66">
        <f t="shared" si="61"/>
        <v>0</v>
      </c>
      <c r="AU149" s="66">
        <f t="shared" si="62"/>
        <v>0</v>
      </c>
      <c r="AV149" s="66">
        <f t="shared" si="63"/>
        <v>0</v>
      </c>
      <c r="AW149" s="66">
        <f t="shared" si="64"/>
        <v>0</v>
      </c>
      <c r="AX149" s="66">
        <f t="shared" si="65"/>
        <v>0</v>
      </c>
      <c r="AY149" s="66">
        <f t="shared" si="66"/>
        <v>0</v>
      </c>
      <c r="AZ149" s="66">
        <f t="shared" si="67"/>
        <v>0</v>
      </c>
      <c r="BA149" s="66">
        <f t="shared" si="68"/>
        <v>0</v>
      </c>
      <c r="BB149" s="66">
        <f t="shared" si="69"/>
        <v>0</v>
      </c>
      <c r="BC149" s="66">
        <f t="shared" si="70"/>
        <v>0</v>
      </c>
      <c r="BD149" s="66">
        <f t="shared" si="71"/>
        <v>0</v>
      </c>
      <c r="BE149" s="66">
        <f t="shared" si="72"/>
        <v>0</v>
      </c>
      <c r="BF149" s="66">
        <f t="shared" si="73"/>
        <v>0</v>
      </c>
      <c r="BG149" s="66">
        <f t="shared" si="74"/>
        <v>0</v>
      </c>
      <c r="BH149" s="66">
        <f t="shared" si="100"/>
        <v>0</v>
      </c>
      <c r="BI149" s="66">
        <f t="shared" si="76"/>
        <v>0</v>
      </c>
      <c r="BJ149" s="66">
        <f t="shared" si="77"/>
        <v>0</v>
      </c>
      <c r="BK149" s="66">
        <f t="shared" si="78"/>
        <v>0</v>
      </c>
      <c r="BL149" s="66">
        <f t="shared" si="79"/>
        <v>0</v>
      </c>
      <c r="BM149" s="66">
        <f t="shared" si="80"/>
        <v>0</v>
      </c>
      <c r="BN149" s="66">
        <f t="shared" si="81"/>
        <v>0</v>
      </c>
      <c r="BO149" s="66">
        <f t="shared" si="82"/>
        <v>0</v>
      </c>
      <c r="BP149" s="66">
        <f t="shared" si="83"/>
        <v>0</v>
      </c>
      <c r="BQ149" s="66">
        <f t="shared" si="84"/>
        <v>0</v>
      </c>
      <c r="BR149" s="66">
        <f t="shared" si="85"/>
        <v>0</v>
      </c>
      <c r="BS149" s="66">
        <f t="shared" si="86"/>
        <v>0</v>
      </c>
      <c r="BT149" s="66">
        <f t="shared" si="87"/>
        <v>0</v>
      </c>
      <c r="BU149" s="66">
        <f t="shared" si="88"/>
        <v>0</v>
      </c>
      <c r="BV149" s="66">
        <f t="shared" si="89"/>
        <v>0</v>
      </c>
      <c r="BX149" s="66">
        <f t="shared" si="101"/>
        <v>0</v>
      </c>
      <c r="BY149" s="66">
        <f t="shared" si="92"/>
        <v>0</v>
      </c>
      <c r="BZ149" s="66">
        <f t="shared" si="93"/>
        <v>0</v>
      </c>
      <c r="CA149" s="66">
        <f t="shared" si="94"/>
        <v>0</v>
      </c>
      <c r="CB149" s="66">
        <f t="shared" si="95"/>
        <v>0</v>
      </c>
      <c r="CC149" s="66">
        <f t="shared" si="96"/>
        <v>0</v>
      </c>
      <c r="CD149" s="66">
        <f t="shared" si="97"/>
        <v>0</v>
      </c>
    </row>
    <row r="150" spans="1:82">
      <c r="A150" s="96">
        <f t="shared" si="98"/>
        <v>0</v>
      </c>
      <c r="B150" s="109">
        <f>Scoresheet!B150</f>
        <v>0</v>
      </c>
      <c r="C150" s="66">
        <f>IF(Scoresheet!C150=0,0,Scoresheet!C150/(Scoresheet!C150+Scoresheet!D150))</f>
        <v>0</v>
      </c>
      <c r="D150" s="109">
        <f>IF(Scoresheet!D150=0,0,Scoresheet!D150/(Scoresheet!C150+Scoresheet!D150))</f>
        <v>0</v>
      </c>
      <c r="E150" s="66">
        <f>IF(Scoresheet!E150=0,0,Scoresheet!E150/(Scoresheet!E150+Scoresheet!F150))</f>
        <v>0</v>
      </c>
      <c r="F150" s="66">
        <f>IF(Scoresheet!G150=0,0,Scoresheet!G150/(Scoresheet!G150+Scoresheet!H150)*(IF(Result!E150=0,1,Result!E150)))</f>
        <v>0</v>
      </c>
      <c r="G150" s="66">
        <f>IF(Scoresheet!I150=0,0,Scoresheet!I150/(Scoresheet!I150+Scoresheet!J150)*(IF(Result!E150=0,1,Result!E150)))</f>
        <v>0</v>
      </c>
      <c r="H150" s="66">
        <f>IF(Scoresheet!K150=0,0,Scoresheet!K150/(Scoresheet!L150+Scoresheet!K150)*(IF(Result!E150=0,1,Result!E150)))</f>
        <v>0</v>
      </c>
      <c r="I150" s="66">
        <f>IF(Scoresheet!L150=0,0,Scoresheet!L150/(Scoresheet!K150+Scoresheet!L150)*(IF(Result!E150=0,1,Result!E150)))</f>
        <v>0</v>
      </c>
      <c r="J150" s="109">
        <f>IF(Scoresheet!M150=0,0,Scoresheet!M150/(Scoresheet!M150+Scoresheet!N150))</f>
        <v>0</v>
      </c>
      <c r="K150" s="66">
        <f>(IF(OR((Scoresheet!$O150+ABS(Scoresheet!$P150-Scoresheet!$O150)+ABS(Scoresheet!$Q150-Scoresheet!$P150)+ABS(Scoresheet!$R150-Scoresheet!$Q150)+ABS(Scoresheet!$S150-Scoresheet!$R150)+ABS(Scoresheet!$T150-Scoresheet!$S150)+ABS(Scoresheet!$U150-Scoresheet!$T150)+ABS(Scoresheet!$V150-Scoresheet!$U150)+ABS(Scoresheet!$W150-Scoresheet!$V150)+Scoresheet!$W150)=2,(Scoresheet!$O150+ABS(Scoresheet!$P150-Scoresheet!$O150)+ABS(Scoresheet!$Q150-Scoresheet!$P150)+ABS(Scoresheet!$R150-Scoresheet!$Q150)+ABS(Scoresheet!$S150-Scoresheet!$R150)+ABS(Scoresheet!$T150-Scoresheet!$S150)+ABS(Scoresheet!$U150-Scoresheet!$T150)+ABS(Scoresheet!$V150-Scoresheet!$U150)+ABS(Scoresheet!$W150-Scoresheet!$V150)+Scoresheet!$W150)=0),(IF((Scoresheet!$O150+Scoresheet!$P150+Scoresheet!$Q150+Scoresheet!$R150+Scoresheet!$S150+Scoresheet!$T150+Scoresheet!$U150+Scoresheet!$V150+Scoresheet!$W150)=0,0,ROUND(Scoresheet!O150/(Scoresheet!$O150+Scoresheet!$P150+Scoresheet!$Q150+Scoresheet!$R150+Scoresheet!$S150+Scoresheet!$T150+Scoresheet!$U150+Scoresheet!$V150+Scoresheet!$W150),2))),"ERR!"))</f>
        <v>0</v>
      </c>
      <c r="L150" s="66">
        <f>(IF(OR((Scoresheet!$O150+ABS(Scoresheet!$P150-Scoresheet!$O150)+ABS(Scoresheet!$Q150-Scoresheet!$P150)+ABS(Scoresheet!$R150-Scoresheet!$Q150)+ABS(Scoresheet!$S150-Scoresheet!$R150)+ABS(Scoresheet!$T150-Scoresheet!$S150)+ABS(Scoresheet!$U150-Scoresheet!$T150)+ABS(Scoresheet!$V150-Scoresheet!$U150)+ABS(Scoresheet!$W150-Scoresheet!$V150)+Scoresheet!$W150)=2,(Scoresheet!$O150+ABS(Scoresheet!$P150-Scoresheet!$O150)+ABS(Scoresheet!$Q150-Scoresheet!$P150)+ABS(Scoresheet!$R150-Scoresheet!$Q150)+ABS(Scoresheet!$S150-Scoresheet!$R150)+ABS(Scoresheet!$T150-Scoresheet!$S150)+ABS(Scoresheet!$U150-Scoresheet!$T150)+ABS(Scoresheet!$V150-Scoresheet!$U150)+ABS(Scoresheet!$W150-Scoresheet!$V150)+Scoresheet!$W150)=0),(IF((Scoresheet!$O150+Scoresheet!$P150+Scoresheet!$Q150+Scoresheet!$R150+Scoresheet!$S150+Scoresheet!$T150+Scoresheet!$U150+Scoresheet!$V150+Scoresheet!$W150)=0,0,ROUND(Scoresheet!P150/(Scoresheet!$O150+Scoresheet!$P150+Scoresheet!$Q150+Scoresheet!$R150+Scoresheet!$S150+Scoresheet!$T150+Scoresheet!$U150+Scoresheet!$V150+Scoresheet!$W150),2))),"ERR!"))</f>
        <v>0</v>
      </c>
      <c r="M150" s="66">
        <f>(IF(OR((Scoresheet!$O150+ABS(Scoresheet!$P150-Scoresheet!$O150)+ABS(Scoresheet!$Q150-Scoresheet!$P150)+ABS(Scoresheet!$R150-Scoresheet!$Q150)+ABS(Scoresheet!$S150-Scoresheet!$R150)+ABS(Scoresheet!$T150-Scoresheet!$S150)+ABS(Scoresheet!$U150-Scoresheet!$T150)+ABS(Scoresheet!$V150-Scoresheet!$U150)+ABS(Scoresheet!$W150-Scoresheet!$V150)+Scoresheet!$W150)=2,(Scoresheet!$O150+ABS(Scoresheet!$P150-Scoresheet!$O150)+ABS(Scoresheet!$Q150-Scoresheet!$P150)+ABS(Scoresheet!$R150-Scoresheet!$Q150)+ABS(Scoresheet!$S150-Scoresheet!$R150)+ABS(Scoresheet!$T150-Scoresheet!$S150)+ABS(Scoresheet!$U150-Scoresheet!$T150)+ABS(Scoresheet!$V150-Scoresheet!$U150)+ABS(Scoresheet!$W150-Scoresheet!$V150)+Scoresheet!$W150)=0),(IF((Scoresheet!$O150+Scoresheet!$P150+Scoresheet!$Q150+Scoresheet!$R150+Scoresheet!$S150+Scoresheet!$T150+Scoresheet!$U150+Scoresheet!$V150+Scoresheet!$W150)=0,0,ROUND(Scoresheet!Q150/(Scoresheet!$O150+Scoresheet!$P150+Scoresheet!$Q150+Scoresheet!$R150+Scoresheet!$S150+Scoresheet!$T150+Scoresheet!$U150+Scoresheet!$V150+Scoresheet!$W150),2))),"ERR!"))</f>
        <v>0</v>
      </c>
      <c r="N150" s="66">
        <f>(IF(OR((Scoresheet!$O150+ABS(Scoresheet!$P150-Scoresheet!$O150)+ABS(Scoresheet!$Q150-Scoresheet!$P150)+ABS(Scoresheet!$R150-Scoresheet!$Q150)+ABS(Scoresheet!$S150-Scoresheet!$R150)+ABS(Scoresheet!$T150-Scoresheet!$S150)+ABS(Scoresheet!$U150-Scoresheet!$T150)+ABS(Scoresheet!$V150-Scoresheet!$U150)+ABS(Scoresheet!$W150-Scoresheet!$V150)+Scoresheet!$W150)=2,(Scoresheet!$O150+ABS(Scoresheet!$P150-Scoresheet!$O150)+ABS(Scoresheet!$Q150-Scoresheet!$P150)+ABS(Scoresheet!$R150-Scoresheet!$Q150)+ABS(Scoresheet!$S150-Scoresheet!$R150)+ABS(Scoresheet!$T150-Scoresheet!$S150)+ABS(Scoresheet!$U150-Scoresheet!$T150)+ABS(Scoresheet!$V150-Scoresheet!$U150)+ABS(Scoresheet!$W150-Scoresheet!$V150)+Scoresheet!$W150)=0),(IF((Scoresheet!$O150+Scoresheet!$P150+Scoresheet!$Q150+Scoresheet!$R150+Scoresheet!$S150+Scoresheet!$T150+Scoresheet!$U150+Scoresheet!$V150+Scoresheet!$W150)=0,0,ROUND(Scoresheet!R150/(Scoresheet!$O150+Scoresheet!$P150+Scoresheet!$Q150+Scoresheet!$R150+Scoresheet!$S150+Scoresheet!$T150+Scoresheet!$U150+Scoresheet!$V150+Scoresheet!$W150),2))),"ERR!"))</f>
        <v>0</v>
      </c>
      <c r="O150" s="66">
        <f>(IF(OR((Scoresheet!$O150+ABS(Scoresheet!$P150-Scoresheet!$O150)+ABS(Scoresheet!$Q150-Scoresheet!$P150)+ABS(Scoresheet!$R150-Scoresheet!$Q150)+ABS(Scoresheet!$S150-Scoresheet!$R150)+ABS(Scoresheet!$T150-Scoresheet!$S150)+ABS(Scoresheet!$U150-Scoresheet!$T150)+ABS(Scoresheet!$V150-Scoresheet!$U150)+ABS(Scoresheet!$W150-Scoresheet!$V150)+Scoresheet!$W150)=2,(Scoresheet!$O150+ABS(Scoresheet!$P150-Scoresheet!$O150)+ABS(Scoresheet!$Q150-Scoresheet!$P150)+ABS(Scoresheet!$R150-Scoresheet!$Q150)+ABS(Scoresheet!$S150-Scoresheet!$R150)+ABS(Scoresheet!$T150-Scoresheet!$S150)+ABS(Scoresheet!$U150-Scoresheet!$T150)+ABS(Scoresheet!$V150-Scoresheet!$U150)+ABS(Scoresheet!$W150-Scoresheet!$V150)+Scoresheet!$W150)=0),(IF((Scoresheet!$O150+Scoresheet!$P150+Scoresheet!$Q150+Scoresheet!$R150+Scoresheet!$S150+Scoresheet!$T150+Scoresheet!$U150+Scoresheet!$V150+Scoresheet!$W150)=0,0,ROUND(Scoresheet!S150/(Scoresheet!$O150+Scoresheet!$P150+Scoresheet!$Q150+Scoresheet!$R150+Scoresheet!$S150+Scoresheet!$T150+Scoresheet!$U150+Scoresheet!$V150+Scoresheet!$W150),2))),"ERR!"))</f>
        <v>0</v>
      </c>
      <c r="P150" s="66">
        <f>(IF(OR((Scoresheet!$O150+ABS(Scoresheet!$P150-Scoresheet!$O150)+ABS(Scoresheet!$Q150-Scoresheet!$P150)+ABS(Scoresheet!$R150-Scoresheet!$Q150)+ABS(Scoresheet!$S150-Scoresheet!$R150)+ABS(Scoresheet!$T150-Scoresheet!$S150)+ABS(Scoresheet!$U150-Scoresheet!$T150)+ABS(Scoresheet!$V150-Scoresheet!$U150)+ABS(Scoresheet!$W150-Scoresheet!$V150)+Scoresheet!$W150)=2,(Scoresheet!$O150+ABS(Scoresheet!$P150-Scoresheet!$O150)+ABS(Scoresheet!$Q150-Scoresheet!$P150)+ABS(Scoresheet!$R150-Scoresheet!$Q150)+ABS(Scoresheet!$S150-Scoresheet!$R150)+ABS(Scoresheet!$T150-Scoresheet!$S150)+ABS(Scoresheet!$U150-Scoresheet!$T150)+ABS(Scoresheet!$V150-Scoresheet!$U150)+ABS(Scoresheet!$W150-Scoresheet!$V150)+Scoresheet!$W150)=0),(IF((Scoresheet!$O150+Scoresheet!$P150+Scoresheet!$Q150+Scoresheet!$R150+Scoresheet!$S150+Scoresheet!$T150+Scoresheet!$U150+Scoresheet!$V150+Scoresheet!$W150)=0,0,ROUND(Scoresheet!T150/(Scoresheet!$O150+Scoresheet!$P150+Scoresheet!$Q150+Scoresheet!$R150+Scoresheet!$S150+Scoresheet!$T150+Scoresheet!$U150+Scoresheet!$V150+Scoresheet!$W150),2))),"ERR!"))</f>
        <v>0</v>
      </c>
      <c r="Q150" s="66">
        <f>(IF(OR((Scoresheet!$O150+ABS(Scoresheet!$P150-Scoresheet!$O150)+ABS(Scoresheet!$Q150-Scoresheet!$P150)+ABS(Scoresheet!$R150-Scoresheet!$Q150)+ABS(Scoresheet!$S150-Scoresheet!$R150)+ABS(Scoresheet!$T150-Scoresheet!$S150)+ABS(Scoresheet!$U150-Scoresheet!$T150)+ABS(Scoresheet!$V150-Scoresheet!$U150)+ABS(Scoresheet!$W150-Scoresheet!$V150)+Scoresheet!$W150)=2,(Scoresheet!$O150+ABS(Scoresheet!$P150-Scoresheet!$O150)+ABS(Scoresheet!$Q150-Scoresheet!$P150)+ABS(Scoresheet!$R150-Scoresheet!$Q150)+ABS(Scoresheet!$S150-Scoresheet!$R150)+ABS(Scoresheet!$T150-Scoresheet!$S150)+ABS(Scoresheet!$U150-Scoresheet!$T150)+ABS(Scoresheet!$V150-Scoresheet!$U150)+ABS(Scoresheet!$W150-Scoresheet!$V150)+Scoresheet!$W150)=0),(IF((Scoresheet!$O150+Scoresheet!$P150+Scoresheet!$Q150+Scoresheet!$R150+Scoresheet!$S150+Scoresheet!$T150+Scoresheet!$U150+Scoresheet!$V150+Scoresheet!$W150)=0,0,ROUND(Scoresheet!U150/(Scoresheet!$O150+Scoresheet!$P150+Scoresheet!$Q150+Scoresheet!$R150+Scoresheet!$S150+Scoresheet!$T150+Scoresheet!$U150+Scoresheet!$V150+Scoresheet!$W150),2))),"ERR!"))</f>
        <v>0</v>
      </c>
      <c r="R150" s="66">
        <f>(IF(OR((Scoresheet!$O150+ABS(Scoresheet!$P150-Scoresheet!$O150)+ABS(Scoresheet!$Q150-Scoresheet!$P150)+ABS(Scoresheet!$R150-Scoresheet!$Q150)+ABS(Scoresheet!$S150-Scoresheet!$R150)+ABS(Scoresheet!$T150-Scoresheet!$S150)+ABS(Scoresheet!$U150-Scoresheet!$T150)+ABS(Scoresheet!$V150-Scoresheet!$U150)+ABS(Scoresheet!$W150-Scoresheet!$V150)+Scoresheet!$W150)=2,(Scoresheet!$O150+ABS(Scoresheet!$P150-Scoresheet!$O150)+ABS(Scoresheet!$Q150-Scoresheet!$P150)+ABS(Scoresheet!$R150-Scoresheet!$Q150)+ABS(Scoresheet!$S150-Scoresheet!$R150)+ABS(Scoresheet!$T150-Scoresheet!$S150)+ABS(Scoresheet!$U150-Scoresheet!$T150)+ABS(Scoresheet!$V150-Scoresheet!$U150)+ABS(Scoresheet!$W150-Scoresheet!$V150)+Scoresheet!$W150)=0),(IF((Scoresheet!$O150+Scoresheet!$P150+Scoresheet!$Q150+Scoresheet!$R150+Scoresheet!$S150+Scoresheet!$T150+Scoresheet!$U150+Scoresheet!$V150+Scoresheet!$W150)=0,0,ROUND(Scoresheet!V150/(Scoresheet!$O150+Scoresheet!$P150+Scoresheet!$Q150+Scoresheet!$R150+Scoresheet!$S150+Scoresheet!$T150+Scoresheet!$U150+Scoresheet!$V150+Scoresheet!$W150),2))),"ERR!"))</f>
        <v>0</v>
      </c>
      <c r="S150" s="114">
        <f>(IF(OR((Scoresheet!$O150+ABS(Scoresheet!$P150-Scoresheet!$O150)+ABS(Scoresheet!$Q150-Scoresheet!$P150)+ABS(Scoresheet!$R150-Scoresheet!$Q150)+ABS(Scoresheet!$S150-Scoresheet!$R150)+ABS(Scoresheet!$T150-Scoresheet!$S150)+ABS(Scoresheet!$U150-Scoresheet!$T150)+ABS(Scoresheet!$V150-Scoresheet!$U150)+ABS(Scoresheet!$W150-Scoresheet!$V150)+Scoresheet!$W150)=2,(Scoresheet!$O150+ABS(Scoresheet!$P150-Scoresheet!$O150)+ABS(Scoresheet!$Q150-Scoresheet!$P150)+ABS(Scoresheet!$R150-Scoresheet!$Q150)+ABS(Scoresheet!$S150-Scoresheet!$R150)+ABS(Scoresheet!$T150-Scoresheet!$S150)+ABS(Scoresheet!$U150-Scoresheet!$T150)+ABS(Scoresheet!$V150-Scoresheet!$U150)+ABS(Scoresheet!$W150-Scoresheet!$V150)+Scoresheet!$W150)=0),(IF((Scoresheet!$O150+Scoresheet!$P150+Scoresheet!$Q150+Scoresheet!$R150+Scoresheet!$S150+Scoresheet!$T150+Scoresheet!$U150+Scoresheet!$V150+Scoresheet!$W150)=0,0,ROUND(Scoresheet!W150/(Scoresheet!$O150+Scoresheet!$P150+Scoresheet!$Q150+Scoresheet!$R150+Scoresheet!$S150+Scoresheet!$T150+Scoresheet!$U150+Scoresheet!$V150+Scoresheet!$W150),2))),"ERR!"))</f>
        <v>0</v>
      </c>
      <c r="T150" s="66">
        <f>Scoresheet!X150</f>
        <v>0</v>
      </c>
      <c r="U150" s="66">
        <f>IF((Scoresheet!$Y150+Scoresheet!$Z150+Scoresheet!$AA150)=0,0,FLOOR(Scoresheet!Y150/(Scoresheet!$Y150+Scoresheet!$Z150+Scoresheet!$AA150),0.01))</f>
        <v>0</v>
      </c>
      <c r="V150" s="66">
        <f>IF((Scoresheet!$Y150+Scoresheet!$Z150+Scoresheet!$AA150)=0,0,FLOOR(Scoresheet!Z150/(Scoresheet!$Y150+Scoresheet!$Z150+Scoresheet!$AA150),0.01))</f>
        <v>0</v>
      </c>
      <c r="W150" s="109">
        <f>IF((Scoresheet!$Y150+Scoresheet!$Z150+Scoresheet!$AA150)=0,0,FLOOR(Scoresheet!AA150/(Scoresheet!$Y150+Scoresheet!$Z150+Scoresheet!$AA150),0.01))</f>
        <v>0</v>
      </c>
      <c r="X150" s="66">
        <f>IF((Scoresheet!$AB150+Scoresheet!$AC150+Scoresheet!$AD150)=0,0,FLOOR(Scoresheet!AB150/(Scoresheet!$AB150+Scoresheet!$AC150+Scoresheet!$AD150),0.01))</f>
        <v>0</v>
      </c>
      <c r="Y150" s="66">
        <f>IF((Scoresheet!$AB150+Scoresheet!$AC150+Scoresheet!$AD150)=0,0,FLOOR(Scoresheet!AC150/(Scoresheet!$AB150+Scoresheet!$AC150+Scoresheet!$AD150),0.01))</f>
        <v>0</v>
      </c>
      <c r="Z150" s="115">
        <f>IF((Scoresheet!$AB150+Scoresheet!$AC150+Scoresheet!$AD150)=0,0,FLOOR(Scoresheet!AD150/(Scoresheet!$AB150+Scoresheet!$AC150+Scoresheet!$AD150),0.01))</f>
        <v>0</v>
      </c>
      <c r="AA150" s="116">
        <f>IF(OR((Scoresheet!$AE150+ABS(Scoresheet!$AF150-Scoresheet!$AE150)+ABS(Scoresheet!$AG150-Scoresheet!$AF150)+ABS(Scoresheet!$AH150-Scoresheet!$AG150)+ABS(Scoresheet!$AI150-Scoresheet!$AH150)+Scoresheet!$AI150)=2,(Scoresheet!$AE150+ABS(Scoresheet!$AF150-Scoresheet!$AE150)+ABS(Scoresheet!$AG150-Scoresheet!$AF150)+ABS(Scoresheet!$AH150-Scoresheet!$AG150)+ABS(Scoresheet!$AI150-Scoresheet!$AH150)+Scoresheet!$AI150)=0),(IF((Scoresheet!$AE150+Scoresheet!$AF150+Scoresheet!$AG150+Scoresheet!$AH150+Scoresheet!$AI150)=0,0,ROUND(Scoresheet!AE150/(Scoresheet!$AE150+Scoresheet!$AF150+Scoresheet!$AG150+Scoresheet!$AH150+Scoresheet!$AI150),2))),"ERR!")</f>
        <v>0</v>
      </c>
      <c r="AB150" s="115">
        <f>IF(OR((Scoresheet!$AE150+ABS(Scoresheet!$AF150-Scoresheet!$AE150)+ABS(Scoresheet!$AG150-Scoresheet!$AF150)+ABS(Scoresheet!$AH150-Scoresheet!$AG150)+ABS(Scoresheet!$AI150-Scoresheet!$AH150)+Scoresheet!$AI150)=2,(Scoresheet!$AE150+ABS(Scoresheet!$AF150-Scoresheet!$AE150)+ABS(Scoresheet!$AG150-Scoresheet!$AF150)+ABS(Scoresheet!$AH150-Scoresheet!$AG150)+ABS(Scoresheet!$AI150-Scoresheet!$AH150)+Scoresheet!$AI150)=0),(IF((Scoresheet!$AE150+Scoresheet!$AF150+Scoresheet!$AG150+Scoresheet!$AH150+Scoresheet!$AI150)=0,0,ROUND(Scoresheet!AF150/(Scoresheet!$AE150+Scoresheet!$AF150+Scoresheet!$AG150+Scoresheet!$AH150+Scoresheet!$AI150),2))),"ERR!")</f>
        <v>0</v>
      </c>
      <c r="AC150" s="115">
        <f>IF(OR((Scoresheet!$AE150+ABS(Scoresheet!$AF150-Scoresheet!$AE150)+ABS(Scoresheet!$AG150-Scoresheet!$AF150)+ABS(Scoresheet!$AH150-Scoresheet!$AG150)+ABS(Scoresheet!$AI150-Scoresheet!$AH150)+Scoresheet!$AI150)=2,(Scoresheet!$AE150+ABS(Scoresheet!$AF150-Scoresheet!$AE150)+ABS(Scoresheet!$AG150-Scoresheet!$AF150)+ABS(Scoresheet!$AH150-Scoresheet!$AG150)+ABS(Scoresheet!$AI150-Scoresheet!$AH150)+Scoresheet!$AI150)=0),(IF((Scoresheet!$AE150+Scoresheet!$AF150+Scoresheet!$AG150+Scoresheet!$AH150+Scoresheet!$AI150)=0,0,ROUND(Scoresheet!AG150/(Scoresheet!$AE150+Scoresheet!$AF150+Scoresheet!$AG150+Scoresheet!$AH150+Scoresheet!$AI150),2))),"ERR!")</f>
        <v>0</v>
      </c>
      <c r="AD150" s="115">
        <f>IF(OR((Scoresheet!$AE150+ABS(Scoresheet!$AF150-Scoresheet!$AE150)+ABS(Scoresheet!$AG150-Scoresheet!$AF150)+ABS(Scoresheet!$AH150-Scoresheet!$AG150)+ABS(Scoresheet!$AI150-Scoresheet!$AH150)+Scoresheet!$AI150)=2,(Scoresheet!$AE150+ABS(Scoresheet!$AF150-Scoresheet!$AE150)+ABS(Scoresheet!$AG150-Scoresheet!$AF150)+ABS(Scoresheet!$AH150-Scoresheet!$AG150)+ABS(Scoresheet!$AI150-Scoresheet!$AH150)+Scoresheet!$AI150)=0),(IF((Scoresheet!$AE150+Scoresheet!$AF150+Scoresheet!$AG150+Scoresheet!$AH150+Scoresheet!$AI150)=0,0,ROUND(Scoresheet!AH150/(Scoresheet!$AE150+Scoresheet!$AF150+Scoresheet!$AG150+Scoresheet!$AH150+Scoresheet!$AI150),2))),"ERR!")</f>
        <v>0</v>
      </c>
      <c r="AE150" s="114">
        <f>IF(OR((Scoresheet!$AE150+ABS(Scoresheet!$AF150-Scoresheet!$AE150)+ABS(Scoresheet!$AG150-Scoresheet!$AF150)+ABS(Scoresheet!$AH150-Scoresheet!$AG150)+ABS(Scoresheet!$AI150-Scoresheet!$AH150)+Scoresheet!$AI150)=2,(Scoresheet!$AE150+ABS(Scoresheet!$AF150-Scoresheet!$AE150)+ABS(Scoresheet!$AG150-Scoresheet!$AF150)+ABS(Scoresheet!$AH150-Scoresheet!$AG150)+ABS(Scoresheet!$AI150-Scoresheet!$AH150)+Scoresheet!$AI150)=0),(IF((Scoresheet!$AE150+Scoresheet!$AF150+Scoresheet!$AG150+Scoresheet!$AH150+Scoresheet!$AI150)=0,0,ROUND(Scoresheet!AI150/(Scoresheet!$AE150+Scoresheet!$AF150+Scoresheet!$AG150+Scoresheet!$AH150+Scoresheet!$AI150),2))),"ERR!")</f>
        <v>0</v>
      </c>
      <c r="AF150" s="66">
        <f>IF((Scoresheet!$AJ150+Scoresheet!$AK150+Scoresheet!$AL150)=0,0,FLOOR(Scoresheet!AJ150/(Scoresheet!$AJ150+Scoresheet!$AK150+Scoresheet!$AL150),0.01))</f>
        <v>0</v>
      </c>
      <c r="AG150" s="66">
        <f>IF((Scoresheet!$AJ150+Scoresheet!$AK150+Scoresheet!$AL150)=0,0,FLOOR(Scoresheet!AK150/(Scoresheet!$AJ150+Scoresheet!$AK150+Scoresheet!$AL150),0.01))</f>
        <v>0</v>
      </c>
      <c r="AH150" s="109">
        <f>IF((Scoresheet!$AJ150+Scoresheet!$AK150+Scoresheet!$AL150)=0,0,FLOOR(Scoresheet!AL150/(Scoresheet!$AJ150+Scoresheet!$AK150+Scoresheet!$AL150),0.01))</f>
        <v>0</v>
      </c>
      <c r="AI150" s="95"/>
      <c r="AJ150" s="95"/>
      <c r="AK150" s="95"/>
      <c r="AL150" s="95"/>
      <c r="AM150" s="95"/>
      <c r="AN150" s="95"/>
      <c r="AQ150" s="66">
        <f t="shared" si="91"/>
        <v>0</v>
      </c>
      <c r="AR150" s="66">
        <f t="shared" si="99"/>
        <v>0</v>
      </c>
      <c r="AS150" s="66">
        <f t="shared" si="60"/>
        <v>0</v>
      </c>
      <c r="AT150" s="66">
        <f t="shared" si="61"/>
        <v>0</v>
      </c>
      <c r="AU150" s="66">
        <f t="shared" si="62"/>
        <v>0</v>
      </c>
      <c r="AV150" s="66">
        <f t="shared" si="63"/>
        <v>0</v>
      </c>
      <c r="AW150" s="66">
        <f t="shared" si="64"/>
        <v>0</v>
      </c>
      <c r="AX150" s="66">
        <f t="shared" si="65"/>
        <v>0</v>
      </c>
      <c r="AY150" s="66">
        <f t="shared" si="66"/>
        <v>0</v>
      </c>
      <c r="AZ150" s="66">
        <f t="shared" si="67"/>
        <v>0</v>
      </c>
      <c r="BA150" s="66">
        <f t="shared" si="68"/>
        <v>0</v>
      </c>
      <c r="BB150" s="66">
        <f t="shared" si="69"/>
        <v>0</v>
      </c>
      <c r="BC150" s="66">
        <f t="shared" si="70"/>
        <v>0</v>
      </c>
      <c r="BD150" s="66">
        <f t="shared" si="71"/>
        <v>0</v>
      </c>
      <c r="BE150" s="66">
        <f t="shared" si="72"/>
        <v>0</v>
      </c>
      <c r="BF150" s="66">
        <f t="shared" si="73"/>
        <v>0</v>
      </c>
      <c r="BG150" s="66">
        <f t="shared" si="74"/>
        <v>0</v>
      </c>
      <c r="BH150" s="66">
        <f t="shared" si="100"/>
        <v>0</v>
      </c>
      <c r="BI150" s="66">
        <f t="shared" si="76"/>
        <v>0</v>
      </c>
      <c r="BJ150" s="66">
        <f t="shared" si="77"/>
        <v>0</v>
      </c>
      <c r="BK150" s="66">
        <f t="shared" si="78"/>
        <v>0</v>
      </c>
      <c r="BL150" s="66">
        <f t="shared" si="79"/>
        <v>0</v>
      </c>
      <c r="BM150" s="66">
        <f t="shared" si="80"/>
        <v>0</v>
      </c>
      <c r="BN150" s="66">
        <f t="shared" si="81"/>
        <v>0</v>
      </c>
      <c r="BO150" s="66">
        <f t="shared" si="82"/>
        <v>0</v>
      </c>
      <c r="BP150" s="66">
        <f t="shared" si="83"/>
        <v>0</v>
      </c>
      <c r="BQ150" s="66">
        <f t="shared" si="84"/>
        <v>0</v>
      </c>
      <c r="BR150" s="66">
        <f t="shared" si="85"/>
        <v>0</v>
      </c>
      <c r="BS150" s="66">
        <f t="shared" si="86"/>
        <v>0</v>
      </c>
      <c r="BT150" s="66">
        <f t="shared" si="87"/>
        <v>0</v>
      </c>
      <c r="BU150" s="66">
        <f t="shared" si="88"/>
        <v>0</v>
      </c>
      <c r="BV150" s="66">
        <f t="shared" si="89"/>
        <v>0</v>
      </c>
      <c r="BX150" s="66">
        <f t="shared" si="101"/>
        <v>0</v>
      </c>
      <c r="BY150" s="66">
        <f t="shared" si="92"/>
        <v>0</v>
      </c>
      <c r="BZ150" s="66">
        <f t="shared" si="93"/>
        <v>0</v>
      </c>
      <c r="CA150" s="66">
        <f t="shared" si="94"/>
        <v>0</v>
      </c>
      <c r="CB150" s="66">
        <f t="shared" si="95"/>
        <v>0</v>
      </c>
      <c r="CC150" s="66">
        <f t="shared" si="96"/>
        <v>0</v>
      </c>
      <c r="CD150" s="66">
        <f t="shared" si="97"/>
        <v>0</v>
      </c>
    </row>
    <row r="151" spans="1:82">
      <c r="A151" s="96">
        <f t="shared" si="98"/>
        <v>0</v>
      </c>
      <c r="B151" s="109">
        <f>Scoresheet!B151</f>
        <v>0</v>
      </c>
      <c r="C151" s="66">
        <f>IF(Scoresheet!C151=0,0,Scoresheet!C151/(Scoresheet!C151+Scoresheet!D151))</f>
        <v>0</v>
      </c>
      <c r="D151" s="109">
        <f>IF(Scoresheet!D151=0,0,Scoresheet!D151/(Scoresheet!C151+Scoresheet!D151))</f>
        <v>0</v>
      </c>
      <c r="E151" s="66">
        <f>IF(Scoresheet!E151=0,0,Scoresheet!E151/(Scoresheet!E151+Scoresheet!F151))</f>
        <v>0</v>
      </c>
      <c r="F151" s="66">
        <f>IF(Scoresheet!G151=0,0,Scoresheet!G151/(Scoresheet!G151+Scoresheet!H151)*(IF(Result!E151=0,1,Result!E151)))</f>
        <v>0</v>
      </c>
      <c r="G151" s="66">
        <f>IF(Scoresheet!I151=0,0,Scoresheet!I151/(Scoresheet!I151+Scoresheet!J151)*(IF(Result!E151=0,1,Result!E151)))</f>
        <v>0</v>
      </c>
      <c r="H151" s="66">
        <f>IF(Scoresheet!K151=0,0,Scoresheet!K151/(Scoresheet!L151+Scoresheet!K151)*(IF(Result!E151=0,1,Result!E151)))</f>
        <v>0</v>
      </c>
      <c r="I151" s="66">
        <f>IF(Scoresheet!L151=0,0,Scoresheet!L151/(Scoresheet!K151+Scoresheet!L151)*(IF(Result!E151=0,1,Result!E151)))</f>
        <v>0</v>
      </c>
      <c r="J151" s="109">
        <f>IF(Scoresheet!M151=0,0,Scoresheet!M151/(Scoresheet!M151+Scoresheet!N151))</f>
        <v>0</v>
      </c>
      <c r="K151" s="66">
        <f>(IF(OR((Scoresheet!$O151+ABS(Scoresheet!$P151-Scoresheet!$O151)+ABS(Scoresheet!$Q151-Scoresheet!$P151)+ABS(Scoresheet!$R151-Scoresheet!$Q151)+ABS(Scoresheet!$S151-Scoresheet!$R151)+ABS(Scoresheet!$T151-Scoresheet!$S151)+ABS(Scoresheet!$U151-Scoresheet!$T151)+ABS(Scoresheet!$V151-Scoresheet!$U151)+ABS(Scoresheet!$W151-Scoresheet!$V151)+Scoresheet!$W151)=2,(Scoresheet!$O151+ABS(Scoresheet!$P151-Scoresheet!$O151)+ABS(Scoresheet!$Q151-Scoresheet!$P151)+ABS(Scoresheet!$R151-Scoresheet!$Q151)+ABS(Scoresheet!$S151-Scoresheet!$R151)+ABS(Scoresheet!$T151-Scoresheet!$S151)+ABS(Scoresheet!$U151-Scoresheet!$T151)+ABS(Scoresheet!$V151-Scoresheet!$U151)+ABS(Scoresheet!$W151-Scoresheet!$V151)+Scoresheet!$W151)=0),(IF((Scoresheet!$O151+Scoresheet!$P151+Scoresheet!$Q151+Scoresheet!$R151+Scoresheet!$S151+Scoresheet!$T151+Scoresheet!$U151+Scoresheet!$V151+Scoresheet!$W151)=0,0,ROUND(Scoresheet!O151/(Scoresheet!$O151+Scoresheet!$P151+Scoresheet!$Q151+Scoresheet!$R151+Scoresheet!$S151+Scoresheet!$T151+Scoresheet!$U151+Scoresheet!$V151+Scoresheet!$W151),2))),"ERR!"))</f>
        <v>0</v>
      </c>
      <c r="L151" s="66">
        <f>(IF(OR((Scoresheet!$O151+ABS(Scoresheet!$P151-Scoresheet!$O151)+ABS(Scoresheet!$Q151-Scoresheet!$P151)+ABS(Scoresheet!$R151-Scoresheet!$Q151)+ABS(Scoresheet!$S151-Scoresheet!$R151)+ABS(Scoresheet!$T151-Scoresheet!$S151)+ABS(Scoresheet!$U151-Scoresheet!$T151)+ABS(Scoresheet!$V151-Scoresheet!$U151)+ABS(Scoresheet!$W151-Scoresheet!$V151)+Scoresheet!$W151)=2,(Scoresheet!$O151+ABS(Scoresheet!$P151-Scoresheet!$O151)+ABS(Scoresheet!$Q151-Scoresheet!$P151)+ABS(Scoresheet!$R151-Scoresheet!$Q151)+ABS(Scoresheet!$S151-Scoresheet!$R151)+ABS(Scoresheet!$T151-Scoresheet!$S151)+ABS(Scoresheet!$U151-Scoresheet!$T151)+ABS(Scoresheet!$V151-Scoresheet!$U151)+ABS(Scoresheet!$W151-Scoresheet!$V151)+Scoresheet!$W151)=0),(IF((Scoresheet!$O151+Scoresheet!$P151+Scoresheet!$Q151+Scoresheet!$R151+Scoresheet!$S151+Scoresheet!$T151+Scoresheet!$U151+Scoresheet!$V151+Scoresheet!$W151)=0,0,ROUND(Scoresheet!P151/(Scoresheet!$O151+Scoresheet!$P151+Scoresheet!$Q151+Scoresheet!$R151+Scoresheet!$S151+Scoresheet!$T151+Scoresheet!$U151+Scoresheet!$V151+Scoresheet!$W151),2))),"ERR!"))</f>
        <v>0</v>
      </c>
      <c r="M151" s="66">
        <f>(IF(OR((Scoresheet!$O151+ABS(Scoresheet!$P151-Scoresheet!$O151)+ABS(Scoresheet!$Q151-Scoresheet!$P151)+ABS(Scoresheet!$R151-Scoresheet!$Q151)+ABS(Scoresheet!$S151-Scoresheet!$R151)+ABS(Scoresheet!$T151-Scoresheet!$S151)+ABS(Scoresheet!$U151-Scoresheet!$T151)+ABS(Scoresheet!$V151-Scoresheet!$U151)+ABS(Scoresheet!$W151-Scoresheet!$V151)+Scoresheet!$W151)=2,(Scoresheet!$O151+ABS(Scoresheet!$P151-Scoresheet!$O151)+ABS(Scoresheet!$Q151-Scoresheet!$P151)+ABS(Scoresheet!$R151-Scoresheet!$Q151)+ABS(Scoresheet!$S151-Scoresheet!$R151)+ABS(Scoresheet!$T151-Scoresheet!$S151)+ABS(Scoresheet!$U151-Scoresheet!$T151)+ABS(Scoresheet!$V151-Scoresheet!$U151)+ABS(Scoresheet!$W151-Scoresheet!$V151)+Scoresheet!$W151)=0),(IF((Scoresheet!$O151+Scoresheet!$P151+Scoresheet!$Q151+Scoresheet!$R151+Scoresheet!$S151+Scoresheet!$T151+Scoresheet!$U151+Scoresheet!$V151+Scoresheet!$W151)=0,0,ROUND(Scoresheet!Q151/(Scoresheet!$O151+Scoresheet!$P151+Scoresheet!$Q151+Scoresheet!$R151+Scoresheet!$S151+Scoresheet!$T151+Scoresheet!$U151+Scoresheet!$V151+Scoresheet!$W151),2))),"ERR!"))</f>
        <v>0</v>
      </c>
      <c r="N151" s="66">
        <f>(IF(OR((Scoresheet!$O151+ABS(Scoresheet!$P151-Scoresheet!$O151)+ABS(Scoresheet!$Q151-Scoresheet!$P151)+ABS(Scoresheet!$R151-Scoresheet!$Q151)+ABS(Scoresheet!$S151-Scoresheet!$R151)+ABS(Scoresheet!$T151-Scoresheet!$S151)+ABS(Scoresheet!$U151-Scoresheet!$T151)+ABS(Scoresheet!$V151-Scoresheet!$U151)+ABS(Scoresheet!$W151-Scoresheet!$V151)+Scoresheet!$W151)=2,(Scoresheet!$O151+ABS(Scoresheet!$P151-Scoresheet!$O151)+ABS(Scoresheet!$Q151-Scoresheet!$P151)+ABS(Scoresheet!$R151-Scoresheet!$Q151)+ABS(Scoresheet!$S151-Scoresheet!$R151)+ABS(Scoresheet!$T151-Scoresheet!$S151)+ABS(Scoresheet!$U151-Scoresheet!$T151)+ABS(Scoresheet!$V151-Scoresheet!$U151)+ABS(Scoresheet!$W151-Scoresheet!$V151)+Scoresheet!$W151)=0),(IF((Scoresheet!$O151+Scoresheet!$P151+Scoresheet!$Q151+Scoresheet!$R151+Scoresheet!$S151+Scoresheet!$T151+Scoresheet!$U151+Scoresheet!$V151+Scoresheet!$W151)=0,0,ROUND(Scoresheet!R151/(Scoresheet!$O151+Scoresheet!$P151+Scoresheet!$Q151+Scoresheet!$R151+Scoresheet!$S151+Scoresheet!$T151+Scoresheet!$U151+Scoresheet!$V151+Scoresheet!$W151),2))),"ERR!"))</f>
        <v>0</v>
      </c>
      <c r="O151" s="66">
        <f>(IF(OR((Scoresheet!$O151+ABS(Scoresheet!$P151-Scoresheet!$O151)+ABS(Scoresheet!$Q151-Scoresheet!$P151)+ABS(Scoresheet!$R151-Scoresheet!$Q151)+ABS(Scoresheet!$S151-Scoresheet!$R151)+ABS(Scoresheet!$T151-Scoresheet!$S151)+ABS(Scoresheet!$U151-Scoresheet!$T151)+ABS(Scoresheet!$V151-Scoresheet!$U151)+ABS(Scoresheet!$W151-Scoresheet!$V151)+Scoresheet!$W151)=2,(Scoresheet!$O151+ABS(Scoresheet!$P151-Scoresheet!$O151)+ABS(Scoresheet!$Q151-Scoresheet!$P151)+ABS(Scoresheet!$R151-Scoresheet!$Q151)+ABS(Scoresheet!$S151-Scoresheet!$R151)+ABS(Scoresheet!$T151-Scoresheet!$S151)+ABS(Scoresheet!$U151-Scoresheet!$T151)+ABS(Scoresheet!$V151-Scoresheet!$U151)+ABS(Scoresheet!$W151-Scoresheet!$V151)+Scoresheet!$W151)=0),(IF((Scoresheet!$O151+Scoresheet!$P151+Scoresheet!$Q151+Scoresheet!$R151+Scoresheet!$S151+Scoresheet!$T151+Scoresheet!$U151+Scoresheet!$V151+Scoresheet!$W151)=0,0,ROUND(Scoresheet!S151/(Scoresheet!$O151+Scoresheet!$P151+Scoresheet!$Q151+Scoresheet!$R151+Scoresheet!$S151+Scoresheet!$T151+Scoresheet!$U151+Scoresheet!$V151+Scoresheet!$W151),2))),"ERR!"))</f>
        <v>0</v>
      </c>
      <c r="P151" s="66">
        <f>(IF(OR((Scoresheet!$O151+ABS(Scoresheet!$P151-Scoresheet!$O151)+ABS(Scoresheet!$Q151-Scoresheet!$P151)+ABS(Scoresheet!$R151-Scoresheet!$Q151)+ABS(Scoresheet!$S151-Scoresheet!$R151)+ABS(Scoresheet!$T151-Scoresheet!$S151)+ABS(Scoresheet!$U151-Scoresheet!$T151)+ABS(Scoresheet!$V151-Scoresheet!$U151)+ABS(Scoresheet!$W151-Scoresheet!$V151)+Scoresheet!$W151)=2,(Scoresheet!$O151+ABS(Scoresheet!$P151-Scoresheet!$O151)+ABS(Scoresheet!$Q151-Scoresheet!$P151)+ABS(Scoresheet!$R151-Scoresheet!$Q151)+ABS(Scoresheet!$S151-Scoresheet!$R151)+ABS(Scoresheet!$T151-Scoresheet!$S151)+ABS(Scoresheet!$U151-Scoresheet!$T151)+ABS(Scoresheet!$V151-Scoresheet!$U151)+ABS(Scoresheet!$W151-Scoresheet!$V151)+Scoresheet!$W151)=0),(IF((Scoresheet!$O151+Scoresheet!$P151+Scoresheet!$Q151+Scoresheet!$R151+Scoresheet!$S151+Scoresheet!$T151+Scoresheet!$U151+Scoresheet!$V151+Scoresheet!$W151)=0,0,ROUND(Scoresheet!T151/(Scoresheet!$O151+Scoresheet!$P151+Scoresheet!$Q151+Scoresheet!$R151+Scoresheet!$S151+Scoresheet!$T151+Scoresheet!$U151+Scoresheet!$V151+Scoresheet!$W151),2))),"ERR!"))</f>
        <v>0</v>
      </c>
      <c r="Q151" s="66">
        <f>(IF(OR((Scoresheet!$O151+ABS(Scoresheet!$P151-Scoresheet!$O151)+ABS(Scoresheet!$Q151-Scoresheet!$P151)+ABS(Scoresheet!$R151-Scoresheet!$Q151)+ABS(Scoresheet!$S151-Scoresheet!$R151)+ABS(Scoresheet!$T151-Scoresheet!$S151)+ABS(Scoresheet!$U151-Scoresheet!$T151)+ABS(Scoresheet!$V151-Scoresheet!$U151)+ABS(Scoresheet!$W151-Scoresheet!$V151)+Scoresheet!$W151)=2,(Scoresheet!$O151+ABS(Scoresheet!$P151-Scoresheet!$O151)+ABS(Scoresheet!$Q151-Scoresheet!$P151)+ABS(Scoresheet!$R151-Scoresheet!$Q151)+ABS(Scoresheet!$S151-Scoresheet!$R151)+ABS(Scoresheet!$T151-Scoresheet!$S151)+ABS(Scoresheet!$U151-Scoresheet!$T151)+ABS(Scoresheet!$V151-Scoresheet!$U151)+ABS(Scoresheet!$W151-Scoresheet!$V151)+Scoresheet!$W151)=0),(IF((Scoresheet!$O151+Scoresheet!$P151+Scoresheet!$Q151+Scoresheet!$R151+Scoresheet!$S151+Scoresheet!$T151+Scoresheet!$U151+Scoresheet!$V151+Scoresheet!$W151)=0,0,ROUND(Scoresheet!U151/(Scoresheet!$O151+Scoresheet!$P151+Scoresheet!$Q151+Scoresheet!$R151+Scoresheet!$S151+Scoresheet!$T151+Scoresheet!$U151+Scoresheet!$V151+Scoresheet!$W151),2))),"ERR!"))</f>
        <v>0</v>
      </c>
      <c r="R151" s="66">
        <f>(IF(OR((Scoresheet!$O151+ABS(Scoresheet!$P151-Scoresheet!$O151)+ABS(Scoresheet!$Q151-Scoresheet!$P151)+ABS(Scoresheet!$R151-Scoresheet!$Q151)+ABS(Scoresheet!$S151-Scoresheet!$R151)+ABS(Scoresheet!$T151-Scoresheet!$S151)+ABS(Scoresheet!$U151-Scoresheet!$T151)+ABS(Scoresheet!$V151-Scoresheet!$U151)+ABS(Scoresheet!$W151-Scoresheet!$V151)+Scoresheet!$W151)=2,(Scoresheet!$O151+ABS(Scoresheet!$P151-Scoresheet!$O151)+ABS(Scoresheet!$Q151-Scoresheet!$P151)+ABS(Scoresheet!$R151-Scoresheet!$Q151)+ABS(Scoresheet!$S151-Scoresheet!$R151)+ABS(Scoresheet!$T151-Scoresheet!$S151)+ABS(Scoresheet!$U151-Scoresheet!$T151)+ABS(Scoresheet!$V151-Scoresheet!$U151)+ABS(Scoresheet!$W151-Scoresheet!$V151)+Scoresheet!$W151)=0),(IF((Scoresheet!$O151+Scoresheet!$P151+Scoresheet!$Q151+Scoresheet!$R151+Scoresheet!$S151+Scoresheet!$T151+Scoresheet!$U151+Scoresheet!$V151+Scoresheet!$W151)=0,0,ROUND(Scoresheet!V151/(Scoresheet!$O151+Scoresheet!$P151+Scoresheet!$Q151+Scoresheet!$R151+Scoresheet!$S151+Scoresheet!$T151+Scoresheet!$U151+Scoresheet!$V151+Scoresheet!$W151),2))),"ERR!"))</f>
        <v>0</v>
      </c>
      <c r="S151" s="114">
        <f>(IF(OR((Scoresheet!$O151+ABS(Scoresheet!$P151-Scoresheet!$O151)+ABS(Scoresheet!$Q151-Scoresheet!$P151)+ABS(Scoresheet!$R151-Scoresheet!$Q151)+ABS(Scoresheet!$S151-Scoresheet!$R151)+ABS(Scoresheet!$T151-Scoresheet!$S151)+ABS(Scoresheet!$U151-Scoresheet!$T151)+ABS(Scoresheet!$V151-Scoresheet!$U151)+ABS(Scoresheet!$W151-Scoresheet!$V151)+Scoresheet!$W151)=2,(Scoresheet!$O151+ABS(Scoresheet!$P151-Scoresheet!$O151)+ABS(Scoresheet!$Q151-Scoresheet!$P151)+ABS(Scoresheet!$R151-Scoresheet!$Q151)+ABS(Scoresheet!$S151-Scoresheet!$R151)+ABS(Scoresheet!$T151-Scoresheet!$S151)+ABS(Scoresheet!$U151-Scoresheet!$T151)+ABS(Scoresheet!$V151-Scoresheet!$U151)+ABS(Scoresheet!$W151-Scoresheet!$V151)+Scoresheet!$W151)=0),(IF((Scoresheet!$O151+Scoresheet!$P151+Scoresheet!$Q151+Scoresheet!$R151+Scoresheet!$S151+Scoresheet!$T151+Scoresheet!$U151+Scoresheet!$V151+Scoresheet!$W151)=0,0,ROUND(Scoresheet!W151/(Scoresheet!$O151+Scoresheet!$P151+Scoresheet!$Q151+Scoresheet!$R151+Scoresheet!$S151+Scoresheet!$T151+Scoresheet!$U151+Scoresheet!$V151+Scoresheet!$W151),2))),"ERR!"))</f>
        <v>0</v>
      </c>
      <c r="T151" s="66">
        <f>Scoresheet!X151</f>
        <v>0</v>
      </c>
      <c r="U151" s="66">
        <f>IF((Scoresheet!$Y151+Scoresheet!$Z151+Scoresheet!$AA151)=0,0,FLOOR(Scoresheet!Y151/(Scoresheet!$Y151+Scoresheet!$Z151+Scoresheet!$AA151),0.01))</f>
        <v>0</v>
      </c>
      <c r="V151" s="66">
        <f>IF((Scoresheet!$Y151+Scoresheet!$Z151+Scoresheet!$AA151)=0,0,FLOOR(Scoresheet!Z151/(Scoresheet!$Y151+Scoresheet!$Z151+Scoresheet!$AA151),0.01))</f>
        <v>0</v>
      </c>
      <c r="W151" s="109">
        <f>IF((Scoresheet!$Y151+Scoresheet!$Z151+Scoresheet!$AA151)=0,0,FLOOR(Scoresheet!AA151/(Scoresheet!$Y151+Scoresheet!$Z151+Scoresheet!$AA151),0.01))</f>
        <v>0</v>
      </c>
      <c r="X151" s="66">
        <f>IF((Scoresheet!$AB151+Scoresheet!$AC151+Scoresheet!$AD151)=0,0,FLOOR(Scoresheet!AB151/(Scoresheet!$AB151+Scoresheet!$AC151+Scoresheet!$AD151),0.01))</f>
        <v>0</v>
      </c>
      <c r="Y151" s="66">
        <f>IF((Scoresheet!$AB151+Scoresheet!$AC151+Scoresheet!$AD151)=0,0,FLOOR(Scoresheet!AC151/(Scoresheet!$AB151+Scoresheet!$AC151+Scoresheet!$AD151),0.01))</f>
        <v>0</v>
      </c>
      <c r="Z151" s="115">
        <f>IF((Scoresheet!$AB151+Scoresheet!$AC151+Scoresheet!$AD151)=0,0,FLOOR(Scoresheet!AD151/(Scoresheet!$AB151+Scoresheet!$AC151+Scoresheet!$AD151),0.01))</f>
        <v>0</v>
      </c>
      <c r="AA151" s="116">
        <f>IF(OR((Scoresheet!$AE151+ABS(Scoresheet!$AF151-Scoresheet!$AE151)+ABS(Scoresheet!$AG151-Scoresheet!$AF151)+ABS(Scoresheet!$AH151-Scoresheet!$AG151)+ABS(Scoresheet!$AI151-Scoresheet!$AH151)+Scoresheet!$AI151)=2,(Scoresheet!$AE151+ABS(Scoresheet!$AF151-Scoresheet!$AE151)+ABS(Scoresheet!$AG151-Scoresheet!$AF151)+ABS(Scoresheet!$AH151-Scoresheet!$AG151)+ABS(Scoresheet!$AI151-Scoresheet!$AH151)+Scoresheet!$AI151)=0),(IF((Scoresheet!$AE151+Scoresheet!$AF151+Scoresheet!$AG151+Scoresheet!$AH151+Scoresheet!$AI151)=0,0,ROUND(Scoresheet!AE151/(Scoresheet!$AE151+Scoresheet!$AF151+Scoresheet!$AG151+Scoresheet!$AH151+Scoresheet!$AI151),2))),"ERR!")</f>
        <v>0</v>
      </c>
      <c r="AB151" s="115">
        <f>IF(OR((Scoresheet!$AE151+ABS(Scoresheet!$AF151-Scoresheet!$AE151)+ABS(Scoresheet!$AG151-Scoresheet!$AF151)+ABS(Scoresheet!$AH151-Scoresheet!$AG151)+ABS(Scoresheet!$AI151-Scoresheet!$AH151)+Scoresheet!$AI151)=2,(Scoresheet!$AE151+ABS(Scoresheet!$AF151-Scoresheet!$AE151)+ABS(Scoresheet!$AG151-Scoresheet!$AF151)+ABS(Scoresheet!$AH151-Scoresheet!$AG151)+ABS(Scoresheet!$AI151-Scoresheet!$AH151)+Scoresheet!$AI151)=0),(IF((Scoresheet!$AE151+Scoresheet!$AF151+Scoresheet!$AG151+Scoresheet!$AH151+Scoresheet!$AI151)=0,0,ROUND(Scoresheet!AF151/(Scoresheet!$AE151+Scoresheet!$AF151+Scoresheet!$AG151+Scoresheet!$AH151+Scoresheet!$AI151),2))),"ERR!")</f>
        <v>0</v>
      </c>
      <c r="AC151" s="115">
        <f>IF(OR((Scoresheet!$AE151+ABS(Scoresheet!$AF151-Scoresheet!$AE151)+ABS(Scoresheet!$AG151-Scoresheet!$AF151)+ABS(Scoresheet!$AH151-Scoresheet!$AG151)+ABS(Scoresheet!$AI151-Scoresheet!$AH151)+Scoresheet!$AI151)=2,(Scoresheet!$AE151+ABS(Scoresheet!$AF151-Scoresheet!$AE151)+ABS(Scoresheet!$AG151-Scoresheet!$AF151)+ABS(Scoresheet!$AH151-Scoresheet!$AG151)+ABS(Scoresheet!$AI151-Scoresheet!$AH151)+Scoresheet!$AI151)=0),(IF((Scoresheet!$AE151+Scoresheet!$AF151+Scoresheet!$AG151+Scoresheet!$AH151+Scoresheet!$AI151)=0,0,ROUND(Scoresheet!AG151/(Scoresheet!$AE151+Scoresheet!$AF151+Scoresheet!$AG151+Scoresheet!$AH151+Scoresheet!$AI151),2))),"ERR!")</f>
        <v>0</v>
      </c>
      <c r="AD151" s="115">
        <f>IF(OR((Scoresheet!$AE151+ABS(Scoresheet!$AF151-Scoresheet!$AE151)+ABS(Scoresheet!$AG151-Scoresheet!$AF151)+ABS(Scoresheet!$AH151-Scoresheet!$AG151)+ABS(Scoresheet!$AI151-Scoresheet!$AH151)+Scoresheet!$AI151)=2,(Scoresheet!$AE151+ABS(Scoresheet!$AF151-Scoresheet!$AE151)+ABS(Scoresheet!$AG151-Scoresheet!$AF151)+ABS(Scoresheet!$AH151-Scoresheet!$AG151)+ABS(Scoresheet!$AI151-Scoresheet!$AH151)+Scoresheet!$AI151)=0),(IF((Scoresheet!$AE151+Scoresheet!$AF151+Scoresheet!$AG151+Scoresheet!$AH151+Scoresheet!$AI151)=0,0,ROUND(Scoresheet!AH151/(Scoresheet!$AE151+Scoresheet!$AF151+Scoresheet!$AG151+Scoresheet!$AH151+Scoresheet!$AI151),2))),"ERR!")</f>
        <v>0</v>
      </c>
      <c r="AE151" s="114">
        <f>IF(OR((Scoresheet!$AE151+ABS(Scoresheet!$AF151-Scoresheet!$AE151)+ABS(Scoresheet!$AG151-Scoresheet!$AF151)+ABS(Scoresheet!$AH151-Scoresheet!$AG151)+ABS(Scoresheet!$AI151-Scoresheet!$AH151)+Scoresheet!$AI151)=2,(Scoresheet!$AE151+ABS(Scoresheet!$AF151-Scoresheet!$AE151)+ABS(Scoresheet!$AG151-Scoresheet!$AF151)+ABS(Scoresheet!$AH151-Scoresheet!$AG151)+ABS(Scoresheet!$AI151-Scoresheet!$AH151)+Scoresheet!$AI151)=0),(IF((Scoresheet!$AE151+Scoresheet!$AF151+Scoresheet!$AG151+Scoresheet!$AH151+Scoresheet!$AI151)=0,0,ROUND(Scoresheet!AI151/(Scoresheet!$AE151+Scoresheet!$AF151+Scoresheet!$AG151+Scoresheet!$AH151+Scoresheet!$AI151),2))),"ERR!")</f>
        <v>0</v>
      </c>
      <c r="AF151" s="66">
        <f>IF((Scoresheet!$AJ151+Scoresheet!$AK151+Scoresheet!$AL151)=0,0,FLOOR(Scoresheet!AJ151/(Scoresheet!$AJ151+Scoresheet!$AK151+Scoresheet!$AL151),0.01))</f>
        <v>0</v>
      </c>
      <c r="AG151" s="66">
        <f>IF((Scoresheet!$AJ151+Scoresheet!$AK151+Scoresheet!$AL151)=0,0,FLOOR(Scoresheet!AK151/(Scoresheet!$AJ151+Scoresheet!$AK151+Scoresheet!$AL151),0.01))</f>
        <v>0</v>
      </c>
      <c r="AH151" s="109">
        <f>IF((Scoresheet!$AJ151+Scoresheet!$AK151+Scoresheet!$AL151)=0,0,FLOOR(Scoresheet!AL151/(Scoresheet!$AJ151+Scoresheet!$AK151+Scoresheet!$AL151),0.01))</f>
        <v>0</v>
      </c>
      <c r="AI151" s="95"/>
      <c r="AJ151" s="95"/>
      <c r="AK151" s="95"/>
      <c r="AL151" s="95"/>
      <c r="AM151" s="95"/>
      <c r="AN151" s="95"/>
      <c r="AQ151" s="66">
        <f t="shared" si="91"/>
        <v>0</v>
      </c>
      <c r="AR151" s="66">
        <f t="shared" si="99"/>
        <v>0</v>
      </c>
      <c r="AS151" s="66">
        <f t="shared" si="60"/>
        <v>0</v>
      </c>
      <c r="AT151" s="66">
        <f t="shared" si="61"/>
        <v>0</v>
      </c>
      <c r="AU151" s="66">
        <f t="shared" si="62"/>
        <v>0</v>
      </c>
      <c r="AV151" s="66">
        <f t="shared" si="63"/>
        <v>0</v>
      </c>
      <c r="AW151" s="66">
        <f t="shared" si="64"/>
        <v>0</v>
      </c>
      <c r="AX151" s="66">
        <f t="shared" si="65"/>
        <v>0</v>
      </c>
      <c r="AY151" s="66">
        <f t="shared" si="66"/>
        <v>0</v>
      </c>
      <c r="AZ151" s="66">
        <f t="shared" si="67"/>
        <v>0</v>
      </c>
      <c r="BA151" s="66">
        <f t="shared" si="68"/>
        <v>0</v>
      </c>
      <c r="BB151" s="66">
        <f t="shared" si="69"/>
        <v>0</v>
      </c>
      <c r="BC151" s="66">
        <f t="shared" si="70"/>
        <v>0</v>
      </c>
      <c r="BD151" s="66">
        <f t="shared" si="71"/>
        <v>0</v>
      </c>
      <c r="BE151" s="66">
        <f t="shared" si="72"/>
        <v>0</v>
      </c>
      <c r="BF151" s="66">
        <f t="shared" si="73"/>
        <v>0</v>
      </c>
      <c r="BG151" s="66">
        <f t="shared" si="74"/>
        <v>0</v>
      </c>
      <c r="BH151" s="66">
        <f t="shared" si="100"/>
        <v>0</v>
      </c>
      <c r="BI151" s="66">
        <f t="shared" si="76"/>
        <v>0</v>
      </c>
      <c r="BJ151" s="66">
        <f t="shared" si="77"/>
        <v>0</v>
      </c>
      <c r="BK151" s="66">
        <f t="shared" si="78"/>
        <v>0</v>
      </c>
      <c r="BL151" s="66">
        <f t="shared" si="79"/>
        <v>0</v>
      </c>
      <c r="BM151" s="66">
        <f t="shared" si="80"/>
        <v>0</v>
      </c>
      <c r="BN151" s="66">
        <f t="shared" si="81"/>
        <v>0</v>
      </c>
      <c r="BO151" s="66">
        <f t="shared" si="82"/>
        <v>0</v>
      </c>
      <c r="BP151" s="66">
        <f t="shared" si="83"/>
        <v>0</v>
      </c>
      <c r="BQ151" s="66">
        <f t="shared" si="84"/>
        <v>0</v>
      </c>
      <c r="BR151" s="66">
        <f t="shared" si="85"/>
        <v>0</v>
      </c>
      <c r="BS151" s="66">
        <f t="shared" si="86"/>
        <v>0</v>
      </c>
      <c r="BT151" s="66">
        <f t="shared" si="87"/>
        <v>0</v>
      </c>
      <c r="BU151" s="66">
        <f t="shared" si="88"/>
        <v>0</v>
      </c>
      <c r="BV151" s="66">
        <f t="shared" si="89"/>
        <v>0</v>
      </c>
      <c r="BX151" s="66">
        <f t="shared" si="101"/>
        <v>0</v>
      </c>
      <c r="BY151" s="66">
        <f t="shared" si="92"/>
        <v>0</v>
      </c>
      <c r="BZ151" s="66">
        <f t="shared" si="93"/>
        <v>0</v>
      </c>
      <c r="CA151" s="66">
        <f t="shared" si="94"/>
        <v>0</v>
      </c>
      <c r="CB151" s="66">
        <f t="shared" si="95"/>
        <v>0</v>
      </c>
      <c r="CC151" s="66">
        <f t="shared" si="96"/>
        <v>0</v>
      </c>
      <c r="CD151" s="66">
        <f t="shared" si="97"/>
        <v>0</v>
      </c>
    </row>
    <row r="152" spans="1:82">
      <c r="A152" s="96">
        <f t="shared" si="98"/>
        <v>0</v>
      </c>
      <c r="B152" s="109">
        <f>Scoresheet!B152</f>
        <v>0</v>
      </c>
      <c r="C152" s="66">
        <f>IF(Scoresheet!C152=0,0,Scoresheet!C152/(Scoresheet!C152+Scoresheet!D152))</f>
        <v>0</v>
      </c>
      <c r="D152" s="109">
        <f>IF(Scoresheet!D152=0,0,Scoresheet!D152/(Scoresheet!C152+Scoresheet!D152))</f>
        <v>0</v>
      </c>
      <c r="E152" s="66">
        <f>IF(Scoresheet!E152=0,0,Scoresheet!E152/(Scoresheet!E152+Scoresheet!F152))</f>
        <v>0</v>
      </c>
      <c r="F152" s="66">
        <f>IF(Scoresheet!G152=0,0,Scoresheet!G152/(Scoresheet!G152+Scoresheet!H152)*(IF(Result!E152=0,1,Result!E152)))</f>
        <v>0</v>
      </c>
      <c r="G152" s="66">
        <f>IF(Scoresheet!I152=0,0,Scoresheet!I152/(Scoresheet!I152+Scoresheet!J152)*(IF(Result!E152=0,1,Result!E152)))</f>
        <v>0</v>
      </c>
      <c r="H152" s="66">
        <f>IF(Scoresheet!K152=0,0,Scoresheet!K152/(Scoresheet!L152+Scoresheet!K152)*(IF(Result!E152=0,1,Result!E152)))</f>
        <v>0</v>
      </c>
      <c r="I152" s="66">
        <f>IF(Scoresheet!L152=0,0,Scoresheet!L152/(Scoresheet!K152+Scoresheet!L152)*(IF(Result!E152=0,1,Result!E152)))</f>
        <v>0</v>
      </c>
      <c r="J152" s="109">
        <f>IF(Scoresheet!M152=0,0,Scoresheet!M152/(Scoresheet!M152+Scoresheet!N152))</f>
        <v>0</v>
      </c>
      <c r="K152" s="66">
        <f>(IF(OR((Scoresheet!$O152+ABS(Scoresheet!$P152-Scoresheet!$O152)+ABS(Scoresheet!$Q152-Scoresheet!$P152)+ABS(Scoresheet!$R152-Scoresheet!$Q152)+ABS(Scoresheet!$S152-Scoresheet!$R152)+ABS(Scoresheet!$T152-Scoresheet!$S152)+ABS(Scoresheet!$U152-Scoresheet!$T152)+ABS(Scoresheet!$V152-Scoresheet!$U152)+ABS(Scoresheet!$W152-Scoresheet!$V152)+Scoresheet!$W152)=2,(Scoresheet!$O152+ABS(Scoresheet!$P152-Scoresheet!$O152)+ABS(Scoresheet!$Q152-Scoresheet!$P152)+ABS(Scoresheet!$R152-Scoresheet!$Q152)+ABS(Scoresheet!$S152-Scoresheet!$R152)+ABS(Scoresheet!$T152-Scoresheet!$S152)+ABS(Scoresheet!$U152-Scoresheet!$T152)+ABS(Scoresheet!$V152-Scoresheet!$U152)+ABS(Scoresheet!$W152-Scoresheet!$V152)+Scoresheet!$W152)=0),(IF((Scoresheet!$O152+Scoresheet!$P152+Scoresheet!$Q152+Scoresheet!$R152+Scoresheet!$S152+Scoresheet!$T152+Scoresheet!$U152+Scoresheet!$V152+Scoresheet!$W152)=0,0,ROUND(Scoresheet!O152/(Scoresheet!$O152+Scoresheet!$P152+Scoresheet!$Q152+Scoresheet!$R152+Scoresheet!$S152+Scoresheet!$T152+Scoresheet!$U152+Scoresheet!$V152+Scoresheet!$W152),2))),"ERR!"))</f>
        <v>0</v>
      </c>
      <c r="L152" s="66">
        <f>(IF(OR((Scoresheet!$O152+ABS(Scoresheet!$P152-Scoresheet!$O152)+ABS(Scoresheet!$Q152-Scoresheet!$P152)+ABS(Scoresheet!$R152-Scoresheet!$Q152)+ABS(Scoresheet!$S152-Scoresheet!$R152)+ABS(Scoresheet!$T152-Scoresheet!$S152)+ABS(Scoresheet!$U152-Scoresheet!$T152)+ABS(Scoresheet!$V152-Scoresheet!$U152)+ABS(Scoresheet!$W152-Scoresheet!$V152)+Scoresheet!$W152)=2,(Scoresheet!$O152+ABS(Scoresheet!$P152-Scoresheet!$O152)+ABS(Scoresheet!$Q152-Scoresheet!$P152)+ABS(Scoresheet!$R152-Scoresheet!$Q152)+ABS(Scoresheet!$S152-Scoresheet!$R152)+ABS(Scoresheet!$T152-Scoresheet!$S152)+ABS(Scoresheet!$U152-Scoresheet!$T152)+ABS(Scoresheet!$V152-Scoresheet!$U152)+ABS(Scoresheet!$W152-Scoresheet!$V152)+Scoresheet!$W152)=0),(IF((Scoresheet!$O152+Scoresheet!$P152+Scoresheet!$Q152+Scoresheet!$R152+Scoresheet!$S152+Scoresheet!$T152+Scoresheet!$U152+Scoresheet!$V152+Scoresheet!$W152)=0,0,ROUND(Scoresheet!P152/(Scoresheet!$O152+Scoresheet!$P152+Scoresheet!$Q152+Scoresheet!$R152+Scoresheet!$S152+Scoresheet!$T152+Scoresheet!$U152+Scoresheet!$V152+Scoresheet!$W152),2))),"ERR!"))</f>
        <v>0</v>
      </c>
      <c r="M152" s="66">
        <f>(IF(OR((Scoresheet!$O152+ABS(Scoresheet!$P152-Scoresheet!$O152)+ABS(Scoresheet!$Q152-Scoresheet!$P152)+ABS(Scoresheet!$R152-Scoresheet!$Q152)+ABS(Scoresheet!$S152-Scoresheet!$R152)+ABS(Scoresheet!$T152-Scoresheet!$S152)+ABS(Scoresheet!$U152-Scoresheet!$T152)+ABS(Scoresheet!$V152-Scoresheet!$U152)+ABS(Scoresheet!$W152-Scoresheet!$V152)+Scoresheet!$W152)=2,(Scoresheet!$O152+ABS(Scoresheet!$P152-Scoresheet!$O152)+ABS(Scoresheet!$Q152-Scoresheet!$P152)+ABS(Scoresheet!$R152-Scoresheet!$Q152)+ABS(Scoresheet!$S152-Scoresheet!$R152)+ABS(Scoresheet!$T152-Scoresheet!$S152)+ABS(Scoresheet!$U152-Scoresheet!$T152)+ABS(Scoresheet!$V152-Scoresheet!$U152)+ABS(Scoresheet!$W152-Scoresheet!$V152)+Scoresheet!$W152)=0),(IF((Scoresheet!$O152+Scoresheet!$P152+Scoresheet!$Q152+Scoresheet!$R152+Scoresheet!$S152+Scoresheet!$T152+Scoresheet!$U152+Scoresheet!$V152+Scoresheet!$W152)=0,0,ROUND(Scoresheet!Q152/(Scoresheet!$O152+Scoresheet!$P152+Scoresheet!$Q152+Scoresheet!$R152+Scoresheet!$S152+Scoresheet!$T152+Scoresheet!$U152+Scoresheet!$V152+Scoresheet!$W152),2))),"ERR!"))</f>
        <v>0</v>
      </c>
      <c r="N152" s="66">
        <f>(IF(OR((Scoresheet!$O152+ABS(Scoresheet!$P152-Scoresheet!$O152)+ABS(Scoresheet!$Q152-Scoresheet!$P152)+ABS(Scoresheet!$R152-Scoresheet!$Q152)+ABS(Scoresheet!$S152-Scoresheet!$R152)+ABS(Scoresheet!$T152-Scoresheet!$S152)+ABS(Scoresheet!$U152-Scoresheet!$T152)+ABS(Scoresheet!$V152-Scoresheet!$U152)+ABS(Scoresheet!$W152-Scoresheet!$V152)+Scoresheet!$W152)=2,(Scoresheet!$O152+ABS(Scoresheet!$P152-Scoresheet!$O152)+ABS(Scoresheet!$Q152-Scoresheet!$P152)+ABS(Scoresheet!$R152-Scoresheet!$Q152)+ABS(Scoresheet!$S152-Scoresheet!$R152)+ABS(Scoresheet!$T152-Scoresheet!$S152)+ABS(Scoresheet!$U152-Scoresheet!$T152)+ABS(Scoresheet!$V152-Scoresheet!$U152)+ABS(Scoresheet!$W152-Scoresheet!$V152)+Scoresheet!$W152)=0),(IF((Scoresheet!$O152+Scoresheet!$P152+Scoresheet!$Q152+Scoresheet!$R152+Scoresheet!$S152+Scoresheet!$T152+Scoresheet!$U152+Scoresheet!$V152+Scoresheet!$W152)=0,0,ROUND(Scoresheet!R152/(Scoresheet!$O152+Scoresheet!$P152+Scoresheet!$Q152+Scoresheet!$R152+Scoresheet!$S152+Scoresheet!$T152+Scoresheet!$U152+Scoresheet!$V152+Scoresheet!$W152),2))),"ERR!"))</f>
        <v>0</v>
      </c>
      <c r="O152" s="66">
        <f>(IF(OR((Scoresheet!$O152+ABS(Scoresheet!$P152-Scoresheet!$O152)+ABS(Scoresheet!$Q152-Scoresheet!$P152)+ABS(Scoresheet!$R152-Scoresheet!$Q152)+ABS(Scoresheet!$S152-Scoresheet!$R152)+ABS(Scoresheet!$T152-Scoresheet!$S152)+ABS(Scoresheet!$U152-Scoresheet!$T152)+ABS(Scoresheet!$V152-Scoresheet!$U152)+ABS(Scoresheet!$W152-Scoresheet!$V152)+Scoresheet!$W152)=2,(Scoresheet!$O152+ABS(Scoresheet!$P152-Scoresheet!$O152)+ABS(Scoresheet!$Q152-Scoresheet!$P152)+ABS(Scoresheet!$R152-Scoresheet!$Q152)+ABS(Scoresheet!$S152-Scoresheet!$R152)+ABS(Scoresheet!$T152-Scoresheet!$S152)+ABS(Scoresheet!$U152-Scoresheet!$T152)+ABS(Scoresheet!$V152-Scoresheet!$U152)+ABS(Scoresheet!$W152-Scoresheet!$V152)+Scoresheet!$W152)=0),(IF((Scoresheet!$O152+Scoresheet!$P152+Scoresheet!$Q152+Scoresheet!$R152+Scoresheet!$S152+Scoresheet!$T152+Scoresheet!$U152+Scoresheet!$V152+Scoresheet!$W152)=0,0,ROUND(Scoresheet!S152/(Scoresheet!$O152+Scoresheet!$P152+Scoresheet!$Q152+Scoresheet!$R152+Scoresheet!$S152+Scoresheet!$T152+Scoresheet!$U152+Scoresheet!$V152+Scoresheet!$W152),2))),"ERR!"))</f>
        <v>0</v>
      </c>
      <c r="P152" s="66">
        <f>(IF(OR((Scoresheet!$O152+ABS(Scoresheet!$P152-Scoresheet!$O152)+ABS(Scoresheet!$Q152-Scoresheet!$P152)+ABS(Scoresheet!$R152-Scoresheet!$Q152)+ABS(Scoresheet!$S152-Scoresheet!$R152)+ABS(Scoresheet!$T152-Scoresheet!$S152)+ABS(Scoresheet!$U152-Scoresheet!$T152)+ABS(Scoresheet!$V152-Scoresheet!$U152)+ABS(Scoresheet!$W152-Scoresheet!$V152)+Scoresheet!$W152)=2,(Scoresheet!$O152+ABS(Scoresheet!$P152-Scoresheet!$O152)+ABS(Scoresheet!$Q152-Scoresheet!$P152)+ABS(Scoresheet!$R152-Scoresheet!$Q152)+ABS(Scoresheet!$S152-Scoresheet!$R152)+ABS(Scoresheet!$T152-Scoresheet!$S152)+ABS(Scoresheet!$U152-Scoresheet!$T152)+ABS(Scoresheet!$V152-Scoresheet!$U152)+ABS(Scoresheet!$W152-Scoresheet!$V152)+Scoresheet!$W152)=0),(IF((Scoresheet!$O152+Scoresheet!$P152+Scoresheet!$Q152+Scoresheet!$R152+Scoresheet!$S152+Scoresheet!$T152+Scoresheet!$U152+Scoresheet!$V152+Scoresheet!$W152)=0,0,ROUND(Scoresheet!T152/(Scoresheet!$O152+Scoresheet!$P152+Scoresheet!$Q152+Scoresheet!$R152+Scoresheet!$S152+Scoresheet!$T152+Scoresheet!$U152+Scoresheet!$V152+Scoresheet!$W152),2))),"ERR!"))</f>
        <v>0</v>
      </c>
      <c r="Q152" s="66">
        <f>(IF(OR((Scoresheet!$O152+ABS(Scoresheet!$P152-Scoresheet!$O152)+ABS(Scoresheet!$Q152-Scoresheet!$P152)+ABS(Scoresheet!$R152-Scoresheet!$Q152)+ABS(Scoresheet!$S152-Scoresheet!$R152)+ABS(Scoresheet!$T152-Scoresheet!$S152)+ABS(Scoresheet!$U152-Scoresheet!$T152)+ABS(Scoresheet!$V152-Scoresheet!$U152)+ABS(Scoresheet!$W152-Scoresheet!$V152)+Scoresheet!$W152)=2,(Scoresheet!$O152+ABS(Scoresheet!$P152-Scoresheet!$O152)+ABS(Scoresheet!$Q152-Scoresheet!$P152)+ABS(Scoresheet!$R152-Scoresheet!$Q152)+ABS(Scoresheet!$S152-Scoresheet!$R152)+ABS(Scoresheet!$T152-Scoresheet!$S152)+ABS(Scoresheet!$U152-Scoresheet!$T152)+ABS(Scoresheet!$V152-Scoresheet!$U152)+ABS(Scoresheet!$W152-Scoresheet!$V152)+Scoresheet!$W152)=0),(IF((Scoresheet!$O152+Scoresheet!$P152+Scoresheet!$Q152+Scoresheet!$R152+Scoresheet!$S152+Scoresheet!$T152+Scoresheet!$U152+Scoresheet!$V152+Scoresheet!$W152)=0,0,ROUND(Scoresheet!U152/(Scoresheet!$O152+Scoresheet!$P152+Scoresheet!$Q152+Scoresheet!$R152+Scoresheet!$S152+Scoresheet!$T152+Scoresheet!$U152+Scoresheet!$V152+Scoresheet!$W152),2))),"ERR!"))</f>
        <v>0</v>
      </c>
      <c r="R152" s="66">
        <f>(IF(OR((Scoresheet!$O152+ABS(Scoresheet!$P152-Scoresheet!$O152)+ABS(Scoresheet!$Q152-Scoresheet!$P152)+ABS(Scoresheet!$R152-Scoresheet!$Q152)+ABS(Scoresheet!$S152-Scoresheet!$R152)+ABS(Scoresheet!$T152-Scoresheet!$S152)+ABS(Scoresheet!$U152-Scoresheet!$T152)+ABS(Scoresheet!$V152-Scoresheet!$U152)+ABS(Scoresheet!$W152-Scoresheet!$V152)+Scoresheet!$W152)=2,(Scoresheet!$O152+ABS(Scoresheet!$P152-Scoresheet!$O152)+ABS(Scoresheet!$Q152-Scoresheet!$P152)+ABS(Scoresheet!$R152-Scoresheet!$Q152)+ABS(Scoresheet!$S152-Scoresheet!$R152)+ABS(Scoresheet!$T152-Scoresheet!$S152)+ABS(Scoresheet!$U152-Scoresheet!$T152)+ABS(Scoresheet!$V152-Scoresheet!$U152)+ABS(Scoresheet!$W152-Scoresheet!$V152)+Scoresheet!$W152)=0),(IF((Scoresheet!$O152+Scoresheet!$P152+Scoresheet!$Q152+Scoresheet!$R152+Scoresheet!$S152+Scoresheet!$T152+Scoresheet!$U152+Scoresheet!$V152+Scoresheet!$W152)=0,0,ROUND(Scoresheet!V152/(Scoresheet!$O152+Scoresheet!$P152+Scoresheet!$Q152+Scoresheet!$R152+Scoresheet!$S152+Scoresheet!$T152+Scoresheet!$U152+Scoresheet!$V152+Scoresheet!$W152),2))),"ERR!"))</f>
        <v>0</v>
      </c>
      <c r="S152" s="114">
        <f>(IF(OR((Scoresheet!$O152+ABS(Scoresheet!$P152-Scoresheet!$O152)+ABS(Scoresheet!$Q152-Scoresheet!$P152)+ABS(Scoresheet!$R152-Scoresheet!$Q152)+ABS(Scoresheet!$S152-Scoresheet!$R152)+ABS(Scoresheet!$T152-Scoresheet!$S152)+ABS(Scoresheet!$U152-Scoresheet!$T152)+ABS(Scoresheet!$V152-Scoresheet!$U152)+ABS(Scoresheet!$W152-Scoresheet!$V152)+Scoresheet!$W152)=2,(Scoresheet!$O152+ABS(Scoresheet!$P152-Scoresheet!$O152)+ABS(Scoresheet!$Q152-Scoresheet!$P152)+ABS(Scoresheet!$R152-Scoresheet!$Q152)+ABS(Scoresheet!$S152-Scoresheet!$R152)+ABS(Scoresheet!$T152-Scoresheet!$S152)+ABS(Scoresheet!$U152-Scoresheet!$T152)+ABS(Scoresheet!$V152-Scoresheet!$U152)+ABS(Scoresheet!$W152-Scoresheet!$V152)+Scoresheet!$W152)=0),(IF((Scoresheet!$O152+Scoresheet!$P152+Scoresheet!$Q152+Scoresheet!$R152+Scoresheet!$S152+Scoresheet!$T152+Scoresheet!$U152+Scoresheet!$V152+Scoresheet!$W152)=0,0,ROUND(Scoresheet!W152/(Scoresheet!$O152+Scoresheet!$P152+Scoresheet!$Q152+Scoresheet!$R152+Scoresheet!$S152+Scoresheet!$T152+Scoresheet!$U152+Scoresheet!$V152+Scoresheet!$W152),2))),"ERR!"))</f>
        <v>0</v>
      </c>
      <c r="T152" s="66">
        <f>Scoresheet!X152</f>
        <v>0</v>
      </c>
      <c r="U152" s="66">
        <f>IF((Scoresheet!$Y152+Scoresheet!$Z152+Scoresheet!$AA152)=0,0,FLOOR(Scoresheet!Y152/(Scoresheet!$Y152+Scoresheet!$Z152+Scoresheet!$AA152),0.01))</f>
        <v>0</v>
      </c>
      <c r="V152" s="66">
        <f>IF((Scoresheet!$Y152+Scoresheet!$Z152+Scoresheet!$AA152)=0,0,FLOOR(Scoresheet!Z152/(Scoresheet!$Y152+Scoresheet!$Z152+Scoresheet!$AA152),0.01))</f>
        <v>0</v>
      </c>
      <c r="W152" s="109">
        <f>IF((Scoresheet!$Y152+Scoresheet!$Z152+Scoresheet!$AA152)=0,0,FLOOR(Scoresheet!AA152/(Scoresheet!$Y152+Scoresheet!$Z152+Scoresheet!$AA152),0.01))</f>
        <v>0</v>
      </c>
      <c r="X152" s="66">
        <f>IF((Scoresheet!$AB152+Scoresheet!$AC152+Scoresheet!$AD152)=0,0,FLOOR(Scoresheet!AB152/(Scoresheet!$AB152+Scoresheet!$AC152+Scoresheet!$AD152),0.01))</f>
        <v>0</v>
      </c>
      <c r="Y152" s="66">
        <f>IF((Scoresheet!$AB152+Scoresheet!$AC152+Scoresheet!$AD152)=0,0,FLOOR(Scoresheet!AC152/(Scoresheet!$AB152+Scoresheet!$AC152+Scoresheet!$AD152),0.01))</f>
        <v>0</v>
      </c>
      <c r="Z152" s="115">
        <f>IF((Scoresheet!$AB152+Scoresheet!$AC152+Scoresheet!$AD152)=0,0,FLOOR(Scoresheet!AD152/(Scoresheet!$AB152+Scoresheet!$AC152+Scoresheet!$AD152),0.01))</f>
        <v>0</v>
      </c>
      <c r="AA152" s="116">
        <f>IF(OR((Scoresheet!$AE152+ABS(Scoresheet!$AF152-Scoresheet!$AE152)+ABS(Scoresheet!$AG152-Scoresheet!$AF152)+ABS(Scoresheet!$AH152-Scoresheet!$AG152)+ABS(Scoresheet!$AI152-Scoresheet!$AH152)+Scoresheet!$AI152)=2,(Scoresheet!$AE152+ABS(Scoresheet!$AF152-Scoresheet!$AE152)+ABS(Scoresheet!$AG152-Scoresheet!$AF152)+ABS(Scoresheet!$AH152-Scoresheet!$AG152)+ABS(Scoresheet!$AI152-Scoresheet!$AH152)+Scoresheet!$AI152)=0),(IF((Scoresheet!$AE152+Scoresheet!$AF152+Scoresheet!$AG152+Scoresheet!$AH152+Scoresheet!$AI152)=0,0,ROUND(Scoresheet!AE152/(Scoresheet!$AE152+Scoresheet!$AF152+Scoresheet!$AG152+Scoresheet!$AH152+Scoresheet!$AI152),2))),"ERR!")</f>
        <v>0</v>
      </c>
      <c r="AB152" s="115">
        <f>IF(OR((Scoresheet!$AE152+ABS(Scoresheet!$AF152-Scoresheet!$AE152)+ABS(Scoresheet!$AG152-Scoresheet!$AF152)+ABS(Scoresheet!$AH152-Scoresheet!$AG152)+ABS(Scoresheet!$AI152-Scoresheet!$AH152)+Scoresheet!$AI152)=2,(Scoresheet!$AE152+ABS(Scoresheet!$AF152-Scoresheet!$AE152)+ABS(Scoresheet!$AG152-Scoresheet!$AF152)+ABS(Scoresheet!$AH152-Scoresheet!$AG152)+ABS(Scoresheet!$AI152-Scoresheet!$AH152)+Scoresheet!$AI152)=0),(IF((Scoresheet!$AE152+Scoresheet!$AF152+Scoresheet!$AG152+Scoresheet!$AH152+Scoresheet!$AI152)=0,0,ROUND(Scoresheet!AF152/(Scoresheet!$AE152+Scoresheet!$AF152+Scoresheet!$AG152+Scoresheet!$AH152+Scoresheet!$AI152),2))),"ERR!")</f>
        <v>0</v>
      </c>
      <c r="AC152" s="115">
        <f>IF(OR((Scoresheet!$AE152+ABS(Scoresheet!$AF152-Scoresheet!$AE152)+ABS(Scoresheet!$AG152-Scoresheet!$AF152)+ABS(Scoresheet!$AH152-Scoresheet!$AG152)+ABS(Scoresheet!$AI152-Scoresheet!$AH152)+Scoresheet!$AI152)=2,(Scoresheet!$AE152+ABS(Scoresheet!$AF152-Scoresheet!$AE152)+ABS(Scoresheet!$AG152-Scoresheet!$AF152)+ABS(Scoresheet!$AH152-Scoresheet!$AG152)+ABS(Scoresheet!$AI152-Scoresheet!$AH152)+Scoresheet!$AI152)=0),(IF((Scoresheet!$AE152+Scoresheet!$AF152+Scoresheet!$AG152+Scoresheet!$AH152+Scoresheet!$AI152)=0,0,ROUND(Scoresheet!AG152/(Scoresheet!$AE152+Scoresheet!$AF152+Scoresheet!$AG152+Scoresheet!$AH152+Scoresheet!$AI152),2))),"ERR!")</f>
        <v>0</v>
      </c>
      <c r="AD152" s="115">
        <f>IF(OR((Scoresheet!$AE152+ABS(Scoresheet!$AF152-Scoresheet!$AE152)+ABS(Scoresheet!$AG152-Scoresheet!$AF152)+ABS(Scoresheet!$AH152-Scoresheet!$AG152)+ABS(Scoresheet!$AI152-Scoresheet!$AH152)+Scoresheet!$AI152)=2,(Scoresheet!$AE152+ABS(Scoresheet!$AF152-Scoresheet!$AE152)+ABS(Scoresheet!$AG152-Scoresheet!$AF152)+ABS(Scoresheet!$AH152-Scoresheet!$AG152)+ABS(Scoresheet!$AI152-Scoresheet!$AH152)+Scoresheet!$AI152)=0),(IF((Scoresheet!$AE152+Scoresheet!$AF152+Scoresheet!$AG152+Scoresheet!$AH152+Scoresheet!$AI152)=0,0,ROUND(Scoresheet!AH152/(Scoresheet!$AE152+Scoresheet!$AF152+Scoresheet!$AG152+Scoresheet!$AH152+Scoresheet!$AI152),2))),"ERR!")</f>
        <v>0</v>
      </c>
      <c r="AE152" s="114">
        <f>IF(OR((Scoresheet!$AE152+ABS(Scoresheet!$AF152-Scoresheet!$AE152)+ABS(Scoresheet!$AG152-Scoresheet!$AF152)+ABS(Scoresheet!$AH152-Scoresheet!$AG152)+ABS(Scoresheet!$AI152-Scoresheet!$AH152)+Scoresheet!$AI152)=2,(Scoresheet!$AE152+ABS(Scoresheet!$AF152-Scoresheet!$AE152)+ABS(Scoresheet!$AG152-Scoresheet!$AF152)+ABS(Scoresheet!$AH152-Scoresheet!$AG152)+ABS(Scoresheet!$AI152-Scoresheet!$AH152)+Scoresheet!$AI152)=0),(IF((Scoresheet!$AE152+Scoresheet!$AF152+Scoresheet!$AG152+Scoresheet!$AH152+Scoresheet!$AI152)=0,0,ROUND(Scoresheet!AI152/(Scoresheet!$AE152+Scoresheet!$AF152+Scoresheet!$AG152+Scoresheet!$AH152+Scoresheet!$AI152),2))),"ERR!")</f>
        <v>0</v>
      </c>
      <c r="AF152" s="66">
        <f>IF((Scoresheet!$AJ152+Scoresheet!$AK152+Scoresheet!$AL152)=0,0,FLOOR(Scoresheet!AJ152/(Scoresheet!$AJ152+Scoresheet!$AK152+Scoresheet!$AL152),0.01))</f>
        <v>0</v>
      </c>
      <c r="AG152" s="66">
        <f>IF((Scoresheet!$AJ152+Scoresheet!$AK152+Scoresheet!$AL152)=0,0,FLOOR(Scoresheet!AK152/(Scoresheet!$AJ152+Scoresheet!$AK152+Scoresheet!$AL152),0.01))</f>
        <v>0</v>
      </c>
      <c r="AH152" s="109">
        <f>IF((Scoresheet!$AJ152+Scoresheet!$AK152+Scoresheet!$AL152)=0,0,FLOOR(Scoresheet!AL152/(Scoresheet!$AJ152+Scoresheet!$AK152+Scoresheet!$AL152),0.01))</f>
        <v>0</v>
      </c>
      <c r="AI152" s="95"/>
      <c r="AJ152" s="95"/>
      <c r="AK152" s="95"/>
      <c r="AL152" s="95"/>
      <c r="AM152" s="95"/>
      <c r="AN152" s="95"/>
      <c r="AQ152" s="66">
        <f t="shared" si="91"/>
        <v>0</v>
      </c>
      <c r="AR152" s="66">
        <f t="shared" si="99"/>
        <v>0</v>
      </c>
      <c r="AS152" s="66">
        <f t="shared" si="60"/>
        <v>0</v>
      </c>
      <c r="AT152" s="66">
        <f t="shared" si="61"/>
        <v>0</v>
      </c>
      <c r="AU152" s="66">
        <f t="shared" si="62"/>
        <v>0</v>
      </c>
      <c r="AV152" s="66">
        <f t="shared" si="63"/>
        <v>0</v>
      </c>
      <c r="AW152" s="66">
        <f t="shared" si="64"/>
        <v>0</v>
      </c>
      <c r="AX152" s="66">
        <f t="shared" si="65"/>
        <v>0</v>
      </c>
      <c r="AY152" s="66">
        <f t="shared" si="66"/>
        <v>0</v>
      </c>
      <c r="AZ152" s="66">
        <f t="shared" si="67"/>
        <v>0</v>
      </c>
      <c r="BA152" s="66">
        <f t="shared" si="68"/>
        <v>0</v>
      </c>
      <c r="BB152" s="66">
        <f t="shared" si="69"/>
        <v>0</v>
      </c>
      <c r="BC152" s="66">
        <f t="shared" si="70"/>
        <v>0</v>
      </c>
      <c r="BD152" s="66">
        <f t="shared" si="71"/>
        <v>0</v>
      </c>
      <c r="BE152" s="66">
        <f t="shared" si="72"/>
        <v>0</v>
      </c>
      <c r="BF152" s="66">
        <f t="shared" si="73"/>
        <v>0</v>
      </c>
      <c r="BG152" s="66">
        <f t="shared" si="74"/>
        <v>0</v>
      </c>
      <c r="BH152" s="66">
        <f t="shared" si="100"/>
        <v>0</v>
      </c>
      <c r="BI152" s="66">
        <f t="shared" si="76"/>
        <v>0</v>
      </c>
      <c r="BJ152" s="66">
        <f t="shared" si="77"/>
        <v>0</v>
      </c>
      <c r="BK152" s="66">
        <f t="shared" si="78"/>
        <v>0</v>
      </c>
      <c r="BL152" s="66">
        <f t="shared" si="79"/>
        <v>0</v>
      </c>
      <c r="BM152" s="66">
        <f t="shared" si="80"/>
        <v>0</v>
      </c>
      <c r="BN152" s="66">
        <f t="shared" si="81"/>
        <v>0</v>
      </c>
      <c r="BO152" s="66">
        <f t="shared" si="82"/>
        <v>0</v>
      </c>
      <c r="BP152" s="66">
        <f t="shared" si="83"/>
        <v>0</v>
      </c>
      <c r="BQ152" s="66">
        <f t="shared" si="84"/>
        <v>0</v>
      </c>
      <c r="BR152" s="66">
        <f t="shared" si="85"/>
        <v>0</v>
      </c>
      <c r="BS152" s="66">
        <f t="shared" si="86"/>
        <v>0</v>
      </c>
      <c r="BT152" s="66">
        <f t="shared" si="87"/>
        <v>0</v>
      </c>
      <c r="BU152" s="66">
        <f t="shared" si="88"/>
        <v>0</v>
      </c>
      <c r="BV152" s="66">
        <f t="shared" si="89"/>
        <v>0</v>
      </c>
      <c r="BX152" s="66">
        <f t="shared" si="101"/>
        <v>0</v>
      </c>
      <c r="BY152" s="66">
        <f t="shared" si="92"/>
        <v>0</v>
      </c>
      <c r="BZ152" s="66">
        <f t="shared" si="93"/>
        <v>0</v>
      </c>
      <c r="CA152" s="66">
        <f t="shared" si="94"/>
        <v>0</v>
      </c>
      <c r="CB152" s="66">
        <f t="shared" si="95"/>
        <v>0</v>
      </c>
      <c r="CC152" s="66">
        <f t="shared" si="96"/>
        <v>0</v>
      </c>
      <c r="CD152" s="66">
        <f t="shared" si="97"/>
        <v>0</v>
      </c>
    </row>
    <row r="153" spans="1:82">
      <c r="A153" s="96">
        <f t="shared" si="98"/>
        <v>0</v>
      </c>
      <c r="B153" s="109">
        <f>Scoresheet!B153</f>
        <v>0</v>
      </c>
      <c r="C153" s="66">
        <f>IF(Scoresheet!C153=0,0,Scoresheet!C153/(Scoresheet!C153+Scoresheet!D153))</f>
        <v>0</v>
      </c>
      <c r="D153" s="109">
        <f>IF(Scoresheet!D153=0,0,Scoresheet!D153/(Scoresheet!C153+Scoresheet!D153))</f>
        <v>0</v>
      </c>
      <c r="E153" s="66">
        <f>IF(Scoresheet!E153=0,0,Scoresheet!E153/(Scoresheet!E153+Scoresheet!F153))</f>
        <v>0</v>
      </c>
      <c r="F153" s="66">
        <f>IF(Scoresheet!G153=0,0,Scoresheet!G153/(Scoresheet!G153+Scoresheet!H153)*(IF(Result!E153=0,1,Result!E153)))</f>
        <v>0</v>
      </c>
      <c r="G153" s="66">
        <f>IF(Scoresheet!I153=0,0,Scoresheet!I153/(Scoresheet!I153+Scoresheet!J153)*(IF(Result!E153=0,1,Result!E153)))</f>
        <v>0</v>
      </c>
      <c r="H153" s="66">
        <f>IF(Scoresheet!K153=0,0,Scoresheet!K153/(Scoresheet!L153+Scoresheet!K153)*(IF(Result!E153=0,1,Result!E153)))</f>
        <v>0</v>
      </c>
      <c r="I153" s="66">
        <f>IF(Scoresheet!L153=0,0,Scoresheet!L153/(Scoresheet!K153+Scoresheet!L153)*(IF(Result!E153=0,1,Result!E153)))</f>
        <v>0</v>
      </c>
      <c r="J153" s="109">
        <f>IF(Scoresheet!M153=0,0,Scoresheet!M153/(Scoresheet!M153+Scoresheet!N153))</f>
        <v>0</v>
      </c>
      <c r="K153" s="66">
        <f>(IF(OR((Scoresheet!$O153+ABS(Scoresheet!$P153-Scoresheet!$O153)+ABS(Scoresheet!$Q153-Scoresheet!$P153)+ABS(Scoresheet!$R153-Scoresheet!$Q153)+ABS(Scoresheet!$S153-Scoresheet!$R153)+ABS(Scoresheet!$T153-Scoresheet!$S153)+ABS(Scoresheet!$U153-Scoresheet!$T153)+ABS(Scoresheet!$V153-Scoresheet!$U153)+ABS(Scoresheet!$W153-Scoresheet!$V153)+Scoresheet!$W153)=2,(Scoresheet!$O153+ABS(Scoresheet!$P153-Scoresheet!$O153)+ABS(Scoresheet!$Q153-Scoresheet!$P153)+ABS(Scoresheet!$R153-Scoresheet!$Q153)+ABS(Scoresheet!$S153-Scoresheet!$R153)+ABS(Scoresheet!$T153-Scoresheet!$S153)+ABS(Scoresheet!$U153-Scoresheet!$T153)+ABS(Scoresheet!$V153-Scoresheet!$U153)+ABS(Scoresheet!$W153-Scoresheet!$V153)+Scoresheet!$W153)=0),(IF((Scoresheet!$O153+Scoresheet!$P153+Scoresheet!$Q153+Scoresheet!$R153+Scoresheet!$S153+Scoresheet!$T153+Scoresheet!$U153+Scoresheet!$V153+Scoresheet!$W153)=0,0,ROUND(Scoresheet!O153/(Scoresheet!$O153+Scoresheet!$P153+Scoresheet!$Q153+Scoresheet!$R153+Scoresheet!$S153+Scoresheet!$T153+Scoresheet!$U153+Scoresheet!$V153+Scoresheet!$W153),2))),"ERR!"))</f>
        <v>0</v>
      </c>
      <c r="L153" s="66">
        <f>(IF(OR((Scoresheet!$O153+ABS(Scoresheet!$P153-Scoresheet!$O153)+ABS(Scoresheet!$Q153-Scoresheet!$P153)+ABS(Scoresheet!$R153-Scoresheet!$Q153)+ABS(Scoresheet!$S153-Scoresheet!$R153)+ABS(Scoresheet!$T153-Scoresheet!$S153)+ABS(Scoresheet!$U153-Scoresheet!$T153)+ABS(Scoresheet!$V153-Scoresheet!$U153)+ABS(Scoresheet!$W153-Scoresheet!$V153)+Scoresheet!$W153)=2,(Scoresheet!$O153+ABS(Scoresheet!$P153-Scoresheet!$O153)+ABS(Scoresheet!$Q153-Scoresheet!$P153)+ABS(Scoresheet!$R153-Scoresheet!$Q153)+ABS(Scoresheet!$S153-Scoresheet!$R153)+ABS(Scoresheet!$T153-Scoresheet!$S153)+ABS(Scoresheet!$U153-Scoresheet!$T153)+ABS(Scoresheet!$V153-Scoresheet!$U153)+ABS(Scoresheet!$W153-Scoresheet!$V153)+Scoresheet!$W153)=0),(IF((Scoresheet!$O153+Scoresheet!$P153+Scoresheet!$Q153+Scoresheet!$R153+Scoresheet!$S153+Scoresheet!$T153+Scoresheet!$U153+Scoresheet!$V153+Scoresheet!$W153)=0,0,ROUND(Scoresheet!P153/(Scoresheet!$O153+Scoresheet!$P153+Scoresheet!$Q153+Scoresheet!$R153+Scoresheet!$S153+Scoresheet!$T153+Scoresheet!$U153+Scoresheet!$V153+Scoresheet!$W153),2))),"ERR!"))</f>
        <v>0</v>
      </c>
      <c r="M153" s="66">
        <f>(IF(OR((Scoresheet!$O153+ABS(Scoresheet!$P153-Scoresheet!$O153)+ABS(Scoresheet!$Q153-Scoresheet!$P153)+ABS(Scoresheet!$R153-Scoresheet!$Q153)+ABS(Scoresheet!$S153-Scoresheet!$R153)+ABS(Scoresheet!$T153-Scoresheet!$S153)+ABS(Scoresheet!$U153-Scoresheet!$T153)+ABS(Scoresheet!$V153-Scoresheet!$U153)+ABS(Scoresheet!$W153-Scoresheet!$V153)+Scoresheet!$W153)=2,(Scoresheet!$O153+ABS(Scoresheet!$P153-Scoresheet!$O153)+ABS(Scoresheet!$Q153-Scoresheet!$P153)+ABS(Scoresheet!$R153-Scoresheet!$Q153)+ABS(Scoresheet!$S153-Scoresheet!$R153)+ABS(Scoresheet!$T153-Scoresheet!$S153)+ABS(Scoresheet!$U153-Scoresheet!$T153)+ABS(Scoresheet!$V153-Scoresheet!$U153)+ABS(Scoresheet!$W153-Scoresheet!$V153)+Scoresheet!$W153)=0),(IF((Scoresheet!$O153+Scoresheet!$P153+Scoresheet!$Q153+Scoresheet!$R153+Scoresheet!$S153+Scoresheet!$T153+Scoresheet!$U153+Scoresheet!$V153+Scoresheet!$W153)=0,0,ROUND(Scoresheet!Q153/(Scoresheet!$O153+Scoresheet!$P153+Scoresheet!$Q153+Scoresheet!$R153+Scoresheet!$S153+Scoresheet!$T153+Scoresheet!$U153+Scoresheet!$V153+Scoresheet!$W153),2))),"ERR!"))</f>
        <v>0</v>
      </c>
      <c r="N153" s="66">
        <f>(IF(OR((Scoresheet!$O153+ABS(Scoresheet!$P153-Scoresheet!$O153)+ABS(Scoresheet!$Q153-Scoresheet!$P153)+ABS(Scoresheet!$R153-Scoresheet!$Q153)+ABS(Scoresheet!$S153-Scoresheet!$R153)+ABS(Scoresheet!$T153-Scoresheet!$S153)+ABS(Scoresheet!$U153-Scoresheet!$T153)+ABS(Scoresheet!$V153-Scoresheet!$U153)+ABS(Scoresheet!$W153-Scoresheet!$V153)+Scoresheet!$W153)=2,(Scoresheet!$O153+ABS(Scoresheet!$P153-Scoresheet!$O153)+ABS(Scoresheet!$Q153-Scoresheet!$P153)+ABS(Scoresheet!$R153-Scoresheet!$Q153)+ABS(Scoresheet!$S153-Scoresheet!$R153)+ABS(Scoresheet!$T153-Scoresheet!$S153)+ABS(Scoresheet!$U153-Scoresheet!$T153)+ABS(Scoresheet!$V153-Scoresheet!$U153)+ABS(Scoresheet!$W153-Scoresheet!$V153)+Scoresheet!$W153)=0),(IF((Scoresheet!$O153+Scoresheet!$P153+Scoresheet!$Q153+Scoresheet!$R153+Scoresheet!$S153+Scoresheet!$T153+Scoresheet!$U153+Scoresheet!$V153+Scoresheet!$W153)=0,0,ROUND(Scoresheet!R153/(Scoresheet!$O153+Scoresheet!$P153+Scoresheet!$Q153+Scoresheet!$R153+Scoresheet!$S153+Scoresheet!$T153+Scoresheet!$U153+Scoresheet!$V153+Scoresheet!$W153),2))),"ERR!"))</f>
        <v>0</v>
      </c>
      <c r="O153" s="66">
        <f>(IF(OR((Scoresheet!$O153+ABS(Scoresheet!$P153-Scoresheet!$O153)+ABS(Scoresheet!$Q153-Scoresheet!$P153)+ABS(Scoresheet!$R153-Scoresheet!$Q153)+ABS(Scoresheet!$S153-Scoresheet!$R153)+ABS(Scoresheet!$T153-Scoresheet!$S153)+ABS(Scoresheet!$U153-Scoresheet!$T153)+ABS(Scoresheet!$V153-Scoresheet!$U153)+ABS(Scoresheet!$W153-Scoresheet!$V153)+Scoresheet!$W153)=2,(Scoresheet!$O153+ABS(Scoresheet!$P153-Scoresheet!$O153)+ABS(Scoresheet!$Q153-Scoresheet!$P153)+ABS(Scoresheet!$R153-Scoresheet!$Q153)+ABS(Scoresheet!$S153-Scoresheet!$R153)+ABS(Scoresheet!$T153-Scoresheet!$S153)+ABS(Scoresheet!$U153-Scoresheet!$T153)+ABS(Scoresheet!$V153-Scoresheet!$U153)+ABS(Scoresheet!$W153-Scoresheet!$V153)+Scoresheet!$W153)=0),(IF((Scoresheet!$O153+Scoresheet!$P153+Scoresheet!$Q153+Scoresheet!$R153+Scoresheet!$S153+Scoresheet!$T153+Scoresheet!$U153+Scoresheet!$V153+Scoresheet!$W153)=0,0,ROUND(Scoresheet!S153/(Scoresheet!$O153+Scoresheet!$P153+Scoresheet!$Q153+Scoresheet!$R153+Scoresheet!$S153+Scoresheet!$T153+Scoresheet!$U153+Scoresheet!$V153+Scoresheet!$W153),2))),"ERR!"))</f>
        <v>0</v>
      </c>
      <c r="P153" s="66">
        <f>(IF(OR((Scoresheet!$O153+ABS(Scoresheet!$P153-Scoresheet!$O153)+ABS(Scoresheet!$Q153-Scoresheet!$P153)+ABS(Scoresheet!$R153-Scoresheet!$Q153)+ABS(Scoresheet!$S153-Scoresheet!$R153)+ABS(Scoresheet!$T153-Scoresheet!$S153)+ABS(Scoresheet!$U153-Scoresheet!$T153)+ABS(Scoresheet!$V153-Scoresheet!$U153)+ABS(Scoresheet!$W153-Scoresheet!$V153)+Scoresheet!$W153)=2,(Scoresheet!$O153+ABS(Scoresheet!$P153-Scoresheet!$O153)+ABS(Scoresheet!$Q153-Scoresheet!$P153)+ABS(Scoresheet!$R153-Scoresheet!$Q153)+ABS(Scoresheet!$S153-Scoresheet!$R153)+ABS(Scoresheet!$T153-Scoresheet!$S153)+ABS(Scoresheet!$U153-Scoresheet!$T153)+ABS(Scoresheet!$V153-Scoresheet!$U153)+ABS(Scoresheet!$W153-Scoresheet!$V153)+Scoresheet!$W153)=0),(IF((Scoresheet!$O153+Scoresheet!$P153+Scoresheet!$Q153+Scoresheet!$R153+Scoresheet!$S153+Scoresheet!$T153+Scoresheet!$U153+Scoresheet!$V153+Scoresheet!$W153)=0,0,ROUND(Scoresheet!T153/(Scoresheet!$O153+Scoresheet!$P153+Scoresheet!$Q153+Scoresheet!$R153+Scoresheet!$S153+Scoresheet!$T153+Scoresheet!$U153+Scoresheet!$V153+Scoresheet!$W153),2))),"ERR!"))</f>
        <v>0</v>
      </c>
      <c r="Q153" s="66">
        <f>(IF(OR((Scoresheet!$O153+ABS(Scoresheet!$P153-Scoresheet!$O153)+ABS(Scoresheet!$Q153-Scoresheet!$P153)+ABS(Scoresheet!$R153-Scoresheet!$Q153)+ABS(Scoresheet!$S153-Scoresheet!$R153)+ABS(Scoresheet!$T153-Scoresheet!$S153)+ABS(Scoresheet!$U153-Scoresheet!$T153)+ABS(Scoresheet!$V153-Scoresheet!$U153)+ABS(Scoresheet!$W153-Scoresheet!$V153)+Scoresheet!$W153)=2,(Scoresheet!$O153+ABS(Scoresheet!$P153-Scoresheet!$O153)+ABS(Scoresheet!$Q153-Scoresheet!$P153)+ABS(Scoresheet!$R153-Scoresheet!$Q153)+ABS(Scoresheet!$S153-Scoresheet!$R153)+ABS(Scoresheet!$T153-Scoresheet!$S153)+ABS(Scoresheet!$U153-Scoresheet!$T153)+ABS(Scoresheet!$V153-Scoresheet!$U153)+ABS(Scoresheet!$W153-Scoresheet!$V153)+Scoresheet!$W153)=0),(IF((Scoresheet!$O153+Scoresheet!$P153+Scoresheet!$Q153+Scoresheet!$R153+Scoresheet!$S153+Scoresheet!$T153+Scoresheet!$U153+Scoresheet!$V153+Scoresheet!$W153)=0,0,ROUND(Scoresheet!U153/(Scoresheet!$O153+Scoresheet!$P153+Scoresheet!$Q153+Scoresheet!$R153+Scoresheet!$S153+Scoresheet!$T153+Scoresheet!$U153+Scoresheet!$V153+Scoresheet!$W153),2))),"ERR!"))</f>
        <v>0</v>
      </c>
      <c r="R153" s="66">
        <f>(IF(OR((Scoresheet!$O153+ABS(Scoresheet!$P153-Scoresheet!$O153)+ABS(Scoresheet!$Q153-Scoresheet!$P153)+ABS(Scoresheet!$R153-Scoresheet!$Q153)+ABS(Scoresheet!$S153-Scoresheet!$R153)+ABS(Scoresheet!$T153-Scoresheet!$S153)+ABS(Scoresheet!$U153-Scoresheet!$T153)+ABS(Scoresheet!$V153-Scoresheet!$U153)+ABS(Scoresheet!$W153-Scoresheet!$V153)+Scoresheet!$W153)=2,(Scoresheet!$O153+ABS(Scoresheet!$P153-Scoresheet!$O153)+ABS(Scoresheet!$Q153-Scoresheet!$P153)+ABS(Scoresheet!$R153-Scoresheet!$Q153)+ABS(Scoresheet!$S153-Scoresheet!$R153)+ABS(Scoresheet!$T153-Scoresheet!$S153)+ABS(Scoresheet!$U153-Scoresheet!$T153)+ABS(Scoresheet!$V153-Scoresheet!$U153)+ABS(Scoresheet!$W153-Scoresheet!$V153)+Scoresheet!$W153)=0),(IF((Scoresheet!$O153+Scoresheet!$P153+Scoresheet!$Q153+Scoresheet!$R153+Scoresheet!$S153+Scoresheet!$T153+Scoresheet!$U153+Scoresheet!$V153+Scoresheet!$W153)=0,0,ROUND(Scoresheet!V153/(Scoresheet!$O153+Scoresheet!$P153+Scoresheet!$Q153+Scoresheet!$R153+Scoresheet!$S153+Scoresheet!$T153+Scoresheet!$U153+Scoresheet!$V153+Scoresheet!$W153),2))),"ERR!"))</f>
        <v>0</v>
      </c>
      <c r="S153" s="114">
        <f>(IF(OR((Scoresheet!$O153+ABS(Scoresheet!$P153-Scoresheet!$O153)+ABS(Scoresheet!$Q153-Scoresheet!$P153)+ABS(Scoresheet!$R153-Scoresheet!$Q153)+ABS(Scoresheet!$S153-Scoresheet!$R153)+ABS(Scoresheet!$T153-Scoresheet!$S153)+ABS(Scoresheet!$U153-Scoresheet!$T153)+ABS(Scoresheet!$V153-Scoresheet!$U153)+ABS(Scoresheet!$W153-Scoresheet!$V153)+Scoresheet!$W153)=2,(Scoresheet!$O153+ABS(Scoresheet!$P153-Scoresheet!$O153)+ABS(Scoresheet!$Q153-Scoresheet!$P153)+ABS(Scoresheet!$R153-Scoresheet!$Q153)+ABS(Scoresheet!$S153-Scoresheet!$R153)+ABS(Scoresheet!$T153-Scoresheet!$S153)+ABS(Scoresheet!$U153-Scoresheet!$T153)+ABS(Scoresheet!$V153-Scoresheet!$U153)+ABS(Scoresheet!$W153-Scoresheet!$V153)+Scoresheet!$W153)=0),(IF((Scoresheet!$O153+Scoresheet!$P153+Scoresheet!$Q153+Scoresheet!$R153+Scoresheet!$S153+Scoresheet!$T153+Scoresheet!$U153+Scoresheet!$V153+Scoresheet!$W153)=0,0,ROUND(Scoresheet!W153/(Scoresheet!$O153+Scoresheet!$P153+Scoresheet!$Q153+Scoresheet!$R153+Scoresheet!$S153+Scoresheet!$T153+Scoresheet!$U153+Scoresheet!$V153+Scoresheet!$W153),2))),"ERR!"))</f>
        <v>0</v>
      </c>
      <c r="T153" s="66">
        <f>Scoresheet!X153</f>
        <v>0</v>
      </c>
      <c r="U153" s="66">
        <f>IF((Scoresheet!$Y153+Scoresheet!$Z153+Scoresheet!$AA153)=0,0,FLOOR(Scoresheet!Y153/(Scoresheet!$Y153+Scoresheet!$Z153+Scoresheet!$AA153),0.01))</f>
        <v>0</v>
      </c>
      <c r="V153" s="66">
        <f>IF((Scoresheet!$Y153+Scoresheet!$Z153+Scoresheet!$AA153)=0,0,FLOOR(Scoresheet!Z153/(Scoresheet!$Y153+Scoresheet!$Z153+Scoresheet!$AA153),0.01))</f>
        <v>0</v>
      </c>
      <c r="W153" s="109">
        <f>IF((Scoresheet!$Y153+Scoresheet!$Z153+Scoresheet!$AA153)=0,0,FLOOR(Scoresheet!AA153/(Scoresheet!$Y153+Scoresheet!$Z153+Scoresheet!$AA153),0.01))</f>
        <v>0</v>
      </c>
      <c r="X153" s="66">
        <f>IF((Scoresheet!$AB153+Scoresheet!$AC153+Scoresheet!$AD153)=0,0,FLOOR(Scoresheet!AB153/(Scoresheet!$AB153+Scoresheet!$AC153+Scoresheet!$AD153),0.01))</f>
        <v>0</v>
      </c>
      <c r="Y153" s="66">
        <f>IF((Scoresheet!$AB153+Scoresheet!$AC153+Scoresheet!$AD153)=0,0,FLOOR(Scoresheet!AC153/(Scoresheet!$AB153+Scoresheet!$AC153+Scoresheet!$AD153),0.01))</f>
        <v>0</v>
      </c>
      <c r="Z153" s="115">
        <f>IF((Scoresheet!$AB153+Scoresheet!$AC153+Scoresheet!$AD153)=0,0,FLOOR(Scoresheet!AD153/(Scoresheet!$AB153+Scoresheet!$AC153+Scoresheet!$AD153),0.01))</f>
        <v>0</v>
      </c>
      <c r="AA153" s="116">
        <f>IF(OR((Scoresheet!$AE153+ABS(Scoresheet!$AF153-Scoresheet!$AE153)+ABS(Scoresheet!$AG153-Scoresheet!$AF153)+ABS(Scoresheet!$AH153-Scoresheet!$AG153)+ABS(Scoresheet!$AI153-Scoresheet!$AH153)+Scoresheet!$AI153)=2,(Scoresheet!$AE153+ABS(Scoresheet!$AF153-Scoresheet!$AE153)+ABS(Scoresheet!$AG153-Scoresheet!$AF153)+ABS(Scoresheet!$AH153-Scoresheet!$AG153)+ABS(Scoresheet!$AI153-Scoresheet!$AH153)+Scoresheet!$AI153)=0),(IF((Scoresheet!$AE153+Scoresheet!$AF153+Scoresheet!$AG153+Scoresheet!$AH153+Scoresheet!$AI153)=0,0,ROUND(Scoresheet!AE153/(Scoresheet!$AE153+Scoresheet!$AF153+Scoresheet!$AG153+Scoresheet!$AH153+Scoresheet!$AI153),2))),"ERR!")</f>
        <v>0</v>
      </c>
      <c r="AB153" s="115">
        <f>IF(OR((Scoresheet!$AE153+ABS(Scoresheet!$AF153-Scoresheet!$AE153)+ABS(Scoresheet!$AG153-Scoresheet!$AF153)+ABS(Scoresheet!$AH153-Scoresheet!$AG153)+ABS(Scoresheet!$AI153-Scoresheet!$AH153)+Scoresheet!$AI153)=2,(Scoresheet!$AE153+ABS(Scoresheet!$AF153-Scoresheet!$AE153)+ABS(Scoresheet!$AG153-Scoresheet!$AF153)+ABS(Scoresheet!$AH153-Scoresheet!$AG153)+ABS(Scoresheet!$AI153-Scoresheet!$AH153)+Scoresheet!$AI153)=0),(IF((Scoresheet!$AE153+Scoresheet!$AF153+Scoresheet!$AG153+Scoresheet!$AH153+Scoresheet!$AI153)=0,0,ROUND(Scoresheet!AF153/(Scoresheet!$AE153+Scoresheet!$AF153+Scoresheet!$AG153+Scoresheet!$AH153+Scoresheet!$AI153),2))),"ERR!")</f>
        <v>0</v>
      </c>
      <c r="AC153" s="115">
        <f>IF(OR((Scoresheet!$AE153+ABS(Scoresheet!$AF153-Scoresheet!$AE153)+ABS(Scoresheet!$AG153-Scoresheet!$AF153)+ABS(Scoresheet!$AH153-Scoresheet!$AG153)+ABS(Scoresheet!$AI153-Scoresheet!$AH153)+Scoresheet!$AI153)=2,(Scoresheet!$AE153+ABS(Scoresheet!$AF153-Scoresheet!$AE153)+ABS(Scoresheet!$AG153-Scoresheet!$AF153)+ABS(Scoresheet!$AH153-Scoresheet!$AG153)+ABS(Scoresheet!$AI153-Scoresheet!$AH153)+Scoresheet!$AI153)=0),(IF((Scoresheet!$AE153+Scoresheet!$AF153+Scoresheet!$AG153+Scoresheet!$AH153+Scoresheet!$AI153)=0,0,ROUND(Scoresheet!AG153/(Scoresheet!$AE153+Scoresheet!$AF153+Scoresheet!$AG153+Scoresheet!$AH153+Scoresheet!$AI153),2))),"ERR!")</f>
        <v>0</v>
      </c>
      <c r="AD153" s="115">
        <f>IF(OR((Scoresheet!$AE153+ABS(Scoresheet!$AF153-Scoresheet!$AE153)+ABS(Scoresheet!$AG153-Scoresheet!$AF153)+ABS(Scoresheet!$AH153-Scoresheet!$AG153)+ABS(Scoresheet!$AI153-Scoresheet!$AH153)+Scoresheet!$AI153)=2,(Scoresheet!$AE153+ABS(Scoresheet!$AF153-Scoresheet!$AE153)+ABS(Scoresheet!$AG153-Scoresheet!$AF153)+ABS(Scoresheet!$AH153-Scoresheet!$AG153)+ABS(Scoresheet!$AI153-Scoresheet!$AH153)+Scoresheet!$AI153)=0),(IF((Scoresheet!$AE153+Scoresheet!$AF153+Scoresheet!$AG153+Scoresheet!$AH153+Scoresheet!$AI153)=0,0,ROUND(Scoresheet!AH153/(Scoresheet!$AE153+Scoresheet!$AF153+Scoresheet!$AG153+Scoresheet!$AH153+Scoresheet!$AI153),2))),"ERR!")</f>
        <v>0</v>
      </c>
      <c r="AE153" s="114">
        <f>IF(OR((Scoresheet!$AE153+ABS(Scoresheet!$AF153-Scoresheet!$AE153)+ABS(Scoresheet!$AG153-Scoresheet!$AF153)+ABS(Scoresheet!$AH153-Scoresheet!$AG153)+ABS(Scoresheet!$AI153-Scoresheet!$AH153)+Scoresheet!$AI153)=2,(Scoresheet!$AE153+ABS(Scoresheet!$AF153-Scoresheet!$AE153)+ABS(Scoresheet!$AG153-Scoresheet!$AF153)+ABS(Scoresheet!$AH153-Scoresheet!$AG153)+ABS(Scoresheet!$AI153-Scoresheet!$AH153)+Scoresheet!$AI153)=0),(IF((Scoresheet!$AE153+Scoresheet!$AF153+Scoresheet!$AG153+Scoresheet!$AH153+Scoresheet!$AI153)=0,0,ROUND(Scoresheet!AI153/(Scoresheet!$AE153+Scoresheet!$AF153+Scoresheet!$AG153+Scoresheet!$AH153+Scoresheet!$AI153),2))),"ERR!")</f>
        <v>0</v>
      </c>
      <c r="AF153" s="66">
        <f>IF((Scoresheet!$AJ153+Scoresheet!$AK153+Scoresheet!$AL153)=0,0,FLOOR(Scoresheet!AJ153/(Scoresheet!$AJ153+Scoresheet!$AK153+Scoresheet!$AL153),0.01))</f>
        <v>0</v>
      </c>
      <c r="AG153" s="66">
        <f>IF((Scoresheet!$AJ153+Scoresheet!$AK153+Scoresheet!$AL153)=0,0,FLOOR(Scoresheet!AK153/(Scoresheet!$AJ153+Scoresheet!$AK153+Scoresheet!$AL153),0.01))</f>
        <v>0</v>
      </c>
      <c r="AH153" s="109">
        <f>IF((Scoresheet!$AJ153+Scoresheet!$AK153+Scoresheet!$AL153)=0,0,FLOOR(Scoresheet!AL153/(Scoresheet!$AJ153+Scoresheet!$AK153+Scoresheet!$AL153),0.01))</f>
        <v>0</v>
      </c>
      <c r="AI153" s="95"/>
      <c r="AJ153" s="95"/>
      <c r="AK153" s="95"/>
      <c r="AL153" s="95"/>
      <c r="AM153" s="95"/>
      <c r="AN153" s="95"/>
      <c r="AQ153" s="66">
        <f t="shared" si="91"/>
        <v>0</v>
      </c>
      <c r="AR153" s="66">
        <f t="shared" si="99"/>
        <v>0</v>
      </c>
      <c r="AS153" s="66">
        <f t="shared" si="60"/>
        <v>0</v>
      </c>
      <c r="AT153" s="66">
        <f t="shared" si="61"/>
        <v>0</v>
      </c>
      <c r="AU153" s="66">
        <f t="shared" si="62"/>
        <v>0</v>
      </c>
      <c r="AV153" s="66">
        <f t="shared" si="63"/>
        <v>0</v>
      </c>
      <c r="AW153" s="66">
        <f t="shared" si="64"/>
        <v>0</v>
      </c>
      <c r="AX153" s="66">
        <f t="shared" si="65"/>
        <v>0</v>
      </c>
      <c r="AY153" s="66">
        <f t="shared" si="66"/>
        <v>0</v>
      </c>
      <c r="AZ153" s="66">
        <f t="shared" si="67"/>
        <v>0</v>
      </c>
      <c r="BA153" s="66">
        <f t="shared" si="68"/>
        <v>0</v>
      </c>
      <c r="BB153" s="66">
        <f t="shared" si="69"/>
        <v>0</v>
      </c>
      <c r="BC153" s="66">
        <f t="shared" si="70"/>
        <v>0</v>
      </c>
      <c r="BD153" s="66">
        <f t="shared" si="71"/>
        <v>0</v>
      </c>
      <c r="BE153" s="66">
        <f t="shared" si="72"/>
        <v>0</v>
      </c>
      <c r="BF153" s="66">
        <f t="shared" si="73"/>
        <v>0</v>
      </c>
      <c r="BG153" s="66">
        <f t="shared" si="74"/>
        <v>0</v>
      </c>
      <c r="BH153" s="66">
        <f t="shared" si="100"/>
        <v>0</v>
      </c>
      <c r="BI153" s="66">
        <f t="shared" si="76"/>
        <v>0</v>
      </c>
      <c r="BJ153" s="66">
        <f t="shared" si="77"/>
        <v>0</v>
      </c>
      <c r="BK153" s="66">
        <f t="shared" si="78"/>
        <v>0</v>
      </c>
      <c r="BL153" s="66">
        <f t="shared" si="79"/>
        <v>0</v>
      </c>
      <c r="BM153" s="66">
        <f t="shared" si="80"/>
        <v>0</v>
      </c>
      <c r="BN153" s="66">
        <f t="shared" si="81"/>
        <v>0</v>
      </c>
      <c r="BO153" s="66">
        <f t="shared" si="82"/>
        <v>0</v>
      </c>
      <c r="BP153" s="66">
        <f t="shared" si="83"/>
        <v>0</v>
      </c>
      <c r="BQ153" s="66">
        <f t="shared" si="84"/>
        <v>0</v>
      </c>
      <c r="BR153" s="66">
        <f t="shared" si="85"/>
        <v>0</v>
      </c>
      <c r="BS153" s="66">
        <f t="shared" si="86"/>
        <v>0</v>
      </c>
      <c r="BT153" s="66">
        <f t="shared" si="87"/>
        <v>0</v>
      </c>
      <c r="BU153" s="66">
        <f t="shared" si="88"/>
        <v>0</v>
      </c>
      <c r="BV153" s="66">
        <f t="shared" si="89"/>
        <v>0</v>
      </c>
      <c r="BX153" s="66">
        <f t="shared" si="101"/>
        <v>0</v>
      </c>
      <c r="BY153" s="66">
        <f t="shared" si="92"/>
        <v>0</v>
      </c>
      <c r="BZ153" s="66">
        <f t="shared" si="93"/>
        <v>0</v>
      </c>
      <c r="CA153" s="66">
        <f t="shared" si="94"/>
        <v>0</v>
      </c>
      <c r="CB153" s="66">
        <f t="shared" si="95"/>
        <v>0</v>
      </c>
      <c r="CC153" s="66">
        <f t="shared" si="96"/>
        <v>0</v>
      </c>
      <c r="CD153" s="66">
        <f t="shared" si="97"/>
        <v>0</v>
      </c>
    </row>
    <row r="154" spans="1:82">
      <c r="A154" s="96">
        <f t="shared" si="98"/>
        <v>0</v>
      </c>
      <c r="B154" s="109">
        <f>Scoresheet!B154</f>
        <v>0</v>
      </c>
      <c r="C154" s="66">
        <f>IF(Scoresheet!C154=0,0,Scoresheet!C154/(Scoresheet!C154+Scoresheet!D154))</f>
        <v>0</v>
      </c>
      <c r="D154" s="109">
        <f>IF(Scoresheet!D154=0,0,Scoresheet!D154/(Scoresheet!C154+Scoresheet!D154))</f>
        <v>0</v>
      </c>
      <c r="E154" s="66">
        <f>IF(Scoresheet!E154=0,0,Scoresheet!E154/(Scoresheet!E154+Scoresheet!F154))</f>
        <v>0</v>
      </c>
      <c r="F154" s="66">
        <f>IF(Scoresheet!G154=0,0,Scoresheet!G154/(Scoresheet!G154+Scoresheet!H154)*(IF(Result!E154=0,1,Result!E154)))</f>
        <v>0</v>
      </c>
      <c r="G154" s="66">
        <f>IF(Scoresheet!I154=0,0,Scoresheet!I154/(Scoresheet!I154+Scoresheet!J154)*(IF(Result!E154=0,1,Result!E154)))</f>
        <v>0</v>
      </c>
      <c r="H154" s="66">
        <f>IF(Scoresheet!K154=0,0,Scoresheet!K154/(Scoresheet!L154+Scoresheet!K154)*(IF(Result!E154=0,1,Result!E154)))</f>
        <v>0</v>
      </c>
      <c r="I154" s="66">
        <f>IF(Scoresheet!L154=0,0,Scoresheet!L154/(Scoresheet!K154+Scoresheet!L154)*(IF(Result!E154=0,1,Result!E154)))</f>
        <v>0</v>
      </c>
      <c r="J154" s="109">
        <f>IF(Scoresheet!M154=0,0,Scoresheet!M154/(Scoresheet!M154+Scoresheet!N154))</f>
        <v>0</v>
      </c>
      <c r="K154" s="66">
        <f>(IF(OR((Scoresheet!$O154+ABS(Scoresheet!$P154-Scoresheet!$O154)+ABS(Scoresheet!$Q154-Scoresheet!$P154)+ABS(Scoresheet!$R154-Scoresheet!$Q154)+ABS(Scoresheet!$S154-Scoresheet!$R154)+ABS(Scoresheet!$T154-Scoresheet!$S154)+ABS(Scoresheet!$U154-Scoresheet!$T154)+ABS(Scoresheet!$V154-Scoresheet!$U154)+ABS(Scoresheet!$W154-Scoresheet!$V154)+Scoresheet!$W154)=2,(Scoresheet!$O154+ABS(Scoresheet!$P154-Scoresheet!$O154)+ABS(Scoresheet!$Q154-Scoresheet!$P154)+ABS(Scoresheet!$R154-Scoresheet!$Q154)+ABS(Scoresheet!$S154-Scoresheet!$R154)+ABS(Scoresheet!$T154-Scoresheet!$S154)+ABS(Scoresheet!$U154-Scoresheet!$T154)+ABS(Scoresheet!$V154-Scoresheet!$U154)+ABS(Scoresheet!$W154-Scoresheet!$V154)+Scoresheet!$W154)=0),(IF((Scoresheet!$O154+Scoresheet!$P154+Scoresheet!$Q154+Scoresheet!$R154+Scoresheet!$S154+Scoresheet!$T154+Scoresheet!$U154+Scoresheet!$V154+Scoresheet!$W154)=0,0,ROUND(Scoresheet!O154/(Scoresheet!$O154+Scoresheet!$P154+Scoresheet!$Q154+Scoresheet!$R154+Scoresheet!$S154+Scoresheet!$T154+Scoresheet!$U154+Scoresheet!$V154+Scoresheet!$W154),2))),"ERR!"))</f>
        <v>0</v>
      </c>
      <c r="L154" s="66">
        <f>(IF(OR((Scoresheet!$O154+ABS(Scoresheet!$P154-Scoresheet!$O154)+ABS(Scoresheet!$Q154-Scoresheet!$P154)+ABS(Scoresheet!$R154-Scoresheet!$Q154)+ABS(Scoresheet!$S154-Scoresheet!$R154)+ABS(Scoresheet!$T154-Scoresheet!$S154)+ABS(Scoresheet!$U154-Scoresheet!$T154)+ABS(Scoresheet!$V154-Scoresheet!$U154)+ABS(Scoresheet!$W154-Scoresheet!$V154)+Scoresheet!$W154)=2,(Scoresheet!$O154+ABS(Scoresheet!$P154-Scoresheet!$O154)+ABS(Scoresheet!$Q154-Scoresheet!$P154)+ABS(Scoresheet!$R154-Scoresheet!$Q154)+ABS(Scoresheet!$S154-Scoresheet!$R154)+ABS(Scoresheet!$T154-Scoresheet!$S154)+ABS(Scoresheet!$U154-Scoresheet!$T154)+ABS(Scoresheet!$V154-Scoresheet!$U154)+ABS(Scoresheet!$W154-Scoresheet!$V154)+Scoresheet!$W154)=0),(IF((Scoresheet!$O154+Scoresheet!$P154+Scoresheet!$Q154+Scoresheet!$R154+Scoresheet!$S154+Scoresheet!$T154+Scoresheet!$U154+Scoresheet!$V154+Scoresheet!$W154)=0,0,ROUND(Scoresheet!P154/(Scoresheet!$O154+Scoresheet!$P154+Scoresheet!$Q154+Scoresheet!$R154+Scoresheet!$S154+Scoresheet!$T154+Scoresheet!$U154+Scoresheet!$V154+Scoresheet!$W154),2))),"ERR!"))</f>
        <v>0</v>
      </c>
      <c r="M154" s="66">
        <f>(IF(OR((Scoresheet!$O154+ABS(Scoresheet!$P154-Scoresheet!$O154)+ABS(Scoresheet!$Q154-Scoresheet!$P154)+ABS(Scoresheet!$R154-Scoresheet!$Q154)+ABS(Scoresheet!$S154-Scoresheet!$R154)+ABS(Scoresheet!$T154-Scoresheet!$S154)+ABS(Scoresheet!$U154-Scoresheet!$T154)+ABS(Scoresheet!$V154-Scoresheet!$U154)+ABS(Scoresheet!$W154-Scoresheet!$V154)+Scoresheet!$W154)=2,(Scoresheet!$O154+ABS(Scoresheet!$P154-Scoresheet!$O154)+ABS(Scoresheet!$Q154-Scoresheet!$P154)+ABS(Scoresheet!$R154-Scoresheet!$Q154)+ABS(Scoresheet!$S154-Scoresheet!$R154)+ABS(Scoresheet!$T154-Scoresheet!$S154)+ABS(Scoresheet!$U154-Scoresheet!$T154)+ABS(Scoresheet!$V154-Scoresheet!$U154)+ABS(Scoresheet!$W154-Scoresheet!$V154)+Scoresheet!$W154)=0),(IF((Scoresheet!$O154+Scoresheet!$P154+Scoresheet!$Q154+Scoresheet!$R154+Scoresheet!$S154+Scoresheet!$T154+Scoresheet!$U154+Scoresheet!$V154+Scoresheet!$W154)=0,0,ROUND(Scoresheet!Q154/(Scoresheet!$O154+Scoresheet!$P154+Scoresheet!$Q154+Scoresheet!$R154+Scoresheet!$S154+Scoresheet!$T154+Scoresheet!$U154+Scoresheet!$V154+Scoresheet!$W154),2))),"ERR!"))</f>
        <v>0</v>
      </c>
      <c r="N154" s="66">
        <f>(IF(OR((Scoresheet!$O154+ABS(Scoresheet!$P154-Scoresheet!$O154)+ABS(Scoresheet!$Q154-Scoresheet!$P154)+ABS(Scoresheet!$R154-Scoresheet!$Q154)+ABS(Scoresheet!$S154-Scoresheet!$R154)+ABS(Scoresheet!$T154-Scoresheet!$S154)+ABS(Scoresheet!$U154-Scoresheet!$T154)+ABS(Scoresheet!$V154-Scoresheet!$U154)+ABS(Scoresheet!$W154-Scoresheet!$V154)+Scoresheet!$W154)=2,(Scoresheet!$O154+ABS(Scoresheet!$P154-Scoresheet!$O154)+ABS(Scoresheet!$Q154-Scoresheet!$P154)+ABS(Scoresheet!$R154-Scoresheet!$Q154)+ABS(Scoresheet!$S154-Scoresheet!$R154)+ABS(Scoresheet!$T154-Scoresheet!$S154)+ABS(Scoresheet!$U154-Scoresheet!$T154)+ABS(Scoresheet!$V154-Scoresheet!$U154)+ABS(Scoresheet!$W154-Scoresheet!$V154)+Scoresheet!$W154)=0),(IF((Scoresheet!$O154+Scoresheet!$P154+Scoresheet!$Q154+Scoresheet!$R154+Scoresheet!$S154+Scoresheet!$T154+Scoresheet!$U154+Scoresheet!$V154+Scoresheet!$W154)=0,0,ROUND(Scoresheet!R154/(Scoresheet!$O154+Scoresheet!$P154+Scoresheet!$Q154+Scoresheet!$R154+Scoresheet!$S154+Scoresheet!$T154+Scoresheet!$U154+Scoresheet!$V154+Scoresheet!$W154),2))),"ERR!"))</f>
        <v>0</v>
      </c>
      <c r="O154" s="66">
        <f>(IF(OR((Scoresheet!$O154+ABS(Scoresheet!$P154-Scoresheet!$O154)+ABS(Scoresheet!$Q154-Scoresheet!$P154)+ABS(Scoresheet!$R154-Scoresheet!$Q154)+ABS(Scoresheet!$S154-Scoresheet!$R154)+ABS(Scoresheet!$T154-Scoresheet!$S154)+ABS(Scoresheet!$U154-Scoresheet!$T154)+ABS(Scoresheet!$V154-Scoresheet!$U154)+ABS(Scoresheet!$W154-Scoresheet!$V154)+Scoresheet!$W154)=2,(Scoresheet!$O154+ABS(Scoresheet!$P154-Scoresheet!$O154)+ABS(Scoresheet!$Q154-Scoresheet!$P154)+ABS(Scoresheet!$R154-Scoresheet!$Q154)+ABS(Scoresheet!$S154-Scoresheet!$R154)+ABS(Scoresheet!$T154-Scoresheet!$S154)+ABS(Scoresheet!$U154-Scoresheet!$T154)+ABS(Scoresheet!$V154-Scoresheet!$U154)+ABS(Scoresheet!$W154-Scoresheet!$V154)+Scoresheet!$W154)=0),(IF((Scoresheet!$O154+Scoresheet!$P154+Scoresheet!$Q154+Scoresheet!$R154+Scoresheet!$S154+Scoresheet!$T154+Scoresheet!$U154+Scoresheet!$V154+Scoresheet!$W154)=0,0,ROUND(Scoresheet!S154/(Scoresheet!$O154+Scoresheet!$P154+Scoresheet!$Q154+Scoresheet!$R154+Scoresheet!$S154+Scoresheet!$T154+Scoresheet!$U154+Scoresheet!$V154+Scoresheet!$W154),2))),"ERR!"))</f>
        <v>0</v>
      </c>
      <c r="P154" s="66">
        <f>(IF(OR((Scoresheet!$O154+ABS(Scoresheet!$P154-Scoresheet!$O154)+ABS(Scoresheet!$Q154-Scoresheet!$P154)+ABS(Scoresheet!$R154-Scoresheet!$Q154)+ABS(Scoresheet!$S154-Scoresheet!$R154)+ABS(Scoresheet!$T154-Scoresheet!$S154)+ABS(Scoresheet!$U154-Scoresheet!$T154)+ABS(Scoresheet!$V154-Scoresheet!$U154)+ABS(Scoresheet!$W154-Scoresheet!$V154)+Scoresheet!$W154)=2,(Scoresheet!$O154+ABS(Scoresheet!$P154-Scoresheet!$O154)+ABS(Scoresheet!$Q154-Scoresheet!$P154)+ABS(Scoresheet!$R154-Scoresheet!$Q154)+ABS(Scoresheet!$S154-Scoresheet!$R154)+ABS(Scoresheet!$T154-Scoresheet!$S154)+ABS(Scoresheet!$U154-Scoresheet!$T154)+ABS(Scoresheet!$V154-Scoresheet!$U154)+ABS(Scoresheet!$W154-Scoresheet!$V154)+Scoresheet!$W154)=0),(IF((Scoresheet!$O154+Scoresheet!$P154+Scoresheet!$Q154+Scoresheet!$R154+Scoresheet!$S154+Scoresheet!$T154+Scoresheet!$U154+Scoresheet!$V154+Scoresheet!$W154)=0,0,ROUND(Scoresheet!T154/(Scoresheet!$O154+Scoresheet!$P154+Scoresheet!$Q154+Scoresheet!$R154+Scoresheet!$S154+Scoresheet!$T154+Scoresheet!$U154+Scoresheet!$V154+Scoresheet!$W154),2))),"ERR!"))</f>
        <v>0</v>
      </c>
      <c r="Q154" s="66">
        <f>(IF(OR((Scoresheet!$O154+ABS(Scoresheet!$P154-Scoresheet!$O154)+ABS(Scoresheet!$Q154-Scoresheet!$P154)+ABS(Scoresheet!$R154-Scoresheet!$Q154)+ABS(Scoresheet!$S154-Scoresheet!$R154)+ABS(Scoresheet!$T154-Scoresheet!$S154)+ABS(Scoresheet!$U154-Scoresheet!$T154)+ABS(Scoresheet!$V154-Scoresheet!$U154)+ABS(Scoresheet!$W154-Scoresheet!$V154)+Scoresheet!$W154)=2,(Scoresheet!$O154+ABS(Scoresheet!$P154-Scoresheet!$O154)+ABS(Scoresheet!$Q154-Scoresheet!$P154)+ABS(Scoresheet!$R154-Scoresheet!$Q154)+ABS(Scoresheet!$S154-Scoresheet!$R154)+ABS(Scoresheet!$T154-Scoresheet!$S154)+ABS(Scoresheet!$U154-Scoresheet!$T154)+ABS(Scoresheet!$V154-Scoresheet!$U154)+ABS(Scoresheet!$W154-Scoresheet!$V154)+Scoresheet!$W154)=0),(IF((Scoresheet!$O154+Scoresheet!$P154+Scoresheet!$Q154+Scoresheet!$R154+Scoresheet!$S154+Scoresheet!$T154+Scoresheet!$U154+Scoresheet!$V154+Scoresheet!$W154)=0,0,ROUND(Scoresheet!U154/(Scoresheet!$O154+Scoresheet!$P154+Scoresheet!$Q154+Scoresheet!$R154+Scoresheet!$S154+Scoresheet!$T154+Scoresheet!$U154+Scoresheet!$V154+Scoresheet!$W154),2))),"ERR!"))</f>
        <v>0</v>
      </c>
      <c r="R154" s="66">
        <f>(IF(OR((Scoresheet!$O154+ABS(Scoresheet!$P154-Scoresheet!$O154)+ABS(Scoresheet!$Q154-Scoresheet!$P154)+ABS(Scoresheet!$R154-Scoresheet!$Q154)+ABS(Scoresheet!$S154-Scoresheet!$R154)+ABS(Scoresheet!$T154-Scoresheet!$S154)+ABS(Scoresheet!$U154-Scoresheet!$T154)+ABS(Scoresheet!$V154-Scoresheet!$U154)+ABS(Scoresheet!$W154-Scoresheet!$V154)+Scoresheet!$W154)=2,(Scoresheet!$O154+ABS(Scoresheet!$P154-Scoresheet!$O154)+ABS(Scoresheet!$Q154-Scoresheet!$P154)+ABS(Scoresheet!$R154-Scoresheet!$Q154)+ABS(Scoresheet!$S154-Scoresheet!$R154)+ABS(Scoresheet!$T154-Scoresheet!$S154)+ABS(Scoresheet!$U154-Scoresheet!$T154)+ABS(Scoresheet!$V154-Scoresheet!$U154)+ABS(Scoresheet!$W154-Scoresheet!$V154)+Scoresheet!$W154)=0),(IF((Scoresheet!$O154+Scoresheet!$P154+Scoresheet!$Q154+Scoresheet!$R154+Scoresheet!$S154+Scoresheet!$T154+Scoresheet!$U154+Scoresheet!$V154+Scoresheet!$W154)=0,0,ROUND(Scoresheet!V154/(Scoresheet!$O154+Scoresheet!$P154+Scoresheet!$Q154+Scoresheet!$R154+Scoresheet!$S154+Scoresheet!$T154+Scoresheet!$U154+Scoresheet!$V154+Scoresheet!$W154),2))),"ERR!"))</f>
        <v>0</v>
      </c>
      <c r="S154" s="114">
        <f>(IF(OR((Scoresheet!$O154+ABS(Scoresheet!$P154-Scoresheet!$O154)+ABS(Scoresheet!$Q154-Scoresheet!$P154)+ABS(Scoresheet!$R154-Scoresheet!$Q154)+ABS(Scoresheet!$S154-Scoresheet!$R154)+ABS(Scoresheet!$T154-Scoresheet!$S154)+ABS(Scoresheet!$U154-Scoresheet!$T154)+ABS(Scoresheet!$V154-Scoresheet!$U154)+ABS(Scoresheet!$W154-Scoresheet!$V154)+Scoresheet!$W154)=2,(Scoresheet!$O154+ABS(Scoresheet!$P154-Scoresheet!$O154)+ABS(Scoresheet!$Q154-Scoresheet!$P154)+ABS(Scoresheet!$R154-Scoresheet!$Q154)+ABS(Scoresheet!$S154-Scoresheet!$R154)+ABS(Scoresheet!$T154-Scoresheet!$S154)+ABS(Scoresheet!$U154-Scoresheet!$T154)+ABS(Scoresheet!$V154-Scoresheet!$U154)+ABS(Scoresheet!$W154-Scoresheet!$V154)+Scoresheet!$W154)=0),(IF((Scoresheet!$O154+Scoresheet!$P154+Scoresheet!$Q154+Scoresheet!$R154+Scoresheet!$S154+Scoresheet!$T154+Scoresheet!$U154+Scoresheet!$V154+Scoresheet!$W154)=0,0,ROUND(Scoresheet!W154/(Scoresheet!$O154+Scoresheet!$P154+Scoresheet!$Q154+Scoresheet!$R154+Scoresheet!$S154+Scoresheet!$T154+Scoresheet!$U154+Scoresheet!$V154+Scoresheet!$W154),2))),"ERR!"))</f>
        <v>0</v>
      </c>
      <c r="T154" s="66">
        <f>Scoresheet!X154</f>
        <v>0</v>
      </c>
      <c r="U154" s="66">
        <f>IF((Scoresheet!$Y154+Scoresheet!$Z154+Scoresheet!$AA154)=0,0,FLOOR(Scoresheet!Y154/(Scoresheet!$Y154+Scoresheet!$Z154+Scoresheet!$AA154),0.01))</f>
        <v>0</v>
      </c>
      <c r="V154" s="66">
        <f>IF((Scoresheet!$Y154+Scoresheet!$Z154+Scoresheet!$AA154)=0,0,FLOOR(Scoresheet!Z154/(Scoresheet!$Y154+Scoresheet!$Z154+Scoresheet!$AA154),0.01))</f>
        <v>0</v>
      </c>
      <c r="W154" s="109">
        <f>IF((Scoresheet!$Y154+Scoresheet!$Z154+Scoresheet!$AA154)=0,0,FLOOR(Scoresheet!AA154/(Scoresheet!$Y154+Scoresheet!$Z154+Scoresheet!$AA154),0.01))</f>
        <v>0</v>
      </c>
      <c r="X154" s="66">
        <f>IF((Scoresheet!$AB154+Scoresheet!$AC154+Scoresheet!$AD154)=0,0,FLOOR(Scoresheet!AB154/(Scoresheet!$AB154+Scoresheet!$AC154+Scoresheet!$AD154),0.01))</f>
        <v>0</v>
      </c>
      <c r="Y154" s="66">
        <f>IF((Scoresheet!$AB154+Scoresheet!$AC154+Scoresheet!$AD154)=0,0,FLOOR(Scoresheet!AC154/(Scoresheet!$AB154+Scoresheet!$AC154+Scoresheet!$AD154),0.01))</f>
        <v>0</v>
      </c>
      <c r="Z154" s="115">
        <f>IF((Scoresheet!$AB154+Scoresheet!$AC154+Scoresheet!$AD154)=0,0,FLOOR(Scoresheet!AD154/(Scoresheet!$AB154+Scoresheet!$AC154+Scoresheet!$AD154),0.01))</f>
        <v>0</v>
      </c>
      <c r="AA154" s="116">
        <f>IF(OR((Scoresheet!$AE154+ABS(Scoresheet!$AF154-Scoresheet!$AE154)+ABS(Scoresheet!$AG154-Scoresheet!$AF154)+ABS(Scoresheet!$AH154-Scoresheet!$AG154)+ABS(Scoresheet!$AI154-Scoresheet!$AH154)+Scoresheet!$AI154)=2,(Scoresheet!$AE154+ABS(Scoresheet!$AF154-Scoresheet!$AE154)+ABS(Scoresheet!$AG154-Scoresheet!$AF154)+ABS(Scoresheet!$AH154-Scoresheet!$AG154)+ABS(Scoresheet!$AI154-Scoresheet!$AH154)+Scoresheet!$AI154)=0),(IF((Scoresheet!$AE154+Scoresheet!$AF154+Scoresheet!$AG154+Scoresheet!$AH154+Scoresheet!$AI154)=0,0,ROUND(Scoresheet!AE154/(Scoresheet!$AE154+Scoresheet!$AF154+Scoresheet!$AG154+Scoresheet!$AH154+Scoresheet!$AI154),2))),"ERR!")</f>
        <v>0</v>
      </c>
      <c r="AB154" s="115">
        <f>IF(OR((Scoresheet!$AE154+ABS(Scoresheet!$AF154-Scoresheet!$AE154)+ABS(Scoresheet!$AG154-Scoresheet!$AF154)+ABS(Scoresheet!$AH154-Scoresheet!$AG154)+ABS(Scoresheet!$AI154-Scoresheet!$AH154)+Scoresheet!$AI154)=2,(Scoresheet!$AE154+ABS(Scoresheet!$AF154-Scoresheet!$AE154)+ABS(Scoresheet!$AG154-Scoresheet!$AF154)+ABS(Scoresheet!$AH154-Scoresheet!$AG154)+ABS(Scoresheet!$AI154-Scoresheet!$AH154)+Scoresheet!$AI154)=0),(IF((Scoresheet!$AE154+Scoresheet!$AF154+Scoresheet!$AG154+Scoresheet!$AH154+Scoresheet!$AI154)=0,0,ROUND(Scoresheet!AF154/(Scoresheet!$AE154+Scoresheet!$AF154+Scoresheet!$AG154+Scoresheet!$AH154+Scoresheet!$AI154),2))),"ERR!")</f>
        <v>0</v>
      </c>
      <c r="AC154" s="115">
        <f>IF(OR((Scoresheet!$AE154+ABS(Scoresheet!$AF154-Scoresheet!$AE154)+ABS(Scoresheet!$AG154-Scoresheet!$AF154)+ABS(Scoresheet!$AH154-Scoresheet!$AG154)+ABS(Scoresheet!$AI154-Scoresheet!$AH154)+Scoresheet!$AI154)=2,(Scoresheet!$AE154+ABS(Scoresheet!$AF154-Scoresheet!$AE154)+ABS(Scoresheet!$AG154-Scoresheet!$AF154)+ABS(Scoresheet!$AH154-Scoresheet!$AG154)+ABS(Scoresheet!$AI154-Scoresheet!$AH154)+Scoresheet!$AI154)=0),(IF((Scoresheet!$AE154+Scoresheet!$AF154+Scoresheet!$AG154+Scoresheet!$AH154+Scoresheet!$AI154)=0,0,ROUND(Scoresheet!AG154/(Scoresheet!$AE154+Scoresheet!$AF154+Scoresheet!$AG154+Scoresheet!$AH154+Scoresheet!$AI154),2))),"ERR!")</f>
        <v>0</v>
      </c>
      <c r="AD154" s="115">
        <f>IF(OR((Scoresheet!$AE154+ABS(Scoresheet!$AF154-Scoresheet!$AE154)+ABS(Scoresheet!$AG154-Scoresheet!$AF154)+ABS(Scoresheet!$AH154-Scoresheet!$AG154)+ABS(Scoresheet!$AI154-Scoresheet!$AH154)+Scoresheet!$AI154)=2,(Scoresheet!$AE154+ABS(Scoresheet!$AF154-Scoresheet!$AE154)+ABS(Scoresheet!$AG154-Scoresheet!$AF154)+ABS(Scoresheet!$AH154-Scoresheet!$AG154)+ABS(Scoresheet!$AI154-Scoresheet!$AH154)+Scoresheet!$AI154)=0),(IF((Scoresheet!$AE154+Scoresheet!$AF154+Scoresheet!$AG154+Scoresheet!$AH154+Scoresheet!$AI154)=0,0,ROUND(Scoresheet!AH154/(Scoresheet!$AE154+Scoresheet!$AF154+Scoresheet!$AG154+Scoresheet!$AH154+Scoresheet!$AI154),2))),"ERR!")</f>
        <v>0</v>
      </c>
      <c r="AE154" s="114">
        <f>IF(OR((Scoresheet!$AE154+ABS(Scoresheet!$AF154-Scoresheet!$AE154)+ABS(Scoresheet!$AG154-Scoresheet!$AF154)+ABS(Scoresheet!$AH154-Scoresheet!$AG154)+ABS(Scoresheet!$AI154-Scoresheet!$AH154)+Scoresheet!$AI154)=2,(Scoresheet!$AE154+ABS(Scoresheet!$AF154-Scoresheet!$AE154)+ABS(Scoresheet!$AG154-Scoresheet!$AF154)+ABS(Scoresheet!$AH154-Scoresheet!$AG154)+ABS(Scoresheet!$AI154-Scoresheet!$AH154)+Scoresheet!$AI154)=0),(IF((Scoresheet!$AE154+Scoresheet!$AF154+Scoresheet!$AG154+Scoresheet!$AH154+Scoresheet!$AI154)=0,0,ROUND(Scoresheet!AI154/(Scoresheet!$AE154+Scoresheet!$AF154+Scoresheet!$AG154+Scoresheet!$AH154+Scoresheet!$AI154),2))),"ERR!")</f>
        <v>0</v>
      </c>
      <c r="AF154" s="66">
        <f>IF((Scoresheet!$AJ154+Scoresheet!$AK154+Scoresheet!$AL154)=0,0,FLOOR(Scoresheet!AJ154/(Scoresheet!$AJ154+Scoresheet!$AK154+Scoresheet!$AL154),0.01))</f>
        <v>0</v>
      </c>
      <c r="AG154" s="66">
        <f>IF((Scoresheet!$AJ154+Scoresheet!$AK154+Scoresheet!$AL154)=0,0,FLOOR(Scoresheet!AK154/(Scoresheet!$AJ154+Scoresheet!$AK154+Scoresheet!$AL154),0.01))</f>
        <v>0</v>
      </c>
      <c r="AH154" s="109">
        <f>IF((Scoresheet!$AJ154+Scoresheet!$AK154+Scoresheet!$AL154)=0,0,FLOOR(Scoresheet!AL154/(Scoresheet!$AJ154+Scoresheet!$AK154+Scoresheet!$AL154),0.01))</f>
        <v>0</v>
      </c>
      <c r="AI154" s="95"/>
      <c r="AJ154" s="95"/>
      <c r="AK154" s="95"/>
      <c r="AL154" s="95"/>
      <c r="AM154" s="95"/>
      <c r="AN154" s="95"/>
      <c r="AP154" s="96"/>
      <c r="AQ154" s="66">
        <f t="shared" si="91"/>
        <v>0</v>
      </c>
      <c r="AR154" s="66">
        <f t="shared" si="99"/>
        <v>0</v>
      </c>
      <c r="AS154" s="66">
        <f t="shared" si="60"/>
        <v>0</v>
      </c>
      <c r="AT154" s="66">
        <f t="shared" si="61"/>
        <v>0</v>
      </c>
      <c r="AU154" s="66">
        <f t="shared" si="62"/>
        <v>0</v>
      </c>
      <c r="AV154" s="66">
        <f t="shared" si="63"/>
        <v>0</v>
      </c>
      <c r="AW154" s="66">
        <f t="shared" si="64"/>
        <v>0</v>
      </c>
      <c r="AX154" s="66">
        <f t="shared" si="65"/>
        <v>0</v>
      </c>
      <c r="AY154" s="66">
        <f t="shared" si="66"/>
        <v>0</v>
      </c>
      <c r="AZ154" s="66">
        <f t="shared" si="67"/>
        <v>0</v>
      </c>
      <c r="BA154" s="66">
        <f t="shared" si="68"/>
        <v>0</v>
      </c>
      <c r="BB154" s="66">
        <f t="shared" si="69"/>
        <v>0</v>
      </c>
      <c r="BC154" s="66">
        <f t="shared" si="70"/>
        <v>0</v>
      </c>
      <c r="BD154" s="66">
        <f t="shared" si="71"/>
        <v>0</v>
      </c>
      <c r="BE154" s="66">
        <f t="shared" si="72"/>
        <v>0</v>
      </c>
      <c r="BF154" s="66">
        <f t="shared" si="73"/>
        <v>0</v>
      </c>
      <c r="BG154" s="66">
        <f t="shared" si="74"/>
        <v>0</v>
      </c>
      <c r="BH154" s="66">
        <f t="shared" si="100"/>
        <v>0</v>
      </c>
      <c r="BI154" s="66">
        <f t="shared" si="76"/>
        <v>0</v>
      </c>
      <c r="BJ154" s="66">
        <f t="shared" si="77"/>
        <v>0</v>
      </c>
      <c r="BK154" s="66">
        <f t="shared" si="78"/>
        <v>0</v>
      </c>
      <c r="BL154" s="66">
        <f t="shared" si="79"/>
        <v>0</v>
      </c>
      <c r="BM154" s="66">
        <f t="shared" si="80"/>
        <v>0</v>
      </c>
      <c r="BN154" s="66">
        <f t="shared" si="81"/>
        <v>0</v>
      </c>
      <c r="BO154" s="66">
        <f t="shared" si="82"/>
        <v>0</v>
      </c>
      <c r="BP154" s="66">
        <f t="shared" si="83"/>
        <v>0</v>
      </c>
      <c r="BQ154" s="66">
        <f t="shared" si="84"/>
        <v>0</v>
      </c>
      <c r="BR154" s="66">
        <f t="shared" si="85"/>
        <v>0</v>
      </c>
      <c r="BS154" s="66">
        <f t="shared" si="86"/>
        <v>0</v>
      </c>
      <c r="BT154" s="66">
        <f t="shared" si="87"/>
        <v>0</v>
      </c>
      <c r="BU154" s="66">
        <f t="shared" si="88"/>
        <v>0</v>
      </c>
      <c r="BV154" s="66">
        <f t="shared" si="89"/>
        <v>0</v>
      </c>
      <c r="BX154" s="66">
        <f t="shared" si="101"/>
        <v>0</v>
      </c>
      <c r="BY154" s="66">
        <f t="shared" si="92"/>
        <v>0</v>
      </c>
      <c r="BZ154" s="66">
        <f t="shared" si="93"/>
        <v>0</v>
      </c>
      <c r="CA154" s="66">
        <f t="shared" si="94"/>
        <v>0</v>
      </c>
      <c r="CB154" s="66">
        <f t="shared" si="95"/>
        <v>0</v>
      </c>
      <c r="CC154" s="66">
        <f t="shared" si="96"/>
        <v>0</v>
      </c>
      <c r="CD154" s="66">
        <f t="shared" si="97"/>
        <v>0</v>
      </c>
    </row>
    <row r="155" spans="1:82">
      <c r="A155" s="96">
        <f t="shared" si="98"/>
        <v>0</v>
      </c>
      <c r="B155" s="109">
        <f>Scoresheet!B155</f>
        <v>0</v>
      </c>
      <c r="C155" s="66">
        <f>IF(Scoresheet!C155=0,0,Scoresheet!C155/(Scoresheet!C155+Scoresheet!D155))</f>
        <v>0</v>
      </c>
      <c r="D155" s="109">
        <f>IF(Scoresheet!D155=0,0,Scoresheet!D155/(Scoresheet!C155+Scoresheet!D155))</f>
        <v>0</v>
      </c>
      <c r="E155" s="66">
        <f>IF(Scoresheet!E155=0,0,Scoresheet!E155/(Scoresheet!E155+Scoresheet!F155))</f>
        <v>0</v>
      </c>
      <c r="F155" s="66">
        <f>IF(Scoresheet!G155=0,0,Scoresheet!G155/(Scoresheet!G155+Scoresheet!H155)*(IF(Result!E155=0,1,Result!E155)))</f>
        <v>0</v>
      </c>
      <c r="G155" s="66">
        <f>IF(Scoresheet!I155=0,0,Scoresheet!I155/(Scoresheet!I155+Scoresheet!J155)*(IF(Result!E155=0,1,Result!E155)))</f>
        <v>0</v>
      </c>
      <c r="H155" s="66">
        <f>IF(Scoresheet!K155=0,0,Scoresheet!K155/(Scoresheet!L155+Scoresheet!K155)*(IF(Result!E155=0,1,Result!E155)))</f>
        <v>0</v>
      </c>
      <c r="I155" s="66">
        <f>IF(Scoresheet!L155=0,0,Scoresheet!L155/(Scoresheet!K155+Scoresheet!L155)*(IF(Result!E155=0,1,Result!E155)))</f>
        <v>0</v>
      </c>
      <c r="J155" s="109">
        <f>IF(Scoresheet!M155=0,0,Scoresheet!M155/(Scoresheet!M155+Scoresheet!N155))</f>
        <v>0</v>
      </c>
      <c r="K155" s="66">
        <f>(IF(OR((Scoresheet!$O155+ABS(Scoresheet!$P155-Scoresheet!$O155)+ABS(Scoresheet!$Q155-Scoresheet!$P155)+ABS(Scoresheet!$R155-Scoresheet!$Q155)+ABS(Scoresheet!$S155-Scoresheet!$R155)+ABS(Scoresheet!$T155-Scoresheet!$S155)+ABS(Scoresheet!$U155-Scoresheet!$T155)+ABS(Scoresheet!$V155-Scoresheet!$U155)+ABS(Scoresheet!$W155-Scoresheet!$V155)+Scoresheet!$W155)=2,(Scoresheet!$O155+ABS(Scoresheet!$P155-Scoresheet!$O155)+ABS(Scoresheet!$Q155-Scoresheet!$P155)+ABS(Scoresheet!$R155-Scoresheet!$Q155)+ABS(Scoresheet!$S155-Scoresheet!$R155)+ABS(Scoresheet!$T155-Scoresheet!$S155)+ABS(Scoresheet!$U155-Scoresheet!$T155)+ABS(Scoresheet!$V155-Scoresheet!$U155)+ABS(Scoresheet!$W155-Scoresheet!$V155)+Scoresheet!$W155)=0),(IF((Scoresheet!$O155+Scoresheet!$P155+Scoresheet!$Q155+Scoresheet!$R155+Scoresheet!$S155+Scoresheet!$T155+Scoresheet!$U155+Scoresheet!$V155+Scoresheet!$W155)=0,0,ROUND(Scoresheet!O155/(Scoresheet!$O155+Scoresheet!$P155+Scoresheet!$Q155+Scoresheet!$R155+Scoresheet!$S155+Scoresheet!$T155+Scoresheet!$U155+Scoresheet!$V155+Scoresheet!$W155),2))),"ERR!"))</f>
        <v>0</v>
      </c>
      <c r="L155" s="66">
        <f>(IF(OR((Scoresheet!$O155+ABS(Scoresheet!$P155-Scoresheet!$O155)+ABS(Scoresheet!$Q155-Scoresheet!$P155)+ABS(Scoresheet!$R155-Scoresheet!$Q155)+ABS(Scoresheet!$S155-Scoresheet!$R155)+ABS(Scoresheet!$T155-Scoresheet!$S155)+ABS(Scoresheet!$U155-Scoresheet!$T155)+ABS(Scoresheet!$V155-Scoresheet!$U155)+ABS(Scoresheet!$W155-Scoresheet!$V155)+Scoresheet!$W155)=2,(Scoresheet!$O155+ABS(Scoresheet!$P155-Scoresheet!$O155)+ABS(Scoresheet!$Q155-Scoresheet!$P155)+ABS(Scoresheet!$R155-Scoresheet!$Q155)+ABS(Scoresheet!$S155-Scoresheet!$R155)+ABS(Scoresheet!$T155-Scoresheet!$S155)+ABS(Scoresheet!$U155-Scoresheet!$T155)+ABS(Scoresheet!$V155-Scoresheet!$U155)+ABS(Scoresheet!$W155-Scoresheet!$V155)+Scoresheet!$W155)=0),(IF((Scoresheet!$O155+Scoresheet!$P155+Scoresheet!$Q155+Scoresheet!$R155+Scoresheet!$S155+Scoresheet!$T155+Scoresheet!$U155+Scoresheet!$V155+Scoresheet!$W155)=0,0,ROUND(Scoresheet!P155/(Scoresheet!$O155+Scoresheet!$P155+Scoresheet!$Q155+Scoresheet!$R155+Scoresheet!$S155+Scoresheet!$T155+Scoresheet!$U155+Scoresheet!$V155+Scoresheet!$W155),2))),"ERR!"))</f>
        <v>0</v>
      </c>
      <c r="M155" s="66">
        <f>(IF(OR((Scoresheet!$O155+ABS(Scoresheet!$P155-Scoresheet!$O155)+ABS(Scoresheet!$Q155-Scoresheet!$P155)+ABS(Scoresheet!$R155-Scoresheet!$Q155)+ABS(Scoresheet!$S155-Scoresheet!$R155)+ABS(Scoresheet!$T155-Scoresheet!$S155)+ABS(Scoresheet!$U155-Scoresheet!$T155)+ABS(Scoresheet!$V155-Scoresheet!$U155)+ABS(Scoresheet!$W155-Scoresheet!$V155)+Scoresheet!$W155)=2,(Scoresheet!$O155+ABS(Scoresheet!$P155-Scoresheet!$O155)+ABS(Scoresheet!$Q155-Scoresheet!$P155)+ABS(Scoresheet!$R155-Scoresheet!$Q155)+ABS(Scoresheet!$S155-Scoresheet!$R155)+ABS(Scoresheet!$T155-Scoresheet!$S155)+ABS(Scoresheet!$U155-Scoresheet!$T155)+ABS(Scoresheet!$V155-Scoresheet!$U155)+ABS(Scoresheet!$W155-Scoresheet!$V155)+Scoresheet!$W155)=0),(IF((Scoresheet!$O155+Scoresheet!$P155+Scoresheet!$Q155+Scoresheet!$R155+Scoresheet!$S155+Scoresheet!$T155+Scoresheet!$U155+Scoresheet!$V155+Scoresheet!$W155)=0,0,ROUND(Scoresheet!Q155/(Scoresheet!$O155+Scoresheet!$P155+Scoresheet!$Q155+Scoresheet!$R155+Scoresheet!$S155+Scoresheet!$T155+Scoresheet!$U155+Scoresheet!$V155+Scoresheet!$W155),2))),"ERR!"))</f>
        <v>0</v>
      </c>
      <c r="N155" s="66">
        <f>(IF(OR((Scoresheet!$O155+ABS(Scoresheet!$P155-Scoresheet!$O155)+ABS(Scoresheet!$Q155-Scoresheet!$P155)+ABS(Scoresheet!$R155-Scoresheet!$Q155)+ABS(Scoresheet!$S155-Scoresheet!$R155)+ABS(Scoresheet!$T155-Scoresheet!$S155)+ABS(Scoresheet!$U155-Scoresheet!$T155)+ABS(Scoresheet!$V155-Scoresheet!$U155)+ABS(Scoresheet!$W155-Scoresheet!$V155)+Scoresheet!$W155)=2,(Scoresheet!$O155+ABS(Scoresheet!$P155-Scoresheet!$O155)+ABS(Scoresheet!$Q155-Scoresheet!$P155)+ABS(Scoresheet!$R155-Scoresheet!$Q155)+ABS(Scoresheet!$S155-Scoresheet!$R155)+ABS(Scoresheet!$T155-Scoresheet!$S155)+ABS(Scoresheet!$U155-Scoresheet!$T155)+ABS(Scoresheet!$V155-Scoresheet!$U155)+ABS(Scoresheet!$W155-Scoresheet!$V155)+Scoresheet!$W155)=0),(IF((Scoresheet!$O155+Scoresheet!$P155+Scoresheet!$Q155+Scoresheet!$R155+Scoresheet!$S155+Scoresheet!$T155+Scoresheet!$U155+Scoresheet!$V155+Scoresheet!$W155)=0,0,ROUND(Scoresheet!R155/(Scoresheet!$O155+Scoresheet!$P155+Scoresheet!$Q155+Scoresheet!$R155+Scoresheet!$S155+Scoresheet!$T155+Scoresheet!$U155+Scoresheet!$V155+Scoresheet!$W155),2))),"ERR!"))</f>
        <v>0</v>
      </c>
      <c r="O155" s="66">
        <f>(IF(OR((Scoresheet!$O155+ABS(Scoresheet!$P155-Scoresheet!$O155)+ABS(Scoresheet!$Q155-Scoresheet!$P155)+ABS(Scoresheet!$R155-Scoresheet!$Q155)+ABS(Scoresheet!$S155-Scoresheet!$R155)+ABS(Scoresheet!$T155-Scoresheet!$S155)+ABS(Scoresheet!$U155-Scoresheet!$T155)+ABS(Scoresheet!$V155-Scoresheet!$U155)+ABS(Scoresheet!$W155-Scoresheet!$V155)+Scoresheet!$W155)=2,(Scoresheet!$O155+ABS(Scoresheet!$P155-Scoresheet!$O155)+ABS(Scoresheet!$Q155-Scoresheet!$P155)+ABS(Scoresheet!$R155-Scoresheet!$Q155)+ABS(Scoresheet!$S155-Scoresheet!$R155)+ABS(Scoresheet!$T155-Scoresheet!$S155)+ABS(Scoresheet!$U155-Scoresheet!$T155)+ABS(Scoresheet!$V155-Scoresheet!$U155)+ABS(Scoresheet!$W155-Scoresheet!$V155)+Scoresheet!$W155)=0),(IF((Scoresheet!$O155+Scoresheet!$P155+Scoresheet!$Q155+Scoresheet!$R155+Scoresheet!$S155+Scoresheet!$T155+Scoresheet!$U155+Scoresheet!$V155+Scoresheet!$W155)=0,0,ROUND(Scoresheet!S155/(Scoresheet!$O155+Scoresheet!$P155+Scoresheet!$Q155+Scoresheet!$R155+Scoresheet!$S155+Scoresheet!$T155+Scoresheet!$U155+Scoresheet!$V155+Scoresheet!$W155),2))),"ERR!"))</f>
        <v>0</v>
      </c>
      <c r="P155" s="66">
        <f>(IF(OR((Scoresheet!$O155+ABS(Scoresheet!$P155-Scoresheet!$O155)+ABS(Scoresheet!$Q155-Scoresheet!$P155)+ABS(Scoresheet!$R155-Scoresheet!$Q155)+ABS(Scoresheet!$S155-Scoresheet!$R155)+ABS(Scoresheet!$T155-Scoresheet!$S155)+ABS(Scoresheet!$U155-Scoresheet!$T155)+ABS(Scoresheet!$V155-Scoresheet!$U155)+ABS(Scoresheet!$W155-Scoresheet!$V155)+Scoresheet!$W155)=2,(Scoresheet!$O155+ABS(Scoresheet!$P155-Scoresheet!$O155)+ABS(Scoresheet!$Q155-Scoresheet!$P155)+ABS(Scoresheet!$R155-Scoresheet!$Q155)+ABS(Scoresheet!$S155-Scoresheet!$R155)+ABS(Scoresheet!$T155-Scoresheet!$S155)+ABS(Scoresheet!$U155-Scoresheet!$T155)+ABS(Scoresheet!$V155-Scoresheet!$U155)+ABS(Scoresheet!$W155-Scoresheet!$V155)+Scoresheet!$W155)=0),(IF((Scoresheet!$O155+Scoresheet!$P155+Scoresheet!$Q155+Scoresheet!$R155+Scoresheet!$S155+Scoresheet!$T155+Scoresheet!$U155+Scoresheet!$V155+Scoresheet!$W155)=0,0,ROUND(Scoresheet!T155/(Scoresheet!$O155+Scoresheet!$P155+Scoresheet!$Q155+Scoresheet!$R155+Scoresheet!$S155+Scoresheet!$T155+Scoresheet!$U155+Scoresheet!$V155+Scoresheet!$W155),2))),"ERR!"))</f>
        <v>0</v>
      </c>
      <c r="Q155" s="66">
        <f>(IF(OR((Scoresheet!$O155+ABS(Scoresheet!$P155-Scoresheet!$O155)+ABS(Scoresheet!$Q155-Scoresheet!$P155)+ABS(Scoresheet!$R155-Scoresheet!$Q155)+ABS(Scoresheet!$S155-Scoresheet!$R155)+ABS(Scoresheet!$T155-Scoresheet!$S155)+ABS(Scoresheet!$U155-Scoresheet!$T155)+ABS(Scoresheet!$V155-Scoresheet!$U155)+ABS(Scoresheet!$W155-Scoresheet!$V155)+Scoresheet!$W155)=2,(Scoresheet!$O155+ABS(Scoresheet!$P155-Scoresheet!$O155)+ABS(Scoresheet!$Q155-Scoresheet!$P155)+ABS(Scoresheet!$R155-Scoresheet!$Q155)+ABS(Scoresheet!$S155-Scoresheet!$R155)+ABS(Scoresheet!$T155-Scoresheet!$S155)+ABS(Scoresheet!$U155-Scoresheet!$T155)+ABS(Scoresheet!$V155-Scoresheet!$U155)+ABS(Scoresheet!$W155-Scoresheet!$V155)+Scoresheet!$W155)=0),(IF((Scoresheet!$O155+Scoresheet!$P155+Scoresheet!$Q155+Scoresheet!$R155+Scoresheet!$S155+Scoresheet!$T155+Scoresheet!$U155+Scoresheet!$V155+Scoresheet!$W155)=0,0,ROUND(Scoresheet!U155/(Scoresheet!$O155+Scoresheet!$P155+Scoresheet!$Q155+Scoresheet!$R155+Scoresheet!$S155+Scoresheet!$T155+Scoresheet!$U155+Scoresheet!$V155+Scoresheet!$W155),2))),"ERR!"))</f>
        <v>0</v>
      </c>
      <c r="R155" s="66">
        <f>(IF(OR((Scoresheet!$O155+ABS(Scoresheet!$P155-Scoresheet!$O155)+ABS(Scoresheet!$Q155-Scoresheet!$P155)+ABS(Scoresheet!$R155-Scoresheet!$Q155)+ABS(Scoresheet!$S155-Scoresheet!$R155)+ABS(Scoresheet!$T155-Scoresheet!$S155)+ABS(Scoresheet!$U155-Scoresheet!$T155)+ABS(Scoresheet!$V155-Scoresheet!$U155)+ABS(Scoresheet!$W155-Scoresheet!$V155)+Scoresheet!$W155)=2,(Scoresheet!$O155+ABS(Scoresheet!$P155-Scoresheet!$O155)+ABS(Scoresheet!$Q155-Scoresheet!$P155)+ABS(Scoresheet!$R155-Scoresheet!$Q155)+ABS(Scoresheet!$S155-Scoresheet!$R155)+ABS(Scoresheet!$T155-Scoresheet!$S155)+ABS(Scoresheet!$U155-Scoresheet!$T155)+ABS(Scoresheet!$V155-Scoresheet!$U155)+ABS(Scoresheet!$W155-Scoresheet!$V155)+Scoresheet!$W155)=0),(IF((Scoresheet!$O155+Scoresheet!$P155+Scoresheet!$Q155+Scoresheet!$R155+Scoresheet!$S155+Scoresheet!$T155+Scoresheet!$U155+Scoresheet!$V155+Scoresheet!$W155)=0,0,ROUND(Scoresheet!V155/(Scoresheet!$O155+Scoresheet!$P155+Scoresheet!$Q155+Scoresheet!$R155+Scoresheet!$S155+Scoresheet!$T155+Scoresheet!$U155+Scoresheet!$V155+Scoresheet!$W155),2))),"ERR!"))</f>
        <v>0</v>
      </c>
      <c r="S155" s="114">
        <f>(IF(OR((Scoresheet!$O155+ABS(Scoresheet!$P155-Scoresheet!$O155)+ABS(Scoresheet!$Q155-Scoresheet!$P155)+ABS(Scoresheet!$R155-Scoresheet!$Q155)+ABS(Scoresheet!$S155-Scoresheet!$R155)+ABS(Scoresheet!$T155-Scoresheet!$S155)+ABS(Scoresheet!$U155-Scoresheet!$T155)+ABS(Scoresheet!$V155-Scoresheet!$U155)+ABS(Scoresheet!$W155-Scoresheet!$V155)+Scoresheet!$W155)=2,(Scoresheet!$O155+ABS(Scoresheet!$P155-Scoresheet!$O155)+ABS(Scoresheet!$Q155-Scoresheet!$P155)+ABS(Scoresheet!$R155-Scoresheet!$Q155)+ABS(Scoresheet!$S155-Scoresheet!$R155)+ABS(Scoresheet!$T155-Scoresheet!$S155)+ABS(Scoresheet!$U155-Scoresheet!$T155)+ABS(Scoresheet!$V155-Scoresheet!$U155)+ABS(Scoresheet!$W155-Scoresheet!$V155)+Scoresheet!$W155)=0),(IF((Scoresheet!$O155+Scoresheet!$P155+Scoresheet!$Q155+Scoresheet!$R155+Scoresheet!$S155+Scoresheet!$T155+Scoresheet!$U155+Scoresheet!$V155+Scoresheet!$W155)=0,0,ROUND(Scoresheet!W155/(Scoresheet!$O155+Scoresheet!$P155+Scoresheet!$Q155+Scoresheet!$R155+Scoresheet!$S155+Scoresheet!$T155+Scoresheet!$U155+Scoresheet!$V155+Scoresheet!$W155),2))),"ERR!"))</f>
        <v>0</v>
      </c>
      <c r="T155" s="66">
        <f>Scoresheet!X155</f>
        <v>0</v>
      </c>
      <c r="U155" s="66">
        <f>IF((Scoresheet!$Y155+Scoresheet!$Z155+Scoresheet!$AA155)=0,0,FLOOR(Scoresheet!Y155/(Scoresheet!$Y155+Scoresheet!$Z155+Scoresheet!$AA155),0.01))</f>
        <v>0</v>
      </c>
      <c r="V155" s="66">
        <f>IF((Scoresheet!$Y155+Scoresheet!$Z155+Scoresheet!$AA155)=0,0,FLOOR(Scoresheet!Z155/(Scoresheet!$Y155+Scoresheet!$Z155+Scoresheet!$AA155),0.01))</f>
        <v>0</v>
      </c>
      <c r="W155" s="109">
        <f>IF((Scoresheet!$Y155+Scoresheet!$Z155+Scoresheet!$AA155)=0,0,FLOOR(Scoresheet!AA155/(Scoresheet!$Y155+Scoresheet!$Z155+Scoresheet!$AA155),0.01))</f>
        <v>0</v>
      </c>
      <c r="X155" s="66">
        <f>IF((Scoresheet!$AB155+Scoresheet!$AC155+Scoresheet!$AD155)=0,0,FLOOR(Scoresheet!AB155/(Scoresheet!$AB155+Scoresheet!$AC155+Scoresheet!$AD155),0.01))</f>
        <v>0</v>
      </c>
      <c r="Y155" s="66">
        <f>IF((Scoresheet!$AB155+Scoresheet!$AC155+Scoresheet!$AD155)=0,0,FLOOR(Scoresheet!AC155/(Scoresheet!$AB155+Scoresheet!$AC155+Scoresheet!$AD155),0.01))</f>
        <v>0</v>
      </c>
      <c r="Z155" s="115">
        <f>IF((Scoresheet!$AB155+Scoresheet!$AC155+Scoresheet!$AD155)=0,0,FLOOR(Scoresheet!AD155/(Scoresheet!$AB155+Scoresheet!$AC155+Scoresheet!$AD155),0.01))</f>
        <v>0</v>
      </c>
      <c r="AA155" s="116">
        <f>IF(OR((Scoresheet!$AE155+ABS(Scoresheet!$AF155-Scoresheet!$AE155)+ABS(Scoresheet!$AG155-Scoresheet!$AF155)+ABS(Scoresheet!$AH155-Scoresheet!$AG155)+ABS(Scoresheet!$AI155-Scoresheet!$AH155)+Scoresheet!$AI155)=2,(Scoresheet!$AE155+ABS(Scoresheet!$AF155-Scoresheet!$AE155)+ABS(Scoresheet!$AG155-Scoresheet!$AF155)+ABS(Scoresheet!$AH155-Scoresheet!$AG155)+ABS(Scoresheet!$AI155-Scoresheet!$AH155)+Scoresheet!$AI155)=0),(IF((Scoresheet!$AE155+Scoresheet!$AF155+Scoresheet!$AG155+Scoresheet!$AH155+Scoresheet!$AI155)=0,0,ROUND(Scoresheet!AE155/(Scoresheet!$AE155+Scoresheet!$AF155+Scoresheet!$AG155+Scoresheet!$AH155+Scoresheet!$AI155),2))),"ERR!")</f>
        <v>0</v>
      </c>
      <c r="AB155" s="115">
        <f>IF(OR((Scoresheet!$AE155+ABS(Scoresheet!$AF155-Scoresheet!$AE155)+ABS(Scoresheet!$AG155-Scoresheet!$AF155)+ABS(Scoresheet!$AH155-Scoresheet!$AG155)+ABS(Scoresheet!$AI155-Scoresheet!$AH155)+Scoresheet!$AI155)=2,(Scoresheet!$AE155+ABS(Scoresheet!$AF155-Scoresheet!$AE155)+ABS(Scoresheet!$AG155-Scoresheet!$AF155)+ABS(Scoresheet!$AH155-Scoresheet!$AG155)+ABS(Scoresheet!$AI155-Scoresheet!$AH155)+Scoresheet!$AI155)=0),(IF((Scoresheet!$AE155+Scoresheet!$AF155+Scoresheet!$AG155+Scoresheet!$AH155+Scoresheet!$AI155)=0,0,ROUND(Scoresheet!AF155/(Scoresheet!$AE155+Scoresheet!$AF155+Scoresheet!$AG155+Scoresheet!$AH155+Scoresheet!$AI155),2))),"ERR!")</f>
        <v>0</v>
      </c>
      <c r="AC155" s="115">
        <f>IF(OR((Scoresheet!$AE155+ABS(Scoresheet!$AF155-Scoresheet!$AE155)+ABS(Scoresheet!$AG155-Scoresheet!$AF155)+ABS(Scoresheet!$AH155-Scoresheet!$AG155)+ABS(Scoresheet!$AI155-Scoresheet!$AH155)+Scoresheet!$AI155)=2,(Scoresheet!$AE155+ABS(Scoresheet!$AF155-Scoresheet!$AE155)+ABS(Scoresheet!$AG155-Scoresheet!$AF155)+ABS(Scoresheet!$AH155-Scoresheet!$AG155)+ABS(Scoresheet!$AI155-Scoresheet!$AH155)+Scoresheet!$AI155)=0),(IF((Scoresheet!$AE155+Scoresheet!$AF155+Scoresheet!$AG155+Scoresheet!$AH155+Scoresheet!$AI155)=0,0,ROUND(Scoresheet!AG155/(Scoresheet!$AE155+Scoresheet!$AF155+Scoresheet!$AG155+Scoresheet!$AH155+Scoresheet!$AI155),2))),"ERR!")</f>
        <v>0</v>
      </c>
      <c r="AD155" s="115">
        <f>IF(OR((Scoresheet!$AE155+ABS(Scoresheet!$AF155-Scoresheet!$AE155)+ABS(Scoresheet!$AG155-Scoresheet!$AF155)+ABS(Scoresheet!$AH155-Scoresheet!$AG155)+ABS(Scoresheet!$AI155-Scoresheet!$AH155)+Scoresheet!$AI155)=2,(Scoresheet!$AE155+ABS(Scoresheet!$AF155-Scoresheet!$AE155)+ABS(Scoresheet!$AG155-Scoresheet!$AF155)+ABS(Scoresheet!$AH155-Scoresheet!$AG155)+ABS(Scoresheet!$AI155-Scoresheet!$AH155)+Scoresheet!$AI155)=0),(IF((Scoresheet!$AE155+Scoresheet!$AF155+Scoresheet!$AG155+Scoresheet!$AH155+Scoresheet!$AI155)=0,0,ROUND(Scoresheet!AH155/(Scoresheet!$AE155+Scoresheet!$AF155+Scoresheet!$AG155+Scoresheet!$AH155+Scoresheet!$AI155),2))),"ERR!")</f>
        <v>0</v>
      </c>
      <c r="AE155" s="114">
        <f>IF(OR((Scoresheet!$AE155+ABS(Scoresheet!$AF155-Scoresheet!$AE155)+ABS(Scoresheet!$AG155-Scoresheet!$AF155)+ABS(Scoresheet!$AH155-Scoresheet!$AG155)+ABS(Scoresheet!$AI155-Scoresheet!$AH155)+Scoresheet!$AI155)=2,(Scoresheet!$AE155+ABS(Scoresheet!$AF155-Scoresheet!$AE155)+ABS(Scoresheet!$AG155-Scoresheet!$AF155)+ABS(Scoresheet!$AH155-Scoresheet!$AG155)+ABS(Scoresheet!$AI155-Scoresheet!$AH155)+Scoresheet!$AI155)=0),(IF((Scoresheet!$AE155+Scoresheet!$AF155+Scoresheet!$AG155+Scoresheet!$AH155+Scoresheet!$AI155)=0,0,ROUND(Scoresheet!AI155/(Scoresheet!$AE155+Scoresheet!$AF155+Scoresheet!$AG155+Scoresheet!$AH155+Scoresheet!$AI155),2))),"ERR!")</f>
        <v>0</v>
      </c>
      <c r="AF155" s="66">
        <f>IF((Scoresheet!$AJ155+Scoresheet!$AK155+Scoresheet!$AL155)=0,0,FLOOR(Scoresheet!AJ155/(Scoresheet!$AJ155+Scoresheet!$AK155+Scoresheet!$AL155),0.01))</f>
        <v>0</v>
      </c>
      <c r="AG155" s="66">
        <f>IF((Scoresheet!$AJ155+Scoresheet!$AK155+Scoresheet!$AL155)=0,0,FLOOR(Scoresheet!AK155/(Scoresheet!$AJ155+Scoresheet!$AK155+Scoresheet!$AL155),0.01))</f>
        <v>0</v>
      </c>
      <c r="AH155" s="109">
        <f>IF((Scoresheet!$AJ155+Scoresheet!$AK155+Scoresheet!$AL155)=0,0,FLOOR(Scoresheet!AL155/(Scoresheet!$AJ155+Scoresheet!$AK155+Scoresheet!$AL155),0.01))</f>
        <v>0</v>
      </c>
      <c r="AI155" s="95"/>
      <c r="AJ155" s="95"/>
      <c r="AK155" s="95"/>
      <c r="AL155" s="95"/>
      <c r="AM155" s="95"/>
      <c r="AN155" s="95"/>
      <c r="AP155" s="96"/>
      <c r="AQ155" s="66">
        <f t="shared" si="91"/>
        <v>0</v>
      </c>
      <c r="AR155" s="66">
        <f t="shared" si="99"/>
        <v>0</v>
      </c>
      <c r="AS155" s="66">
        <f t="shared" si="60"/>
        <v>0</v>
      </c>
      <c r="AT155" s="66">
        <f t="shared" si="61"/>
        <v>0</v>
      </c>
      <c r="AU155" s="66">
        <f t="shared" si="62"/>
        <v>0</v>
      </c>
      <c r="AV155" s="66">
        <f t="shared" si="63"/>
        <v>0</v>
      </c>
      <c r="AW155" s="66">
        <f t="shared" si="64"/>
        <v>0</v>
      </c>
      <c r="AX155" s="66">
        <f t="shared" si="65"/>
        <v>0</v>
      </c>
      <c r="AY155" s="66">
        <f t="shared" si="66"/>
        <v>0</v>
      </c>
      <c r="AZ155" s="66">
        <f t="shared" si="67"/>
        <v>0</v>
      </c>
      <c r="BA155" s="66">
        <f t="shared" si="68"/>
        <v>0</v>
      </c>
      <c r="BB155" s="66">
        <f t="shared" si="69"/>
        <v>0</v>
      </c>
      <c r="BC155" s="66">
        <f t="shared" si="70"/>
        <v>0</v>
      </c>
      <c r="BD155" s="66">
        <f t="shared" si="71"/>
        <v>0</v>
      </c>
      <c r="BE155" s="66">
        <f t="shared" si="72"/>
        <v>0</v>
      </c>
      <c r="BF155" s="66">
        <f t="shared" si="73"/>
        <v>0</v>
      </c>
      <c r="BG155" s="66">
        <f t="shared" si="74"/>
        <v>0</v>
      </c>
      <c r="BH155" s="66">
        <f t="shared" si="100"/>
        <v>0</v>
      </c>
      <c r="BI155" s="66">
        <f t="shared" si="76"/>
        <v>0</v>
      </c>
      <c r="BJ155" s="66">
        <f t="shared" si="77"/>
        <v>0</v>
      </c>
      <c r="BK155" s="66">
        <f t="shared" si="78"/>
        <v>0</v>
      </c>
      <c r="BL155" s="66">
        <f t="shared" si="79"/>
        <v>0</v>
      </c>
      <c r="BM155" s="66">
        <f t="shared" si="80"/>
        <v>0</v>
      </c>
      <c r="BN155" s="66">
        <f t="shared" si="81"/>
        <v>0</v>
      </c>
      <c r="BO155" s="66">
        <f t="shared" si="82"/>
        <v>0</v>
      </c>
      <c r="BP155" s="66">
        <f t="shared" si="83"/>
        <v>0</v>
      </c>
      <c r="BQ155" s="66">
        <f t="shared" si="84"/>
        <v>0</v>
      </c>
      <c r="BR155" s="66">
        <f t="shared" si="85"/>
        <v>0</v>
      </c>
      <c r="BS155" s="66">
        <f t="shared" si="86"/>
        <v>0</v>
      </c>
      <c r="BT155" s="66">
        <f t="shared" si="87"/>
        <v>0</v>
      </c>
      <c r="BU155" s="66">
        <f t="shared" si="88"/>
        <v>0</v>
      </c>
      <c r="BV155" s="66">
        <f t="shared" si="89"/>
        <v>0</v>
      </c>
      <c r="BX155" s="66">
        <f t="shared" si="101"/>
        <v>0</v>
      </c>
      <c r="BY155" s="66">
        <f t="shared" si="92"/>
        <v>0</v>
      </c>
      <c r="BZ155" s="66">
        <f t="shared" si="93"/>
        <v>0</v>
      </c>
      <c r="CA155" s="66">
        <f t="shared" si="94"/>
        <v>0</v>
      </c>
      <c r="CB155" s="66">
        <f t="shared" si="95"/>
        <v>0</v>
      </c>
      <c r="CC155" s="66">
        <f t="shared" si="96"/>
        <v>0</v>
      </c>
      <c r="CD155" s="66">
        <f t="shared" si="97"/>
        <v>0</v>
      </c>
    </row>
    <row r="156" spans="1:82">
      <c r="A156" s="96">
        <f t="shared" si="98"/>
        <v>0</v>
      </c>
      <c r="B156" s="109">
        <f>Scoresheet!B156</f>
        <v>0</v>
      </c>
      <c r="C156" s="66">
        <f>IF(Scoresheet!C156=0,0,Scoresheet!C156/(Scoresheet!C156+Scoresheet!D156))</f>
        <v>0</v>
      </c>
      <c r="D156" s="109">
        <f>IF(Scoresheet!D156=0,0,Scoresheet!D156/(Scoresheet!C156+Scoresheet!D156))</f>
        <v>0</v>
      </c>
      <c r="E156" s="66">
        <f>IF(Scoresheet!E156=0,0,Scoresheet!E156/(Scoresheet!E156+Scoresheet!F156))</f>
        <v>0</v>
      </c>
      <c r="F156" s="66">
        <f>IF(Scoresheet!G156=0,0,Scoresheet!G156/(Scoresheet!G156+Scoresheet!H156)*(IF(Result!E156=0,1,Result!E156)))</f>
        <v>0</v>
      </c>
      <c r="G156" s="66">
        <f>IF(Scoresheet!I156=0,0,Scoresheet!I156/(Scoresheet!I156+Scoresheet!J156)*(IF(Result!E156=0,1,Result!E156)))</f>
        <v>0</v>
      </c>
      <c r="H156" s="66">
        <f>IF(Scoresheet!K156=0,0,Scoresheet!K156/(Scoresheet!L156+Scoresheet!K156)*(IF(Result!E156=0,1,Result!E156)))</f>
        <v>0</v>
      </c>
      <c r="I156" s="66">
        <f>IF(Scoresheet!L156=0,0,Scoresheet!L156/(Scoresheet!K156+Scoresheet!L156)*(IF(Result!E156=0,1,Result!E156)))</f>
        <v>0</v>
      </c>
      <c r="J156" s="109">
        <f>IF(Scoresheet!M156=0,0,Scoresheet!M156/(Scoresheet!M156+Scoresheet!N156))</f>
        <v>0</v>
      </c>
      <c r="K156" s="66">
        <f>(IF(OR((Scoresheet!$O156+ABS(Scoresheet!$P156-Scoresheet!$O156)+ABS(Scoresheet!$Q156-Scoresheet!$P156)+ABS(Scoresheet!$R156-Scoresheet!$Q156)+ABS(Scoresheet!$S156-Scoresheet!$R156)+ABS(Scoresheet!$T156-Scoresheet!$S156)+ABS(Scoresheet!$U156-Scoresheet!$T156)+ABS(Scoresheet!$V156-Scoresheet!$U156)+ABS(Scoresheet!$W156-Scoresheet!$V156)+Scoresheet!$W156)=2,(Scoresheet!$O156+ABS(Scoresheet!$P156-Scoresheet!$O156)+ABS(Scoresheet!$Q156-Scoresheet!$P156)+ABS(Scoresheet!$R156-Scoresheet!$Q156)+ABS(Scoresheet!$S156-Scoresheet!$R156)+ABS(Scoresheet!$T156-Scoresheet!$S156)+ABS(Scoresheet!$U156-Scoresheet!$T156)+ABS(Scoresheet!$V156-Scoresheet!$U156)+ABS(Scoresheet!$W156-Scoresheet!$V156)+Scoresheet!$W156)=0),(IF((Scoresheet!$O156+Scoresheet!$P156+Scoresheet!$Q156+Scoresheet!$R156+Scoresheet!$S156+Scoresheet!$T156+Scoresheet!$U156+Scoresheet!$V156+Scoresheet!$W156)=0,0,ROUND(Scoresheet!O156/(Scoresheet!$O156+Scoresheet!$P156+Scoresheet!$Q156+Scoresheet!$R156+Scoresheet!$S156+Scoresheet!$T156+Scoresheet!$U156+Scoresheet!$V156+Scoresheet!$W156),2))),"ERR!"))</f>
        <v>0</v>
      </c>
      <c r="L156" s="66">
        <f>(IF(OR((Scoresheet!$O156+ABS(Scoresheet!$P156-Scoresheet!$O156)+ABS(Scoresheet!$Q156-Scoresheet!$P156)+ABS(Scoresheet!$R156-Scoresheet!$Q156)+ABS(Scoresheet!$S156-Scoresheet!$R156)+ABS(Scoresheet!$T156-Scoresheet!$S156)+ABS(Scoresheet!$U156-Scoresheet!$T156)+ABS(Scoresheet!$V156-Scoresheet!$U156)+ABS(Scoresheet!$W156-Scoresheet!$V156)+Scoresheet!$W156)=2,(Scoresheet!$O156+ABS(Scoresheet!$P156-Scoresheet!$O156)+ABS(Scoresheet!$Q156-Scoresheet!$P156)+ABS(Scoresheet!$R156-Scoresheet!$Q156)+ABS(Scoresheet!$S156-Scoresheet!$R156)+ABS(Scoresheet!$T156-Scoresheet!$S156)+ABS(Scoresheet!$U156-Scoresheet!$T156)+ABS(Scoresheet!$V156-Scoresheet!$U156)+ABS(Scoresheet!$W156-Scoresheet!$V156)+Scoresheet!$W156)=0),(IF((Scoresheet!$O156+Scoresheet!$P156+Scoresheet!$Q156+Scoresheet!$R156+Scoresheet!$S156+Scoresheet!$T156+Scoresheet!$U156+Scoresheet!$V156+Scoresheet!$W156)=0,0,ROUND(Scoresheet!P156/(Scoresheet!$O156+Scoresheet!$P156+Scoresheet!$Q156+Scoresheet!$R156+Scoresheet!$S156+Scoresheet!$T156+Scoresheet!$U156+Scoresheet!$V156+Scoresheet!$W156),2))),"ERR!"))</f>
        <v>0</v>
      </c>
      <c r="M156" s="66">
        <f>(IF(OR((Scoresheet!$O156+ABS(Scoresheet!$P156-Scoresheet!$O156)+ABS(Scoresheet!$Q156-Scoresheet!$P156)+ABS(Scoresheet!$R156-Scoresheet!$Q156)+ABS(Scoresheet!$S156-Scoresheet!$R156)+ABS(Scoresheet!$T156-Scoresheet!$S156)+ABS(Scoresheet!$U156-Scoresheet!$T156)+ABS(Scoresheet!$V156-Scoresheet!$U156)+ABS(Scoresheet!$W156-Scoresheet!$V156)+Scoresheet!$W156)=2,(Scoresheet!$O156+ABS(Scoresheet!$P156-Scoresheet!$O156)+ABS(Scoresheet!$Q156-Scoresheet!$P156)+ABS(Scoresheet!$R156-Scoresheet!$Q156)+ABS(Scoresheet!$S156-Scoresheet!$R156)+ABS(Scoresheet!$T156-Scoresheet!$S156)+ABS(Scoresheet!$U156-Scoresheet!$T156)+ABS(Scoresheet!$V156-Scoresheet!$U156)+ABS(Scoresheet!$W156-Scoresheet!$V156)+Scoresheet!$W156)=0),(IF((Scoresheet!$O156+Scoresheet!$P156+Scoresheet!$Q156+Scoresheet!$R156+Scoresheet!$S156+Scoresheet!$T156+Scoresheet!$U156+Scoresheet!$V156+Scoresheet!$W156)=0,0,ROUND(Scoresheet!Q156/(Scoresheet!$O156+Scoresheet!$P156+Scoresheet!$Q156+Scoresheet!$R156+Scoresheet!$S156+Scoresheet!$T156+Scoresheet!$U156+Scoresheet!$V156+Scoresheet!$W156),2))),"ERR!"))</f>
        <v>0</v>
      </c>
      <c r="N156" s="66">
        <f>(IF(OR((Scoresheet!$O156+ABS(Scoresheet!$P156-Scoresheet!$O156)+ABS(Scoresheet!$Q156-Scoresheet!$P156)+ABS(Scoresheet!$R156-Scoresheet!$Q156)+ABS(Scoresheet!$S156-Scoresheet!$R156)+ABS(Scoresheet!$T156-Scoresheet!$S156)+ABS(Scoresheet!$U156-Scoresheet!$T156)+ABS(Scoresheet!$V156-Scoresheet!$U156)+ABS(Scoresheet!$W156-Scoresheet!$V156)+Scoresheet!$W156)=2,(Scoresheet!$O156+ABS(Scoresheet!$P156-Scoresheet!$O156)+ABS(Scoresheet!$Q156-Scoresheet!$P156)+ABS(Scoresheet!$R156-Scoresheet!$Q156)+ABS(Scoresheet!$S156-Scoresheet!$R156)+ABS(Scoresheet!$T156-Scoresheet!$S156)+ABS(Scoresheet!$U156-Scoresheet!$T156)+ABS(Scoresheet!$V156-Scoresheet!$U156)+ABS(Scoresheet!$W156-Scoresheet!$V156)+Scoresheet!$W156)=0),(IF((Scoresheet!$O156+Scoresheet!$P156+Scoresheet!$Q156+Scoresheet!$R156+Scoresheet!$S156+Scoresheet!$T156+Scoresheet!$U156+Scoresheet!$V156+Scoresheet!$W156)=0,0,ROUND(Scoresheet!R156/(Scoresheet!$O156+Scoresheet!$P156+Scoresheet!$Q156+Scoresheet!$R156+Scoresheet!$S156+Scoresheet!$T156+Scoresheet!$U156+Scoresheet!$V156+Scoresheet!$W156),2))),"ERR!"))</f>
        <v>0</v>
      </c>
      <c r="O156" s="66">
        <f>(IF(OR((Scoresheet!$O156+ABS(Scoresheet!$P156-Scoresheet!$O156)+ABS(Scoresheet!$Q156-Scoresheet!$P156)+ABS(Scoresheet!$R156-Scoresheet!$Q156)+ABS(Scoresheet!$S156-Scoresheet!$R156)+ABS(Scoresheet!$T156-Scoresheet!$S156)+ABS(Scoresheet!$U156-Scoresheet!$T156)+ABS(Scoresheet!$V156-Scoresheet!$U156)+ABS(Scoresheet!$W156-Scoresheet!$V156)+Scoresheet!$W156)=2,(Scoresheet!$O156+ABS(Scoresheet!$P156-Scoresheet!$O156)+ABS(Scoresheet!$Q156-Scoresheet!$P156)+ABS(Scoresheet!$R156-Scoresheet!$Q156)+ABS(Scoresheet!$S156-Scoresheet!$R156)+ABS(Scoresheet!$T156-Scoresheet!$S156)+ABS(Scoresheet!$U156-Scoresheet!$T156)+ABS(Scoresheet!$V156-Scoresheet!$U156)+ABS(Scoresheet!$W156-Scoresheet!$V156)+Scoresheet!$W156)=0),(IF((Scoresheet!$O156+Scoresheet!$P156+Scoresheet!$Q156+Scoresheet!$R156+Scoresheet!$S156+Scoresheet!$T156+Scoresheet!$U156+Scoresheet!$V156+Scoresheet!$W156)=0,0,ROUND(Scoresheet!S156/(Scoresheet!$O156+Scoresheet!$P156+Scoresheet!$Q156+Scoresheet!$R156+Scoresheet!$S156+Scoresheet!$T156+Scoresheet!$U156+Scoresheet!$V156+Scoresheet!$W156),2))),"ERR!"))</f>
        <v>0</v>
      </c>
      <c r="P156" s="66">
        <f>(IF(OR((Scoresheet!$O156+ABS(Scoresheet!$P156-Scoresheet!$O156)+ABS(Scoresheet!$Q156-Scoresheet!$P156)+ABS(Scoresheet!$R156-Scoresheet!$Q156)+ABS(Scoresheet!$S156-Scoresheet!$R156)+ABS(Scoresheet!$T156-Scoresheet!$S156)+ABS(Scoresheet!$U156-Scoresheet!$T156)+ABS(Scoresheet!$V156-Scoresheet!$U156)+ABS(Scoresheet!$W156-Scoresheet!$V156)+Scoresheet!$W156)=2,(Scoresheet!$O156+ABS(Scoresheet!$P156-Scoresheet!$O156)+ABS(Scoresheet!$Q156-Scoresheet!$P156)+ABS(Scoresheet!$R156-Scoresheet!$Q156)+ABS(Scoresheet!$S156-Scoresheet!$R156)+ABS(Scoresheet!$T156-Scoresheet!$S156)+ABS(Scoresheet!$U156-Scoresheet!$T156)+ABS(Scoresheet!$V156-Scoresheet!$U156)+ABS(Scoresheet!$W156-Scoresheet!$V156)+Scoresheet!$W156)=0),(IF((Scoresheet!$O156+Scoresheet!$P156+Scoresheet!$Q156+Scoresheet!$R156+Scoresheet!$S156+Scoresheet!$T156+Scoresheet!$U156+Scoresheet!$V156+Scoresheet!$W156)=0,0,ROUND(Scoresheet!T156/(Scoresheet!$O156+Scoresheet!$P156+Scoresheet!$Q156+Scoresheet!$R156+Scoresheet!$S156+Scoresheet!$T156+Scoresheet!$U156+Scoresheet!$V156+Scoresheet!$W156),2))),"ERR!"))</f>
        <v>0</v>
      </c>
      <c r="Q156" s="66">
        <f>(IF(OR((Scoresheet!$O156+ABS(Scoresheet!$P156-Scoresheet!$O156)+ABS(Scoresheet!$Q156-Scoresheet!$P156)+ABS(Scoresheet!$R156-Scoresheet!$Q156)+ABS(Scoresheet!$S156-Scoresheet!$R156)+ABS(Scoresheet!$T156-Scoresheet!$S156)+ABS(Scoresheet!$U156-Scoresheet!$T156)+ABS(Scoresheet!$V156-Scoresheet!$U156)+ABS(Scoresheet!$W156-Scoresheet!$V156)+Scoresheet!$W156)=2,(Scoresheet!$O156+ABS(Scoresheet!$P156-Scoresheet!$O156)+ABS(Scoresheet!$Q156-Scoresheet!$P156)+ABS(Scoresheet!$R156-Scoresheet!$Q156)+ABS(Scoresheet!$S156-Scoresheet!$R156)+ABS(Scoresheet!$T156-Scoresheet!$S156)+ABS(Scoresheet!$U156-Scoresheet!$T156)+ABS(Scoresheet!$V156-Scoresheet!$U156)+ABS(Scoresheet!$W156-Scoresheet!$V156)+Scoresheet!$W156)=0),(IF((Scoresheet!$O156+Scoresheet!$P156+Scoresheet!$Q156+Scoresheet!$R156+Scoresheet!$S156+Scoresheet!$T156+Scoresheet!$U156+Scoresheet!$V156+Scoresheet!$W156)=0,0,ROUND(Scoresheet!U156/(Scoresheet!$O156+Scoresheet!$P156+Scoresheet!$Q156+Scoresheet!$R156+Scoresheet!$S156+Scoresheet!$T156+Scoresheet!$U156+Scoresheet!$V156+Scoresheet!$W156),2))),"ERR!"))</f>
        <v>0</v>
      </c>
      <c r="R156" s="66">
        <f>(IF(OR((Scoresheet!$O156+ABS(Scoresheet!$P156-Scoresheet!$O156)+ABS(Scoresheet!$Q156-Scoresheet!$P156)+ABS(Scoresheet!$R156-Scoresheet!$Q156)+ABS(Scoresheet!$S156-Scoresheet!$R156)+ABS(Scoresheet!$T156-Scoresheet!$S156)+ABS(Scoresheet!$U156-Scoresheet!$T156)+ABS(Scoresheet!$V156-Scoresheet!$U156)+ABS(Scoresheet!$W156-Scoresheet!$V156)+Scoresheet!$W156)=2,(Scoresheet!$O156+ABS(Scoresheet!$P156-Scoresheet!$O156)+ABS(Scoresheet!$Q156-Scoresheet!$P156)+ABS(Scoresheet!$R156-Scoresheet!$Q156)+ABS(Scoresheet!$S156-Scoresheet!$R156)+ABS(Scoresheet!$T156-Scoresheet!$S156)+ABS(Scoresheet!$U156-Scoresheet!$T156)+ABS(Scoresheet!$V156-Scoresheet!$U156)+ABS(Scoresheet!$W156-Scoresheet!$V156)+Scoresheet!$W156)=0),(IF((Scoresheet!$O156+Scoresheet!$P156+Scoresheet!$Q156+Scoresheet!$R156+Scoresheet!$S156+Scoresheet!$T156+Scoresheet!$U156+Scoresheet!$V156+Scoresheet!$W156)=0,0,ROUND(Scoresheet!V156/(Scoresheet!$O156+Scoresheet!$P156+Scoresheet!$Q156+Scoresheet!$R156+Scoresheet!$S156+Scoresheet!$T156+Scoresheet!$U156+Scoresheet!$V156+Scoresheet!$W156),2))),"ERR!"))</f>
        <v>0</v>
      </c>
      <c r="S156" s="114">
        <f>(IF(OR((Scoresheet!$O156+ABS(Scoresheet!$P156-Scoresheet!$O156)+ABS(Scoresheet!$Q156-Scoresheet!$P156)+ABS(Scoresheet!$R156-Scoresheet!$Q156)+ABS(Scoresheet!$S156-Scoresheet!$R156)+ABS(Scoresheet!$T156-Scoresheet!$S156)+ABS(Scoresheet!$U156-Scoresheet!$T156)+ABS(Scoresheet!$V156-Scoresheet!$U156)+ABS(Scoresheet!$W156-Scoresheet!$V156)+Scoresheet!$W156)=2,(Scoresheet!$O156+ABS(Scoresheet!$P156-Scoresheet!$O156)+ABS(Scoresheet!$Q156-Scoresheet!$P156)+ABS(Scoresheet!$R156-Scoresheet!$Q156)+ABS(Scoresheet!$S156-Scoresheet!$R156)+ABS(Scoresheet!$T156-Scoresheet!$S156)+ABS(Scoresheet!$U156-Scoresheet!$T156)+ABS(Scoresheet!$V156-Scoresheet!$U156)+ABS(Scoresheet!$W156-Scoresheet!$V156)+Scoresheet!$W156)=0),(IF((Scoresheet!$O156+Scoresheet!$P156+Scoresheet!$Q156+Scoresheet!$R156+Scoresheet!$S156+Scoresheet!$T156+Scoresheet!$U156+Scoresheet!$V156+Scoresheet!$W156)=0,0,ROUND(Scoresheet!W156/(Scoresheet!$O156+Scoresheet!$P156+Scoresheet!$Q156+Scoresheet!$R156+Scoresheet!$S156+Scoresheet!$T156+Scoresheet!$U156+Scoresheet!$V156+Scoresheet!$W156),2))),"ERR!"))</f>
        <v>0</v>
      </c>
      <c r="T156" s="66">
        <f>Scoresheet!X156</f>
        <v>0</v>
      </c>
      <c r="U156" s="66">
        <f>IF((Scoresheet!$Y156+Scoresheet!$Z156+Scoresheet!$AA156)=0,0,FLOOR(Scoresheet!Y156/(Scoresheet!$Y156+Scoresheet!$Z156+Scoresheet!$AA156),0.01))</f>
        <v>0</v>
      </c>
      <c r="V156" s="66">
        <f>IF((Scoresheet!$Y156+Scoresheet!$Z156+Scoresheet!$AA156)=0,0,FLOOR(Scoresheet!Z156/(Scoresheet!$Y156+Scoresheet!$Z156+Scoresheet!$AA156),0.01))</f>
        <v>0</v>
      </c>
      <c r="W156" s="109">
        <f>IF((Scoresheet!$Y156+Scoresheet!$Z156+Scoresheet!$AA156)=0,0,FLOOR(Scoresheet!AA156/(Scoresheet!$Y156+Scoresheet!$Z156+Scoresheet!$AA156),0.01))</f>
        <v>0</v>
      </c>
      <c r="X156" s="66">
        <f>IF((Scoresheet!$AB156+Scoresheet!$AC156+Scoresheet!$AD156)=0,0,FLOOR(Scoresheet!AB156/(Scoresheet!$AB156+Scoresheet!$AC156+Scoresheet!$AD156),0.01))</f>
        <v>0</v>
      </c>
      <c r="Y156" s="66">
        <f>IF((Scoresheet!$AB156+Scoresheet!$AC156+Scoresheet!$AD156)=0,0,FLOOR(Scoresheet!AC156/(Scoresheet!$AB156+Scoresheet!$AC156+Scoresheet!$AD156),0.01))</f>
        <v>0</v>
      </c>
      <c r="Z156" s="115">
        <f>IF((Scoresheet!$AB156+Scoresheet!$AC156+Scoresheet!$AD156)=0,0,FLOOR(Scoresheet!AD156/(Scoresheet!$AB156+Scoresheet!$AC156+Scoresheet!$AD156),0.01))</f>
        <v>0</v>
      </c>
      <c r="AA156" s="116">
        <f>IF(OR((Scoresheet!$AE156+ABS(Scoresheet!$AF156-Scoresheet!$AE156)+ABS(Scoresheet!$AG156-Scoresheet!$AF156)+ABS(Scoresheet!$AH156-Scoresheet!$AG156)+ABS(Scoresheet!$AI156-Scoresheet!$AH156)+Scoresheet!$AI156)=2,(Scoresheet!$AE156+ABS(Scoresheet!$AF156-Scoresheet!$AE156)+ABS(Scoresheet!$AG156-Scoresheet!$AF156)+ABS(Scoresheet!$AH156-Scoresheet!$AG156)+ABS(Scoresheet!$AI156-Scoresheet!$AH156)+Scoresheet!$AI156)=0),(IF((Scoresheet!$AE156+Scoresheet!$AF156+Scoresheet!$AG156+Scoresheet!$AH156+Scoresheet!$AI156)=0,0,ROUND(Scoresheet!AE156/(Scoresheet!$AE156+Scoresheet!$AF156+Scoresheet!$AG156+Scoresheet!$AH156+Scoresheet!$AI156),2))),"ERR!")</f>
        <v>0</v>
      </c>
      <c r="AB156" s="115">
        <f>IF(OR((Scoresheet!$AE156+ABS(Scoresheet!$AF156-Scoresheet!$AE156)+ABS(Scoresheet!$AG156-Scoresheet!$AF156)+ABS(Scoresheet!$AH156-Scoresheet!$AG156)+ABS(Scoresheet!$AI156-Scoresheet!$AH156)+Scoresheet!$AI156)=2,(Scoresheet!$AE156+ABS(Scoresheet!$AF156-Scoresheet!$AE156)+ABS(Scoresheet!$AG156-Scoresheet!$AF156)+ABS(Scoresheet!$AH156-Scoresheet!$AG156)+ABS(Scoresheet!$AI156-Scoresheet!$AH156)+Scoresheet!$AI156)=0),(IF((Scoresheet!$AE156+Scoresheet!$AF156+Scoresheet!$AG156+Scoresheet!$AH156+Scoresheet!$AI156)=0,0,ROUND(Scoresheet!AF156/(Scoresheet!$AE156+Scoresheet!$AF156+Scoresheet!$AG156+Scoresheet!$AH156+Scoresheet!$AI156),2))),"ERR!")</f>
        <v>0</v>
      </c>
      <c r="AC156" s="115">
        <f>IF(OR((Scoresheet!$AE156+ABS(Scoresheet!$AF156-Scoresheet!$AE156)+ABS(Scoresheet!$AG156-Scoresheet!$AF156)+ABS(Scoresheet!$AH156-Scoresheet!$AG156)+ABS(Scoresheet!$AI156-Scoresheet!$AH156)+Scoresheet!$AI156)=2,(Scoresheet!$AE156+ABS(Scoresheet!$AF156-Scoresheet!$AE156)+ABS(Scoresheet!$AG156-Scoresheet!$AF156)+ABS(Scoresheet!$AH156-Scoresheet!$AG156)+ABS(Scoresheet!$AI156-Scoresheet!$AH156)+Scoresheet!$AI156)=0),(IF((Scoresheet!$AE156+Scoresheet!$AF156+Scoresheet!$AG156+Scoresheet!$AH156+Scoresheet!$AI156)=0,0,ROUND(Scoresheet!AG156/(Scoresheet!$AE156+Scoresheet!$AF156+Scoresheet!$AG156+Scoresheet!$AH156+Scoresheet!$AI156),2))),"ERR!")</f>
        <v>0</v>
      </c>
      <c r="AD156" s="115">
        <f>IF(OR((Scoresheet!$AE156+ABS(Scoresheet!$AF156-Scoresheet!$AE156)+ABS(Scoresheet!$AG156-Scoresheet!$AF156)+ABS(Scoresheet!$AH156-Scoresheet!$AG156)+ABS(Scoresheet!$AI156-Scoresheet!$AH156)+Scoresheet!$AI156)=2,(Scoresheet!$AE156+ABS(Scoresheet!$AF156-Scoresheet!$AE156)+ABS(Scoresheet!$AG156-Scoresheet!$AF156)+ABS(Scoresheet!$AH156-Scoresheet!$AG156)+ABS(Scoresheet!$AI156-Scoresheet!$AH156)+Scoresheet!$AI156)=0),(IF((Scoresheet!$AE156+Scoresheet!$AF156+Scoresheet!$AG156+Scoresheet!$AH156+Scoresheet!$AI156)=0,0,ROUND(Scoresheet!AH156/(Scoresheet!$AE156+Scoresheet!$AF156+Scoresheet!$AG156+Scoresheet!$AH156+Scoresheet!$AI156),2))),"ERR!")</f>
        <v>0</v>
      </c>
      <c r="AE156" s="114">
        <f>IF(OR((Scoresheet!$AE156+ABS(Scoresheet!$AF156-Scoresheet!$AE156)+ABS(Scoresheet!$AG156-Scoresheet!$AF156)+ABS(Scoresheet!$AH156-Scoresheet!$AG156)+ABS(Scoresheet!$AI156-Scoresheet!$AH156)+Scoresheet!$AI156)=2,(Scoresheet!$AE156+ABS(Scoresheet!$AF156-Scoresheet!$AE156)+ABS(Scoresheet!$AG156-Scoresheet!$AF156)+ABS(Scoresheet!$AH156-Scoresheet!$AG156)+ABS(Scoresheet!$AI156-Scoresheet!$AH156)+Scoresheet!$AI156)=0),(IF((Scoresheet!$AE156+Scoresheet!$AF156+Scoresheet!$AG156+Scoresheet!$AH156+Scoresheet!$AI156)=0,0,ROUND(Scoresheet!AI156/(Scoresheet!$AE156+Scoresheet!$AF156+Scoresheet!$AG156+Scoresheet!$AH156+Scoresheet!$AI156),2))),"ERR!")</f>
        <v>0</v>
      </c>
      <c r="AF156" s="66">
        <f>IF((Scoresheet!$AJ156+Scoresheet!$AK156+Scoresheet!$AL156)=0,0,FLOOR(Scoresheet!AJ156/(Scoresheet!$AJ156+Scoresheet!$AK156+Scoresheet!$AL156),0.01))</f>
        <v>0</v>
      </c>
      <c r="AG156" s="66">
        <f>IF((Scoresheet!$AJ156+Scoresheet!$AK156+Scoresheet!$AL156)=0,0,FLOOR(Scoresheet!AK156/(Scoresheet!$AJ156+Scoresheet!$AK156+Scoresheet!$AL156),0.01))</f>
        <v>0</v>
      </c>
      <c r="AH156" s="109">
        <f>IF((Scoresheet!$AJ156+Scoresheet!$AK156+Scoresheet!$AL156)=0,0,FLOOR(Scoresheet!AL156/(Scoresheet!$AJ156+Scoresheet!$AK156+Scoresheet!$AL156),0.01))</f>
        <v>0</v>
      </c>
      <c r="AI156" s="95"/>
      <c r="AJ156" s="95"/>
      <c r="AK156" s="95"/>
      <c r="AL156" s="95"/>
      <c r="AM156" s="95"/>
      <c r="AN156" s="95"/>
      <c r="AP156" s="96"/>
      <c r="AQ156" s="66">
        <f t="shared" si="91"/>
        <v>0</v>
      </c>
      <c r="AR156" s="66">
        <f t="shared" si="99"/>
        <v>0</v>
      </c>
      <c r="AS156" s="66">
        <f t="shared" si="60"/>
        <v>0</v>
      </c>
      <c r="AT156" s="66">
        <f t="shared" si="61"/>
        <v>0</v>
      </c>
      <c r="AU156" s="66">
        <f t="shared" si="62"/>
        <v>0</v>
      </c>
      <c r="AV156" s="66">
        <f t="shared" si="63"/>
        <v>0</v>
      </c>
      <c r="AW156" s="66">
        <f t="shared" si="64"/>
        <v>0</v>
      </c>
      <c r="AX156" s="66">
        <f t="shared" si="65"/>
        <v>0</v>
      </c>
      <c r="AY156" s="66">
        <f t="shared" si="66"/>
        <v>0</v>
      </c>
      <c r="AZ156" s="66">
        <f t="shared" si="67"/>
        <v>0</v>
      </c>
      <c r="BA156" s="66">
        <f t="shared" si="68"/>
        <v>0</v>
      </c>
      <c r="BB156" s="66">
        <f t="shared" si="69"/>
        <v>0</v>
      </c>
      <c r="BC156" s="66">
        <f t="shared" si="70"/>
        <v>0</v>
      </c>
      <c r="BD156" s="66">
        <f t="shared" si="71"/>
        <v>0</v>
      </c>
      <c r="BE156" s="66">
        <f t="shared" si="72"/>
        <v>0</v>
      </c>
      <c r="BF156" s="66">
        <f t="shared" si="73"/>
        <v>0</v>
      </c>
      <c r="BG156" s="66">
        <f t="shared" si="74"/>
        <v>0</v>
      </c>
      <c r="BH156" s="66">
        <f t="shared" si="100"/>
        <v>0</v>
      </c>
      <c r="BI156" s="66">
        <f t="shared" si="76"/>
        <v>0</v>
      </c>
      <c r="BJ156" s="66">
        <f t="shared" si="77"/>
        <v>0</v>
      </c>
      <c r="BK156" s="66">
        <f t="shared" si="78"/>
        <v>0</v>
      </c>
      <c r="BL156" s="66">
        <f t="shared" si="79"/>
        <v>0</v>
      </c>
      <c r="BM156" s="66">
        <f t="shared" si="80"/>
        <v>0</v>
      </c>
      <c r="BN156" s="66">
        <f t="shared" si="81"/>
        <v>0</v>
      </c>
      <c r="BO156" s="66">
        <f t="shared" si="82"/>
        <v>0</v>
      </c>
      <c r="BP156" s="66">
        <f t="shared" si="83"/>
        <v>0</v>
      </c>
      <c r="BQ156" s="66">
        <f t="shared" si="84"/>
        <v>0</v>
      </c>
      <c r="BR156" s="66">
        <f t="shared" si="85"/>
        <v>0</v>
      </c>
      <c r="BS156" s="66">
        <f t="shared" si="86"/>
        <v>0</v>
      </c>
      <c r="BT156" s="66">
        <f t="shared" si="87"/>
        <v>0</v>
      </c>
      <c r="BU156" s="66">
        <f t="shared" si="88"/>
        <v>0</v>
      </c>
      <c r="BV156" s="66">
        <f t="shared" si="89"/>
        <v>0</v>
      </c>
      <c r="BX156" s="66">
        <f t="shared" si="101"/>
        <v>0</v>
      </c>
      <c r="BY156" s="66">
        <f t="shared" si="92"/>
        <v>0</v>
      </c>
      <c r="BZ156" s="66">
        <f t="shared" si="93"/>
        <v>0</v>
      </c>
      <c r="CA156" s="66">
        <f t="shared" si="94"/>
        <v>0</v>
      </c>
      <c r="CB156" s="66">
        <f t="shared" si="95"/>
        <v>0</v>
      </c>
      <c r="CC156" s="66">
        <f t="shared" si="96"/>
        <v>0</v>
      </c>
      <c r="CD156" s="66">
        <f t="shared" si="97"/>
        <v>0</v>
      </c>
    </row>
    <row r="157" spans="1:82">
      <c r="A157" s="96">
        <f t="shared" si="98"/>
        <v>0</v>
      </c>
      <c r="B157" s="109">
        <f>Scoresheet!B157</f>
        <v>0</v>
      </c>
      <c r="C157" s="66">
        <f>IF(Scoresheet!C157=0,0,Scoresheet!C157/(Scoresheet!C157+Scoresheet!D157))</f>
        <v>0</v>
      </c>
      <c r="D157" s="109">
        <f>IF(Scoresheet!D157=0,0,Scoresheet!D157/(Scoresheet!C157+Scoresheet!D157))</f>
        <v>0</v>
      </c>
      <c r="E157" s="66">
        <f>IF(Scoresheet!E157=0,0,Scoresheet!E157/(Scoresheet!E157+Scoresheet!F157))</f>
        <v>0</v>
      </c>
      <c r="F157" s="66">
        <f>IF(Scoresheet!G157=0,0,Scoresheet!G157/(Scoresheet!G157+Scoresheet!H157)*(IF(Result!E157=0,1,Result!E157)))</f>
        <v>0</v>
      </c>
      <c r="G157" s="66">
        <f>IF(Scoresheet!I157=0,0,Scoresheet!I157/(Scoresheet!I157+Scoresheet!J157)*(IF(Result!E157=0,1,Result!E157)))</f>
        <v>0</v>
      </c>
      <c r="H157" s="66">
        <f>IF(Scoresheet!K157=0,0,Scoresheet!K157/(Scoresheet!L157+Scoresheet!K157)*(IF(Result!E157=0,1,Result!E157)))</f>
        <v>0</v>
      </c>
      <c r="I157" s="66">
        <f>IF(Scoresheet!L157=0,0,Scoresheet!L157/(Scoresheet!K157+Scoresheet!L157)*(IF(Result!E157=0,1,Result!E157)))</f>
        <v>0</v>
      </c>
      <c r="J157" s="109">
        <f>IF(Scoresheet!M157=0,0,Scoresheet!M157/(Scoresheet!M157+Scoresheet!N157))</f>
        <v>0</v>
      </c>
      <c r="K157" s="66">
        <f>(IF(OR((Scoresheet!$O157+ABS(Scoresheet!$P157-Scoresheet!$O157)+ABS(Scoresheet!$Q157-Scoresheet!$P157)+ABS(Scoresheet!$R157-Scoresheet!$Q157)+ABS(Scoresheet!$S157-Scoresheet!$R157)+ABS(Scoresheet!$T157-Scoresheet!$S157)+ABS(Scoresheet!$U157-Scoresheet!$T157)+ABS(Scoresheet!$V157-Scoresheet!$U157)+ABS(Scoresheet!$W157-Scoresheet!$V157)+Scoresheet!$W157)=2,(Scoresheet!$O157+ABS(Scoresheet!$P157-Scoresheet!$O157)+ABS(Scoresheet!$Q157-Scoresheet!$P157)+ABS(Scoresheet!$R157-Scoresheet!$Q157)+ABS(Scoresheet!$S157-Scoresheet!$R157)+ABS(Scoresheet!$T157-Scoresheet!$S157)+ABS(Scoresheet!$U157-Scoresheet!$T157)+ABS(Scoresheet!$V157-Scoresheet!$U157)+ABS(Scoresheet!$W157-Scoresheet!$V157)+Scoresheet!$W157)=0),(IF((Scoresheet!$O157+Scoresheet!$P157+Scoresheet!$Q157+Scoresheet!$R157+Scoresheet!$S157+Scoresheet!$T157+Scoresheet!$U157+Scoresheet!$V157+Scoresheet!$W157)=0,0,ROUND(Scoresheet!O157/(Scoresheet!$O157+Scoresheet!$P157+Scoresheet!$Q157+Scoresheet!$R157+Scoresheet!$S157+Scoresheet!$T157+Scoresheet!$U157+Scoresheet!$V157+Scoresheet!$W157),2))),"ERR!"))</f>
        <v>0</v>
      </c>
      <c r="L157" s="66">
        <f>(IF(OR((Scoresheet!$O157+ABS(Scoresheet!$P157-Scoresheet!$O157)+ABS(Scoresheet!$Q157-Scoresheet!$P157)+ABS(Scoresheet!$R157-Scoresheet!$Q157)+ABS(Scoresheet!$S157-Scoresheet!$R157)+ABS(Scoresheet!$T157-Scoresheet!$S157)+ABS(Scoresheet!$U157-Scoresheet!$T157)+ABS(Scoresheet!$V157-Scoresheet!$U157)+ABS(Scoresheet!$W157-Scoresheet!$V157)+Scoresheet!$W157)=2,(Scoresheet!$O157+ABS(Scoresheet!$P157-Scoresheet!$O157)+ABS(Scoresheet!$Q157-Scoresheet!$P157)+ABS(Scoresheet!$R157-Scoresheet!$Q157)+ABS(Scoresheet!$S157-Scoresheet!$R157)+ABS(Scoresheet!$T157-Scoresheet!$S157)+ABS(Scoresheet!$U157-Scoresheet!$T157)+ABS(Scoresheet!$V157-Scoresheet!$U157)+ABS(Scoresheet!$W157-Scoresheet!$V157)+Scoresheet!$W157)=0),(IF((Scoresheet!$O157+Scoresheet!$P157+Scoresheet!$Q157+Scoresheet!$R157+Scoresheet!$S157+Scoresheet!$T157+Scoresheet!$U157+Scoresheet!$V157+Scoresheet!$W157)=0,0,ROUND(Scoresheet!P157/(Scoresheet!$O157+Scoresheet!$P157+Scoresheet!$Q157+Scoresheet!$R157+Scoresheet!$S157+Scoresheet!$T157+Scoresheet!$U157+Scoresheet!$V157+Scoresheet!$W157),2))),"ERR!"))</f>
        <v>0</v>
      </c>
      <c r="M157" s="66">
        <f>(IF(OR((Scoresheet!$O157+ABS(Scoresheet!$P157-Scoresheet!$O157)+ABS(Scoresheet!$Q157-Scoresheet!$P157)+ABS(Scoresheet!$R157-Scoresheet!$Q157)+ABS(Scoresheet!$S157-Scoresheet!$R157)+ABS(Scoresheet!$T157-Scoresheet!$S157)+ABS(Scoresheet!$U157-Scoresheet!$T157)+ABS(Scoresheet!$V157-Scoresheet!$U157)+ABS(Scoresheet!$W157-Scoresheet!$V157)+Scoresheet!$W157)=2,(Scoresheet!$O157+ABS(Scoresheet!$P157-Scoresheet!$O157)+ABS(Scoresheet!$Q157-Scoresheet!$P157)+ABS(Scoresheet!$R157-Scoresheet!$Q157)+ABS(Scoresheet!$S157-Scoresheet!$R157)+ABS(Scoresheet!$T157-Scoresheet!$S157)+ABS(Scoresheet!$U157-Scoresheet!$T157)+ABS(Scoresheet!$V157-Scoresheet!$U157)+ABS(Scoresheet!$W157-Scoresheet!$V157)+Scoresheet!$W157)=0),(IF((Scoresheet!$O157+Scoresheet!$P157+Scoresheet!$Q157+Scoresheet!$R157+Scoresheet!$S157+Scoresheet!$T157+Scoresheet!$U157+Scoresheet!$V157+Scoresheet!$W157)=0,0,ROUND(Scoresheet!Q157/(Scoresheet!$O157+Scoresheet!$P157+Scoresheet!$Q157+Scoresheet!$R157+Scoresheet!$S157+Scoresheet!$T157+Scoresheet!$U157+Scoresheet!$V157+Scoresheet!$W157),2))),"ERR!"))</f>
        <v>0</v>
      </c>
      <c r="N157" s="66">
        <f>(IF(OR((Scoresheet!$O157+ABS(Scoresheet!$P157-Scoresheet!$O157)+ABS(Scoresheet!$Q157-Scoresheet!$P157)+ABS(Scoresheet!$R157-Scoresheet!$Q157)+ABS(Scoresheet!$S157-Scoresheet!$R157)+ABS(Scoresheet!$T157-Scoresheet!$S157)+ABS(Scoresheet!$U157-Scoresheet!$T157)+ABS(Scoresheet!$V157-Scoresheet!$U157)+ABS(Scoresheet!$W157-Scoresheet!$V157)+Scoresheet!$W157)=2,(Scoresheet!$O157+ABS(Scoresheet!$P157-Scoresheet!$O157)+ABS(Scoresheet!$Q157-Scoresheet!$P157)+ABS(Scoresheet!$R157-Scoresheet!$Q157)+ABS(Scoresheet!$S157-Scoresheet!$R157)+ABS(Scoresheet!$T157-Scoresheet!$S157)+ABS(Scoresheet!$U157-Scoresheet!$T157)+ABS(Scoresheet!$V157-Scoresheet!$U157)+ABS(Scoresheet!$W157-Scoresheet!$V157)+Scoresheet!$W157)=0),(IF((Scoresheet!$O157+Scoresheet!$P157+Scoresheet!$Q157+Scoresheet!$R157+Scoresheet!$S157+Scoresheet!$T157+Scoresheet!$U157+Scoresheet!$V157+Scoresheet!$W157)=0,0,ROUND(Scoresheet!R157/(Scoresheet!$O157+Scoresheet!$P157+Scoresheet!$Q157+Scoresheet!$R157+Scoresheet!$S157+Scoresheet!$T157+Scoresheet!$U157+Scoresheet!$V157+Scoresheet!$W157),2))),"ERR!"))</f>
        <v>0</v>
      </c>
      <c r="O157" s="66">
        <f>(IF(OR((Scoresheet!$O157+ABS(Scoresheet!$P157-Scoresheet!$O157)+ABS(Scoresheet!$Q157-Scoresheet!$P157)+ABS(Scoresheet!$R157-Scoresheet!$Q157)+ABS(Scoresheet!$S157-Scoresheet!$R157)+ABS(Scoresheet!$T157-Scoresheet!$S157)+ABS(Scoresheet!$U157-Scoresheet!$T157)+ABS(Scoresheet!$V157-Scoresheet!$U157)+ABS(Scoresheet!$W157-Scoresheet!$V157)+Scoresheet!$W157)=2,(Scoresheet!$O157+ABS(Scoresheet!$P157-Scoresheet!$O157)+ABS(Scoresheet!$Q157-Scoresheet!$P157)+ABS(Scoresheet!$R157-Scoresheet!$Q157)+ABS(Scoresheet!$S157-Scoresheet!$R157)+ABS(Scoresheet!$T157-Scoresheet!$S157)+ABS(Scoresheet!$U157-Scoresheet!$T157)+ABS(Scoresheet!$V157-Scoresheet!$U157)+ABS(Scoresheet!$W157-Scoresheet!$V157)+Scoresheet!$W157)=0),(IF((Scoresheet!$O157+Scoresheet!$P157+Scoresheet!$Q157+Scoresheet!$R157+Scoresheet!$S157+Scoresheet!$T157+Scoresheet!$U157+Scoresheet!$V157+Scoresheet!$W157)=0,0,ROUND(Scoresheet!S157/(Scoresheet!$O157+Scoresheet!$P157+Scoresheet!$Q157+Scoresheet!$R157+Scoresheet!$S157+Scoresheet!$T157+Scoresheet!$U157+Scoresheet!$V157+Scoresheet!$W157),2))),"ERR!"))</f>
        <v>0</v>
      </c>
      <c r="P157" s="66">
        <f>(IF(OR((Scoresheet!$O157+ABS(Scoresheet!$P157-Scoresheet!$O157)+ABS(Scoresheet!$Q157-Scoresheet!$P157)+ABS(Scoresheet!$R157-Scoresheet!$Q157)+ABS(Scoresheet!$S157-Scoresheet!$R157)+ABS(Scoresheet!$T157-Scoresheet!$S157)+ABS(Scoresheet!$U157-Scoresheet!$T157)+ABS(Scoresheet!$V157-Scoresheet!$U157)+ABS(Scoresheet!$W157-Scoresheet!$V157)+Scoresheet!$W157)=2,(Scoresheet!$O157+ABS(Scoresheet!$P157-Scoresheet!$O157)+ABS(Scoresheet!$Q157-Scoresheet!$P157)+ABS(Scoresheet!$R157-Scoresheet!$Q157)+ABS(Scoresheet!$S157-Scoresheet!$R157)+ABS(Scoresheet!$T157-Scoresheet!$S157)+ABS(Scoresheet!$U157-Scoresheet!$T157)+ABS(Scoresheet!$V157-Scoresheet!$U157)+ABS(Scoresheet!$W157-Scoresheet!$V157)+Scoresheet!$W157)=0),(IF((Scoresheet!$O157+Scoresheet!$P157+Scoresheet!$Q157+Scoresheet!$R157+Scoresheet!$S157+Scoresheet!$T157+Scoresheet!$U157+Scoresheet!$V157+Scoresheet!$W157)=0,0,ROUND(Scoresheet!T157/(Scoresheet!$O157+Scoresheet!$P157+Scoresheet!$Q157+Scoresheet!$R157+Scoresheet!$S157+Scoresheet!$T157+Scoresheet!$U157+Scoresheet!$V157+Scoresheet!$W157),2))),"ERR!"))</f>
        <v>0</v>
      </c>
      <c r="Q157" s="66">
        <f>(IF(OR((Scoresheet!$O157+ABS(Scoresheet!$P157-Scoresheet!$O157)+ABS(Scoresheet!$Q157-Scoresheet!$P157)+ABS(Scoresheet!$R157-Scoresheet!$Q157)+ABS(Scoresheet!$S157-Scoresheet!$R157)+ABS(Scoresheet!$T157-Scoresheet!$S157)+ABS(Scoresheet!$U157-Scoresheet!$T157)+ABS(Scoresheet!$V157-Scoresheet!$U157)+ABS(Scoresheet!$W157-Scoresheet!$V157)+Scoresheet!$W157)=2,(Scoresheet!$O157+ABS(Scoresheet!$P157-Scoresheet!$O157)+ABS(Scoresheet!$Q157-Scoresheet!$P157)+ABS(Scoresheet!$R157-Scoresheet!$Q157)+ABS(Scoresheet!$S157-Scoresheet!$R157)+ABS(Scoresheet!$T157-Scoresheet!$S157)+ABS(Scoresheet!$U157-Scoresheet!$T157)+ABS(Scoresheet!$V157-Scoresheet!$U157)+ABS(Scoresheet!$W157-Scoresheet!$V157)+Scoresheet!$W157)=0),(IF((Scoresheet!$O157+Scoresheet!$P157+Scoresheet!$Q157+Scoresheet!$R157+Scoresheet!$S157+Scoresheet!$T157+Scoresheet!$U157+Scoresheet!$V157+Scoresheet!$W157)=0,0,ROUND(Scoresheet!U157/(Scoresheet!$O157+Scoresheet!$P157+Scoresheet!$Q157+Scoresheet!$R157+Scoresheet!$S157+Scoresheet!$T157+Scoresheet!$U157+Scoresheet!$V157+Scoresheet!$W157),2))),"ERR!"))</f>
        <v>0</v>
      </c>
      <c r="R157" s="66">
        <f>(IF(OR((Scoresheet!$O157+ABS(Scoresheet!$P157-Scoresheet!$O157)+ABS(Scoresheet!$Q157-Scoresheet!$P157)+ABS(Scoresheet!$R157-Scoresheet!$Q157)+ABS(Scoresheet!$S157-Scoresheet!$R157)+ABS(Scoresheet!$T157-Scoresheet!$S157)+ABS(Scoresheet!$U157-Scoresheet!$T157)+ABS(Scoresheet!$V157-Scoresheet!$U157)+ABS(Scoresheet!$W157-Scoresheet!$V157)+Scoresheet!$W157)=2,(Scoresheet!$O157+ABS(Scoresheet!$P157-Scoresheet!$O157)+ABS(Scoresheet!$Q157-Scoresheet!$P157)+ABS(Scoresheet!$R157-Scoresheet!$Q157)+ABS(Scoresheet!$S157-Scoresheet!$R157)+ABS(Scoresheet!$T157-Scoresheet!$S157)+ABS(Scoresheet!$U157-Scoresheet!$T157)+ABS(Scoresheet!$V157-Scoresheet!$U157)+ABS(Scoresheet!$W157-Scoresheet!$V157)+Scoresheet!$W157)=0),(IF((Scoresheet!$O157+Scoresheet!$P157+Scoresheet!$Q157+Scoresheet!$R157+Scoresheet!$S157+Scoresheet!$T157+Scoresheet!$U157+Scoresheet!$V157+Scoresheet!$W157)=0,0,ROUND(Scoresheet!V157/(Scoresheet!$O157+Scoresheet!$P157+Scoresheet!$Q157+Scoresheet!$R157+Scoresheet!$S157+Scoresheet!$T157+Scoresheet!$U157+Scoresheet!$V157+Scoresheet!$W157),2))),"ERR!"))</f>
        <v>0</v>
      </c>
      <c r="S157" s="114">
        <f>(IF(OR((Scoresheet!$O157+ABS(Scoresheet!$P157-Scoresheet!$O157)+ABS(Scoresheet!$Q157-Scoresheet!$P157)+ABS(Scoresheet!$R157-Scoresheet!$Q157)+ABS(Scoresheet!$S157-Scoresheet!$R157)+ABS(Scoresheet!$T157-Scoresheet!$S157)+ABS(Scoresheet!$U157-Scoresheet!$T157)+ABS(Scoresheet!$V157-Scoresheet!$U157)+ABS(Scoresheet!$W157-Scoresheet!$V157)+Scoresheet!$W157)=2,(Scoresheet!$O157+ABS(Scoresheet!$P157-Scoresheet!$O157)+ABS(Scoresheet!$Q157-Scoresheet!$P157)+ABS(Scoresheet!$R157-Scoresheet!$Q157)+ABS(Scoresheet!$S157-Scoresheet!$R157)+ABS(Scoresheet!$T157-Scoresheet!$S157)+ABS(Scoresheet!$U157-Scoresheet!$T157)+ABS(Scoresheet!$V157-Scoresheet!$U157)+ABS(Scoresheet!$W157-Scoresheet!$V157)+Scoresheet!$W157)=0),(IF((Scoresheet!$O157+Scoresheet!$P157+Scoresheet!$Q157+Scoresheet!$R157+Scoresheet!$S157+Scoresheet!$T157+Scoresheet!$U157+Scoresheet!$V157+Scoresheet!$W157)=0,0,ROUND(Scoresheet!W157/(Scoresheet!$O157+Scoresheet!$P157+Scoresheet!$Q157+Scoresheet!$R157+Scoresheet!$S157+Scoresheet!$T157+Scoresheet!$U157+Scoresheet!$V157+Scoresheet!$W157),2))),"ERR!"))</f>
        <v>0</v>
      </c>
      <c r="T157" s="66">
        <f>Scoresheet!X157</f>
        <v>0</v>
      </c>
      <c r="U157" s="66">
        <f>IF((Scoresheet!$Y157+Scoresheet!$Z157+Scoresheet!$AA157)=0,0,FLOOR(Scoresheet!Y157/(Scoresheet!$Y157+Scoresheet!$Z157+Scoresheet!$AA157),0.01))</f>
        <v>0</v>
      </c>
      <c r="V157" s="66">
        <f>IF((Scoresheet!$Y157+Scoresheet!$Z157+Scoresheet!$AA157)=0,0,FLOOR(Scoresheet!Z157/(Scoresheet!$Y157+Scoresheet!$Z157+Scoresheet!$AA157),0.01))</f>
        <v>0</v>
      </c>
      <c r="W157" s="109">
        <f>IF((Scoresheet!$Y157+Scoresheet!$Z157+Scoresheet!$AA157)=0,0,FLOOR(Scoresheet!AA157/(Scoresheet!$Y157+Scoresheet!$Z157+Scoresheet!$AA157),0.01))</f>
        <v>0</v>
      </c>
      <c r="X157" s="66">
        <f>IF((Scoresheet!$AB157+Scoresheet!$AC157+Scoresheet!$AD157)=0,0,FLOOR(Scoresheet!AB157/(Scoresheet!$AB157+Scoresheet!$AC157+Scoresheet!$AD157),0.01))</f>
        <v>0</v>
      </c>
      <c r="Y157" s="66">
        <f>IF((Scoresheet!$AB157+Scoresheet!$AC157+Scoresheet!$AD157)=0,0,FLOOR(Scoresheet!AC157/(Scoresheet!$AB157+Scoresheet!$AC157+Scoresheet!$AD157),0.01))</f>
        <v>0</v>
      </c>
      <c r="Z157" s="115">
        <f>IF((Scoresheet!$AB157+Scoresheet!$AC157+Scoresheet!$AD157)=0,0,FLOOR(Scoresheet!AD157/(Scoresheet!$AB157+Scoresheet!$AC157+Scoresheet!$AD157),0.01))</f>
        <v>0</v>
      </c>
      <c r="AA157" s="116">
        <f>IF(OR((Scoresheet!$AE157+ABS(Scoresheet!$AF157-Scoresheet!$AE157)+ABS(Scoresheet!$AG157-Scoresheet!$AF157)+ABS(Scoresheet!$AH157-Scoresheet!$AG157)+ABS(Scoresheet!$AI157-Scoresheet!$AH157)+Scoresheet!$AI157)=2,(Scoresheet!$AE157+ABS(Scoresheet!$AF157-Scoresheet!$AE157)+ABS(Scoresheet!$AG157-Scoresheet!$AF157)+ABS(Scoresheet!$AH157-Scoresheet!$AG157)+ABS(Scoresheet!$AI157-Scoresheet!$AH157)+Scoresheet!$AI157)=0),(IF((Scoresheet!$AE157+Scoresheet!$AF157+Scoresheet!$AG157+Scoresheet!$AH157+Scoresheet!$AI157)=0,0,ROUND(Scoresheet!AE157/(Scoresheet!$AE157+Scoresheet!$AF157+Scoresheet!$AG157+Scoresheet!$AH157+Scoresheet!$AI157),2))),"ERR!")</f>
        <v>0</v>
      </c>
      <c r="AB157" s="115">
        <f>IF(OR((Scoresheet!$AE157+ABS(Scoresheet!$AF157-Scoresheet!$AE157)+ABS(Scoresheet!$AG157-Scoresheet!$AF157)+ABS(Scoresheet!$AH157-Scoresheet!$AG157)+ABS(Scoresheet!$AI157-Scoresheet!$AH157)+Scoresheet!$AI157)=2,(Scoresheet!$AE157+ABS(Scoresheet!$AF157-Scoresheet!$AE157)+ABS(Scoresheet!$AG157-Scoresheet!$AF157)+ABS(Scoresheet!$AH157-Scoresheet!$AG157)+ABS(Scoresheet!$AI157-Scoresheet!$AH157)+Scoresheet!$AI157)=0),(IF((Scoresheet!$AE157+Scoresheet!$AF157+Scoresheet!$AG157+Scoresheet!$AH157+Scoresheet!$AI157)=0,0,ROUND(Scoresheet!AF157/(Scoresheet!$AE157+Scoresheet!$AF157+Scoresheet!$AG157+Scoresheet!$AH157+Scoresheet!$AI157),2))),"ERR!")</f>
        <v>0</v>
      </c>
      <c r="AC157" s="115">
        <f>IF(OR((Scoresheet!$AE157+ABS(Scoresheet!$AF157-Scoresheet!$AE157)+ABS(Scoresheet!$AG157-Scoresheet!$AF157)+ABS(Scoresheet!$AH157-Scoresheet!$AG157)+ABS(Scoresheet!$AI157-Scoresheet!$AH157)+Scoresheet!$AI157)=2,(Scoresheet!$AE157+ABS(Scoresheet!$AF157-Scoresheet!$AE157)+ABS(Scoresheet!$AG157-Scoresheet!$AF157)+ABS(Scoresheet!$AH157-Scoresheet!$AG157)+ABS(Scoresheet!$AI157-Scoresheet!$AH157)+Scoresheet!$AI157)=0),(IF((Scoresheet!$AE157+Scoresheet!$AF157+Scoresheet!$AG157+Scoresheet!$AH157+Scoresheet!$AI157)=0,0,ROUND(Scoresheet!AG157/(Scoresheet!$AE157+Scoresheet!$AF157+Scoresheet!$AG157+Scoresheet!$AH157+Scoresheet!$AI157),2))),"ERR!")</f>
        <v>0</v>
      </c>
      <c r="AD157" s="115">
        <f>IF(OR((Scoresheet!$AE157+ABS(Scoresheet!$AF157-Scoresheet!$AE157)+ABS(Scoresheet!$AG157-Scoresheet!$AF157)+ABS(Scoresheet!$AH157-Scoresheet!$AG157)+ABS(Scoresheet!$AI157-Scoresheet!$AH157)+Scoresheet!$AI157)=2,(Scoresheet!$AE157+ABS(Scoresheet!$AF157-Scoresheet!$AE157)+ABS(Scoresheet!$AG157-Scoresheet!$AF157)+ABS(Scoresheet!$AH157-Scoresheet!$AG157)+ABS(Scoresheet!$AI157-Scoresheet!$AH157)+Scoresheet!$AI157)=0),(IF((Scoresheet!$AE157+Scoresheet!$AF157+Scoresheet!$AG157+Scoresheet!$AH157+Scoresheet!$AI157)=0,0,ROUND(Scoresheet!AH157/(Scoresheet!$AE157+Scoresheet!$AF157+Scoresheet!$AG157+Scoresheet!$AH157+Scoresheet!$AI157),2))),"ERR!")</f>
        <v>0</v>
      </c>
      <c r="AE157" s="114">
        <f>IF(OR((Scoresheet!$AE157+ABS(Scoresheet!$AF157-Scoresheet!$AE157)+ABS(Scoresheet!$AG157-Scoresheet!$AF157)+ABS(Scoresheet!$AH157-Scoresheet!$AG157)+ABS(Scoresheet!$AI157-Scoresheet!$AH157)+Scoresheet!$AI157)=2,(Scoresheet!$AE157+ABS(Scoresheet!$AF157-Scoresheet!$AE157)+ABS(Scoresheet!$AG157-Scoresheet!$AF157)+ABS(Scoresheet!$AH157-Scoresheet!$AG157)+ABS(Scoresheet!$AI157-Scoresheet!$AH157)+Scoresheet!$AI157)=0),(IF((Scoresheet!$AE157+Scoresheet!$AF157+Scoresheet!$AG157+Scoresheet!$AH157+Scoresheet!$AI157)=0,0,ROUND(Scoresheet!AI157/(Scoresheet!$AE157+Scoresheet!$AF157+Scoresheet!$AG157+Scoresheet!$AH157+Scoresheet!$AI157),2))),"ERR!")</f>
        <v>0</v>
      </c>
      <c r="AF157" s="66">
        <f>IF((Scoresheet!$AJ157+Scoresheet!$AK157+Scoresheet!$AL157)=0,0,FLOOR(Scoresheet!AJ157/(Scoresheet!$AJ157+Scoresheet!$AK157+Scoresheet!$AL157),0.01))</f>
        <v>0</v>
      </c>
      <c r="AG157" s="66">
        <f>IF((Scoresheet!$AJ157+Scoresheet!$AK157+Scoresheet!$AL157)=0,0,FLOOR(Scoresheet!AK157/(Scoresheet!$AJ157+Scoresheet!$AK157+Scoresheet!$AL157),0.01))</f>
        <v>0</v>
      </c>
      <c r="AH157" s="109">
        <f>IF((Scoresheet!$AJ157+Scoresheet!$AK157+Scoresheet!$AL157)=0,0,FLOOR(Scoresheet!AL157/(Scoresheet!$AJ157+Scoresheet!$AK157+Scoresheet!$AL157),0.01))</f>
        <v>0</v>
      </c>
      <c r="AI157" s="95"/>
      <c r="AJ157" s="95"/>
      <c r="AK157" s="95"/>
      <c r="AL157" s="95"/>
      <c r="AM157" s="95"/>
      <c r="AN157" s="95"/>
      <c r="AP157" s="96"/>
      <c r="AQ157" s="66">
        <f t="shared" si="91"/>
        <v>0</v>
      </c>
      <c r="AR157" s="66">
        <f t="shared" si="99"/>
        <v>0</v>
      </c>
      <c r="AS157" s="66">
        <f t="shared" si="60"/>
        <v>0</v>
      </c>
      <c r="AT157" s="66">
        <f t="shared" si="61"/>
        <v>0</v>
      </c>
      <c r="AU157" s="66">
        <f t="shared" si="62"/>
        <v>0</v>
      </c>
      <c r="AV157" s="66">
        <f t="shared" si="63"/>
        <v>0</v>
      </c>
      <c r="AW157" s="66">
        <f t="shared" si="64"/>
        <v>0</v>
      </c>
      <c r="AX157" s="66">
        <f t="shared" si="65"/>
        <v>0</v>
      </c>
      <c r="AY157" s="66">
        <f t="shared" si="66"/>
        <v>0</v>
      </c>
      <c r="AZ157" s="66">
        <f t="shared" si="67"/>
        <v>0</v>
      </c>
      <c r="BA157" s="66">
        <f t="shared" si="68"/>
        <v>0</v>
      </c>
      <c r="BB157" s="66">
        <f t="shared" si="69"/>
        <v>0</v>
      </c>
      <c r="BC157" s="66">
        <f t="shared" si="70"/>
        <v>0</v>
      </c>
      <c r="BD157" s="66">
        <f t="shared" si="71"/>
        <v>0</v>
      </c>
      <c r="BE157" s="66">
        <f t="shared" si="72"/>
        <v>0</v>
      </c>
      <c r="BF157" s="66">
        <f t="shared" si="73"/>
        <v>0</v>
      </c>
      <c r="BG157" s="66">
        <f t="shared" si="74"/>
        <v>0</v>
      </c>
      <c r="BH157" s="66">
        <f t="shared" si="100"/>
        <v>0</v>
      </c>
      <c r="BI157" s="66">
        <f t="shared" si="76"/>
        <v>0</v>
      </c>
      <c r="BJ157" s="66">
        <f t="shared" si="77"/>
        <v>0</v>
      </c>
      <c r="BK157" s="66">
        <f t="shared" si="78"/>
        <v>0</v>
      </c>
      <c r="BL157" s="66">
        <f t="shared" si="79"/>
        <v>0</v>
      </c>
      <c r="BM157" s="66">
        <f t="shared" si="80"/>
        <v>0</v>
      </c>
      <c r="BN157" s="66">
        <f t="shared" si="81"/>
        <v>0</v>
      </c>
      <c r="BO157" s="66">
        <f t="shared" si="82"/>
        <v>0</v>
      </c>
      <c r="BP157" s="66">
        <f t="shared" si="83"/>
        <v>0</v>
      </c>
      <c r="BQ157" s="66">
        <f t="shared" si="84"/>
        <v>0</v>
      </c>
      <c r="BR157" s="66">
        <f t="shared" si="85"/>
        <v>0</v>
      </c>
      <c r="BS157" s="66">
        <f t="shared" si="86"/>
        <v>0</v>
      </c>
      <c r="BT157" s="66">
        <f t="shared" si="87"/>
        <v>0</v>
      </c>
      <c r="BU157" s="66">
        <f t="shared" si="88"/>
        <v>0</v>
      </c>
      <c r="BV157" s="66">
        <f t="shared" si="89"/>
        <v>0</v>
      </c>
      <c r="BX157" s="66">
        <f t="shared" si="101"/>
        <v>0</v>
      </c>
      <c r="BY157" s="66">
        <f t="shared" si="92"/>
        <v>0</v>
      </c>
      <c r="BZ157" s="66">
        <f t="shared" si="93"/>
        <v>0</v>
      </c>
      <c r="CA157" s="66">
        <f t="shared" si="94"/>
        <v>0</v>
      </c>
      <c r="CB157" s="66">
        <f t="shared" si="95"/>
        <v>0</v>
      </c>
      <c r="CC157" s="66">
        <f t="shared" si="96"/>
        <v>0</v>
      </c>
      <c r="CD157" s="66">
        <f t="shared" si="97"/>
        <v>0</v>
      </c>
    </row>
    <row r="158" spans="1:82">
      <c r="A158" s="96">
        <f t="shared" si="98"/>
        <v>0</v>
      </c>
      <c r="B158" s="109">
        <f>Scoresheet!B158</f>
        <v>0</v>
      </c>
      <c r="C158" s="66">
        <f>IF(Scoresheet!C158=0,0,Scoresheet!C158/(Scoresheet!C158+Scoresheet!D158))</f>
        <v>0</v>
      </c>
      <c r="D158" s="109">
        <f>IF(Scoresheet!D158=0,0,Scoresheet!D158/(Scoresheet!C158+Scoresheet!D158))</f>
        <v>0</v>
      </c>
      <c r="E158" s="66">
        <f>IF(Scoresheet!E158=0,0,Scoresheet!E158/(Scoresheet!E158+Scoresheet!F158))</f>
        <v>0</v>
      </c>
      <c r="F158" s="66">
        <f>IF(Scoresheet!G158=0,0,Scoresheet!G158/(Scoresheet!G158+Scoresheet!H158)*(IF(Result!E158=0,1,Result!E158)))</f>
        <v>0</v>
      </c>
      <c r="G158" s="66">
        <f>IF(Scoresheet!I158=0,0,Scoresheet!I158/(Scoresheet!I158+Scoresheet!J158)*(IF(Result!E158=0,1,Result!E158)))</f>
        <v>0</v>
      </c>
      <c r="H158" s="66">
        <f>IF(Scoresheet!K158=0,0,Scoresheet!K158/(Scoresheet!L158+Scoresheet!K158)*(IF(Result!E158=0,1,Result!E158)))</f>
        <v>0</v>
      </c>
      <c r="I158" s="66">
        <f>IF(Scoresheet!L158=0,0,Scoresheet!L158/(Scoresheet!K158+Scoresheet!L158)*(IF(Result!E158=0,1,Result!E158)))</f>
        <v>0</v>
      </c>
      <c r="J158" s="109">
        <f>IF(Scoresheet!M158=0,0,Scoresheet!M158/(Scoresheet!M158+Scoresheet!N158))</f>
        <v>0</v>
      </c>
      <c r="K158" s="66">
        <f>(IF(OR((Scoresheet!$O158+ABS(Scoresheet!$P158-Scoresheet!$O158)+ABS(Scoresheet!$Q158-Scoresheet!$P158)+ABS(Scoresheet!$R158-Scoresheet!$Q158)+ABS(Scoresheet!$S158-Scoresheet!$R158)+ABS(Scoresheet!$T158-Scoresheet!$S158)+ABS(Scoresheet!$U158-Scoresheet!$T158)+ABS(Scoresheet!$V158-Scoresheet!$U158)+ABS(Scoresheet!$W158-Scoresheet!$V158)+Scoresheet!$W158)=2,(Scoresheet!$O158+ABS(Scoresheet!$P158-Scoresheet!$O158)+ABS(Scoresheet!$Q158-Scoresheet!$P158)+ABS(Scoresheet!$R158-Scoresheet!$Q158)+ABS(Scoresheet!$S158-Scoresheet!$R158)+ABS(Scoresheet!$T158-Scoresheet!$S158)+ABS(Scoresheet!$U158-Scoresheet!$T158)+ABS(Scoresheet!$V158-Scoresheet!$U158)+ABS(Scoresheet!$W158-Scoresheet!$V158)+Scoresheet!$W158)=0),(IF((Scoresheet!$O158+Scoresheet!$P158+Scoresheet!$Q158+Scoresheet!$R158+Scoresheet!$S158+Scoresheet!$T158+Scoresheet!$U158+Scoresheet!$V158+Scoresheet!$W158)=0,0,ROUND(Scoresheet!O158/(Scoresheet!$O158+Scoresheet!$P158+Scoresheet!$Q158+Scoresheet!$R158+Scoresheet!$S158+Scoresheet!$T158+Scoresheet!$U158+Scoresheet!$V158+Scoresheet!$W158),2))),"ERR!"))</f>
        <v>0</v>
      </c>
      <c r="L158" s="66">
        <f>(IF(OR((Scoresheet!$O158+ABS(Scoresheet!$P158-Scoresheet!$O158)+ABS(Scoresheet!$Q158-Scoresheet!$P158)+ABS(Scoresheet!$R158-Scoresheet!$Q158)+ABS(Scoresheet!$S158-Scoresheet!$R158)+ABS(Scoresheet!$T158-Scoresheet!$S158)+ABS(Scoresheet!$U158-Scoresheet!$T158)+ABS(Scoresheet!$V158-Scoresheet!$U158)+ABS(Scoresheet!$W158-Scoresheet!$V158)+Scoresheet!$W158)=2,(Scoresheet!$O158+ABS(Scoresheet!$P158-Scoresheet!$O158)+ABS(Scoresheet!$Q158-Scoresheet!$P158)+ABS(Scoresheet!$R158-Scoresheet!$Q158)+ABS(Scoresheet!$S158-Scoresheet!$R158)+ABS(Scoresheet!$T158-Scoresheet!$S158)+ABS(Scoresheet!$U158-Scoresheet!$T158)+ABS(Scoresheet!$V158-Scoresheet!$U158)+ABS(Scoresheet!$W158-Scoresheet!$V158)+Scoresheet!$W158)=0),(IF((Scoresheet!$O158+Scoresheet!$P158+Scoresheet!$Q158+Scoresheet!$R158+Scoresheet!$S158+Scoresheet!$T158+Scoresheet!$U158+Scoresheet!$V158+Scoresheet!$W158)=0,0,ROUND(Scoresheet!P158/(Scoresheet!$O158+Scoresheet!$P158+Scoresheet!$Q158+Scoresheet!$R158+Scoresheet!$S158+Scoresheet!$T158+Scoresheet!$U158+Scoresheet!$V158+Scoresheet!$W158),2))),"ERR!"))</f>
        <v>0</v>
      </c>
      <c r="M158" s="66">
        <f>(IF(OR((Scoresheet!$O158+ABS(Scoresheet!$P158-Scoresheet!$O158)+ABS(Scoresheet!$Q158-Scoresheet!$P158)+ABS(Scoresheet!$R158-Scoresheet!$Q158)+ABS(Scoresheet!$S158-Scoresheet!$R158)+ABS(Scoresheet!$T158-Scoresheet!$S158)+ABS(Scoresheet!$U158-Scoresheet!$T158)+ABS(Scoresheet!$V158-Scoresheet!$U158)+ABS(Scoresheet!$W158-Scoresheet!$V158)+Scoresheet!$W158)=2,(Scoresheet!$O158+ABS(Scoresheet!$P158-Scoresheet!$O158)+ABS(Scoresheet!$Q158-Scoresheet!$P158)+ABS(Scoresheet!$R158-Scoresheet!$Q158)+ABS(Scoresheet!$S158-Scoresheet!$R158)+ABS(Scoresheet!$T158-Scoresheet!$S158)+ABS(Scoresheet!$U158-Scoresheet!$T158)+ABS(Scoresheet!$V158-Scoresheet!$U158)+ABS(Scoresheet!$W158-Scoresheet!$V158)+Scoresheet!$W158)=0),(IF((Scoresheet!$O158+Scoresheet!$P158+Scoresheet!$Q158+Scoresheet!$R158+Scoresheet!$S158+Scoresheet!$T158+Scoresheet!$U158+Scoresheet!$V158+Scoresheet!$W158)=0,0,ROUND(Scoresheet!Q158/(Scoresheet!$O158+Scoresheet!$P158+Scoresheet!$Q158+Scoresheet!$R158+Scoresheet!$S158+Scoresheet!$T158+Scoresheet!$U158+Scoresheet!$V158+Scoresheet!$W158),2))),"ERR!"))</f>
        <v>0</v>
      </c>
      <c r="N158" s="66">
        <f>(IF(OR((Scoresheet!$O158+ABS(Scoresheet!$P158-Scoresheet!$O158)+ABS(Scoresheet!$Q158-Scoresheet!$P158)+ABS(Scoresheet!$R158-Scoresheet!$Q158)+ABS(Scoresheet!$S158-Scoresheet!$R158)+ABS(Scoresheet!$T158-Scoresheet!$S158)+ABS(Scoresheet!$U158-Scoresheet!$T158)+ABS(Scoresheet!$V158-Scoresheet!$U158)+ABS(Scoresheet!$W158-Scoresheet!$V158)+Scoresheet!$W158)=2,(Scoresheet!$O158+ABS(Scoresheet!$P158-Scoresheet!$O158)+ABS(Scoresheet!$Q158-Scoresheet!$P158)+ABS(Scoresheet!$R158-Scoresheet!$Q158)+ABS(Scoresheet!$S158-Scoresheet!$R158)+ABS(Scoresheet!$T158-Scoresheet!$S158)+ABS(Scoresheet!$U158-Scoresheet!$T158)+ABS(Scoresheet!$V158-Scoresheet!$U158)+ABS(Scoresheet!$W158-Scoresheet!$V158)+Scoresheet!$W158)=0),(IF((Scoresheet!$O158+Scoresheet!$P158+Scoresheet!$Q158+Scoresheet!$R158+Scoresheet!$S158+Scoresheet!$T158+Scoresheet!$U158+Scoresheet!$V158+Scoresheet!$W158)=0,0,ROUND(Scoresheet!R158/(Scoresheet!$O158+Scoresheet!$P158+Scoresheet!$Q158+Scoresheet!$R158+Scoresheet!$S158+Scoresheet!$T158+Scoresheet!$U158+Scoresheet!$V158+Scoresheet!$W158),2))),"ERR!"))</f>
        <v>0</v>
      </c>
      <c r="O158" s="66">
        <f>(IF(OR((Scoresheet!$O158+ABS(Scoresheet!$P158-Scoresheet!$O158)+ABS(Scoresheet!$Q158-Scoresheet!$P158)+ABS(Scoresheet!$R158-Scoresheet!$Q158)+ABS(Scoresheet!$S158-Scoresheet!$R158)+ABS(Scoresheet!$T158-Scoresheet!$S158)+ABS(Scoresheet!$U158-Scoresheet!$T158)+ABS(Scoresheet!$V158-Scoresheet!$U158)+ABS(Scoresheet!$W158-Scoresheet!$V158)+Scoresheet!$W158)=2,(Scoresheet!$O158+ABS(Scoresheet!$P158-Scoresheet!$O158)+ABS(Scoresheet!$Q158-Scoresheet!$P158)+ABS(Scoresheet!$R158-Scoresheet!$Q158)+ABS(Scoresheet!$S158-Scoresheet!$R158)+ABS(Scoresheet!$T158-Scoresheet!$S158)+ABS(Scoresheet!$U158-Scoresheet!$T158)+ABS(Scoresheet!$V158-Scoresheet!$U158)+ABS(Scoresheet!$W158-Scoresheet!$V158)+Scoresheet!$W158)=0),(IF((Scoresheet!$O158+Scoresheet!$P158+Scoresheet!$Q158+Scoresheet!$R158+Scoresheet!$S158+Scoresheet!$T158+Scoresheet!$U158+Scoresheet!$V158+Scoresheet!$W158)=0,0,ROUND(Scoresheet!S158/(Scoresheet!$O158+Scoresheet!$P158+Scoresheet!$Q158+Scoresheet!$R158+Scoresheet!$S158+Scoresheet!$T158+Scoresheet!$U158+Scoresheet!$V158+Scoresheet!$W158),2))),"ERR!"))</f>
        <v>0</v>
      </c>
      <c r="P158" s="66">
        <f>(IF(OR((Scoresheet!$O158+ABS(Scoresheet!$P158-Scoresheet!$O158)+ABS(Scoresheet!$Q158-Scoresheet!$P158)+ABS(Scoresheet!$R158-Scoresheet!$Q158)+ABS(Scoresheet!$S158-Scoresheet!$R158)+ABS(Scoresheet!$T158-Scoresheet!$S158)+ABS(Scoresheet!$U158-Scoresheet!$T158)+ABS(Scoresheet!$V158-Scoresheet!$U158)+ABS(Scoresheet!$W158-Scoresheet!$V158)+Scoresheet!$W158)=2,(Scoresheet!$O158+ABS(Scoresheet!$P158-Scoresheet!$O158)+ABS(Scoresheet!$Q158-Scoresheet!$P158)+ABS(Scoresheet!$R158-Scoresheet!$Q158)+ABS(Scoresheet!$S158-Scoresheet!$R158)+ABS(Scoresheet!$T158-Scoresheet!$S158)+ABS(Scoresheet!$U158-Scoresheet!$T158)+ABS(Scoresheet!$V158-Scoresheet!$U158)+ABS(Scoresheet!$W158-Scoresheet!$V158)+Scoresheet!$W158)=0),(IF((Scoresheet!$O158+Scoresheet!$P158+Scoresheet!$Q158+Scoresheet!$R158+Scoresheet!$S158+Scoresheet!$T158+Scoresheet!$U158+Scoresheet!$V158+Scoresheet!$W158)=0,0,ROUND(Scoresheet!T158/(Scoresheet!$O158+Scoresheet!$P158+Scoresheet!$Q158+Scoresheet!$R158+Scoresheet!$S158+Scoresheet!$T158+Scoresheet!$U158+Scoresheet!$V158+Scoresheet!$W158),2))),"ERR!"))</f>
        <v>0</v>
      </c>
      <c r="Q158" s="66">
        <f>(IF(OR((Scoresheet!$O158+ABS(Scoresheet!$P158-Scoresheet!$O158)+ABS(Scoresheet!$Q158-Scoresheet!$P158)+ABS(Scoresheet!$R158-Scoresheet!$Q158)+ABS(Scoresheet!$S158-Scoresheet!$R158)+ABS(Scoresheet!$T158-Scoresheet!$S158)+ABS(Scoresheet!$U158-Scoresheet!$T158)+ABS(Scoresheet!$V158-Scoresheet!$U158)+ABS(Scoresheet!$W158-Scoresheet!$V158)+Scoresheet!$W158)=2,(Scoresheet!$O158+ABS(Scoresheet!$P158-Scoresheet!$O158)+ABS(Scoresheet!$Q158-Scoresheet!$P158)+ABS(Scoresheet!$R158-Scoresheet!$Q158)+ABS(Scoresheet!$S158-Scoresheet!$R158)+ABS(Scoresheet!$T158-Scoresheet!$S158)+ABS(Scoresheet!$U158-Scoresheet!$T158)+ABS(Scoresheet!$V158-Scoresheet!$U158)+ABS(Scoresheet!$W158-Scoresheet!$V158)+Scoresheet!$W158)=0),(IF((Scoresheet!$O158+Scoresheet!$P158+Scoresheet!$Q158+Scoresheet!$R158+Scoresheet!$S158+Scoresheet!$T158+Scoresheet!$U158+Scoresheet!$V158+Scoresheet!$W158)=0,0,ROUND(Scoresheet!U158/(Scoresheet!$O158+Scoresheet!$P158+Scoresheet!$Q158+Scoresheet!$R158+Scoresheet!$S158+Scoresheet!$T158+Scoresheet!$U158+Scoresheet!$V158+Scoresheet!$W158),2))),"ERR!"))</f>
        <v>0</v>
      </c>
      <c r="R158" s="66">
        <f>(IF(OR((Scoresheet!$O158+ABS(Scoresheet!$P158-Scoresheet!$O158)+ABS(Scoresheet!$Q158-Scoresheet!$P158)+ABS(Scoresheet!$R158-Scoresheet!$Q158)+ABS(Scoresheet!$S158-Scoresheet!$R158)+ABS(Scoresheet!$T158-Scoresheet!$S158)+ABS(Scoresheet!$U158-Scoresheet!$T158)+ABS(Scoresheet!$V158-Scoresheet!$U158)+ABS(Scoresheet!$W158-Scoresheet!$V158)+Scoresheet!$W158)=2,(Scoresheet!$O158+ABS(Scoresheet!$P158-Scoresheet!$O158)+ABS(Scoresheet!$Q158-Scoresheet!$P158)+ABS(Scoresheet!$R158-Scoresheet!$Q158)+ABS(Scoresheet!$S158-Scoresheet!$R158)+ABS(Scoresheet!$T158-Scoresheet!$S158)+ABS(Scoresheet!$U158-Scoresheet!$T158)+ABS(Scoresheet!$V158-Scoresheet!$U158)+ABS(Scoresheet!$W158-Scoresheet!$V158)+Scoresheet!$W158)=0),(IF((Scoresheet!$O158+Scoresheet!$P158+Scoresheet!$Q158+Scoresheet!$R158+Scoresheet!$S158+Scoresheet!$T158+Scoresheet!$U158+Scoresheet!$V158+Scoresheet!$W158)=0,0,ROUND(Scoresheet!V158/(Scoresheet!$O158+Scoresheet!$P158+Scoresheet!$Q158+Scoresheet!$R158+Scoresheet!$S158+Scoresheet!$T158+Scoresheet!$U158+Scoresheet!$V158+Scoresheet!$W158),2))),"ERR!"))</f>
        <v>0</v>
      </c>
      <c r="S158" s="114">
        <f>(IF(OR((Scoresheet!$O158+ABS(Scoresheet!$P158-Scoresheet!$O158)+ABS(Scoresheet!$Q158-Scoresheet!$P158)+ABS(Scoresheet!$R158-Scoresheet!$Q158)+ABS(Scoresheet!$S158-Scoresheet!$R158)+ABS(Scoresheet!$T158-Scoresheet!$S158)+ABS(Scoresheet!$U158-Scoresheet!$T158)+ABS(Scoresheet!$V158-Scoresheet!$U158)+ABS(Scoresheet!$W158-Scoresheet!$V158)+Scoresheet!$W158)=2,(Scoresheet!$O158+ABS(Scoresheet!$P158-Scoresheet!$O158)+ABS(Scoresheet!$Q158-Scoresheet!$P158)+ABS(Scoresheet!$R158-Scoresheet!$Q158)+ABS(Scoresheet!$S158-Scoresheet!$R158)+ABS(Scoresheet!$T158-Scoresheet!$S158)+ABS(Scoresheet!$U158-Scoresheet!$T158)+ABS(Scoresheet!$V158-Scoresheet!$U158)+ABS(Scoresheet!$W158-Scoresheet!$V158)+Scoresheet!$W158)=0),(IF((Scoresheet!$O158+Scoresheet!$P158+Scoresheet!$Q158+Scoresheet!$R158+Scoresheet!$S158+Scoresheet!$T158+Scoresheet!$U158+Scoresheet!$V158+Scoresheet!$W158)=0,0,ROUND(Scoresheet!W158/(Scoresheet!$O158+Scoresheet!$P158+Scoresheet!$Q158+Scoresheet!$R158+Scoresheet!$S158+Scoresheet!$T158+Scoresheet!$U158+Scoresheet!$V158+Scoresheet!$W158),2))),"ERR!"))</f>
        <v>0</v>
      </c>
      <c r="T158" s="66">
        <f>Scoresheet!X158</f>
        <v>0</v>
      </c>
      <c r="U158" s="66">
        <f>IF((Scoresheet!$Y158+Scoresheet!$Z158+Scoresheet!$AA158)=0,0,FLOOR(Scoresheet!Y158/(Scoresheet!$Y158+Scoresheet!$Z158+Scoresheet!$AA158),0.01))</f>
        <v>0</v>
      </c>
      <c r="V158" s="66">
        <f>IF((Scoresheet!$Y158+Scoresheet!$Z158+Scoresheet!$AA158)=0,0,FLOOR(Scoresheet!Z158/(Scoresheet!$Y158+Scoresheet!$Z158+Scoresheet!$AA158),0.01))</f>
        <v>0</v>
      </c>
      <c r="W158" s="109">
        <f>IF((Scoresheet!$Y158+Scoresheet!$Z158+Scoresheet!$AA158)=0,0,FLOOR(Scoresheet!AA158/(Scoresheet!$Y158+Scoresheet!$Z158+Scoresheet!$AA158),0.01))</f>
        <v>0</v>
      </c>
      <c r="X158" s="66">
        <f>IF((Scoresheet!$AB158+Scoresheet!$AC158+Scoresheet!$AD158)=0,0,FLOOR(Scoresheet!AB158/(Scoresheet!$AB158+Scoresheet!$AC158+Scoresheet!$AD158),0.01))</f>
        <v>0</v>
      </c>
      <c r="Y158" s="66">
        <f>IF((Scoresheet!$AB158+Scoresheet!$AC158+Scoresheet!$AD158)=0,0,FLOOR(Scoresheet!AC158/(Scoresheet!$AB158+Scoresheet!$AC158+Scoresheet!$AD158),0.01))</f>
        <v>0</v>
      </c>
      <c r="Z158" s="115">
        <f>IF((Scoresheet!$AB158+Scoresheet!$AC158+Scoresheet!$AD158)=0,0,FLOOR(Scoresheet!AD158/(Scoresheet!$AB158+Scoresheet!$AC158+Scoresheet!$AD158),0.01))</f>
        <v>0</v>
      </c>
      <c r="AA158" s="116">
        <f>IF(OR((Scoresheet!$AE158+ABS(Scoresheet!$AF158-Scoresheet!$AE158)+ABS(Scoresheet!$AG158-Scoresheet!$AF158)+ABS(Scoresheet!$AH158-Scoresheet!$AG158)+ABS(Scoresheet!$AI158-Scoresheet!$AH158)+Scoresheet!$AI158)=2,(Scoresheet!$AE158+ABS(Scoresheet!$AF158-Scoresheet!$AE158)+ABS(Scoresheet!$AG158-Scoresheet!$AF158)+ABS(Scoresheet!$AH158-Scoresheet!$AG158)+ABS(Scoresheet!$AI158-Scoresheet!$AH158)+Scoresheet!$AI158)=0),(IF((Scoresheet!$AE158+Scoresheet!$AF158+Scoresheet!$AG158+Scoresheet!$AH158+Scoresheet!$AI158)=0,0,ROUND(Scoresheet!AE158/(Scoresheet!$AE158+Scoresheet!$AF158+Scoresheet!$AG158+Scoresheet!$AH158+Scoresheet!$AI158),2))),"ERR!")</f>
        <v>0</v>
      </c>
      <c r="AB158" s="115">
        <f>IF(OR((Scoresheet!$AE158+ABS(Scoresheet!$AF158-Scoresheet!$AE158)+ABS(Scoresheet!$AG158-Scoresheet!$AF158)+ABS(Scoresheet!$AH158-Scoresheet!$AG158)+ABS(Scoresheet!$AI158-Scoresheet!$AH158)+Scoresheet!$AI158)=2,(Scoresheet!$AE158+ABS(Scoresheet!$AF158-Scoresheet!$AE158)+ABS(Scoresheet!$AG158-Scoresheet!$AF158)+ABS(Scoresheet!$AH158-Scoresheet!$AG158)+ABS(Scoresheet!$AI158-Scoresheet!$AH158)+Scoresheet!$AI158)=0),(IF((Scoresheet!$AE158+Scoresheet!$AF158+Scoresheet!$AG158+Scoresheet!$AH158+Scoresheet!$AI158)=0,0,ROUND(Scoresheet!AF158/(Scoresheet!$AE158+Scoresheet!$AF158+Scoresheet!$AG158+Scoresheet!$AH158+Scoresheet!$AI158),2))),"ERR!")</f>
        <v>0</v>
      </c>
      <c r="AC158" s="115">
        <f>IF(OR((Scoresheet!$AE158+ABS(Scoresheet!$AF158-Scoresheet!$AE158)+ABS(Scoresheet!$AG158-Scoresheet!$AF158)+ABS(Scoresheet!$AH158-Scoresheet!$AG158)+ABS(Scoresheet!$AI158-Scoresheet!$AH158)+Scoresheet!$AI158)=2,(Scoresheet!$AE158+ABS(Scoresheet!$AF158-Scoresheet!$AE158)+ABS(Scoresheet!$AG158-Scoresheet!$AF158)+ABS(Scoresheet!$AH158-Scoresheet!$AG158)+ABS(Scoresheet!$AI158-Scoresheet!$AH158)+Scoresheet!$AI158)=0),(IF((Scoresheet!$AE158+Scoresheet!$AF158+Scoresheet!$AG158+Scoresheet!$AH158+Scoresheet!$AI158)=0,0,ROUND(Scoresheet!AG158/(Scoresheet!$AE158+Scoresheet!$AF158+Scoresheet!$AG158+Scoresheet!$AH158+Scoresheet!$AI158),2))),"ERR!")</f>
        <v>0</v>
      </c>
      <c r="AD158" s="115">
        <f>IF(OR((Scoresheet!$AE158+ABS(Scoresheet!$AF158-Scoresheet!$AE158)+ABS(Scoresheet!$AG158-Scoresheet!$AF158)+ABS(Scoresheet!$AH158-Scoresheet!$AG158)+ABS(Scoresheet!$AI158-Scoresheet!$AH158)+Scoresheet!$AI158)=2,(Scoresheet!$AE158+ABS(Scoresheet!$AF158-Scoresheet!$AE158)+ABS(Scoresheet!$AG158-Scoresheet!$AF158)+ABS(Scoresheet!$AH158-Scoresheet!$AG158)+ABS(Scoresheet!$AI158-Scoresheet!$AH158)+Scoresheet!$AI158)=0),(IF((Scoresheet!$AE158+Scoresheet!$AF158+Scoresheet!$AG158+Scoresheet!$AH158+Scoresheet!$AI158)=0,0,ROUND(Scoresheet!AH158/(Scoresheet!$AE158+Scoresheet!$AF158+Scoresheet!$AG158+Scoresheet!$AH158+Scoresheet!$AI158),2))),"ERR!")</f>
        <v>0</v>
      </c>
      <c r="AE158" s="114">
        <f>IF(OR((Scoresheet!$AE158+ABS(Scoresheet!$AF158-Scoresheet!$AE158)+ABS(Scoresheet!$AG158-Scoresheet!$AF158)+ABS(Scoresheet!$AH158-Scoresheet!$AG158)+ABS(Scoresheet!$AI158-Scoresheet!$AH158)+Scoresheet!$AI158)=2,(Scoresheet!$AE158+ABS(Scoresheet!$AF158-Scoresheet!$AE158)+ABS(Scoresheet!$AG158-Scoresheet!$AF158)+ABS(Scoresheet!$AH158-Scoresheet!$AG158)+ABS(Scoresheet!$AI158-Scoresheet!$AH158)+Scoresheet!$AI158)=0),(IF((Scoresheet!$AE158+Scoresheet!$AF158+Scoresheet!$AG158+Scoresheet!$AH158+Scoresheet!$AI158)=0,0,ROUND(Scoresheet!AI158/(Scoresheet!$AE158+Scoresheet!$AF158+Scoresheet!$AG158+Scoresheet!$AH158+Scoresheet!$AI158),2))),"ERR!")</f>
        <v>0</v>
      </c>
      <c r="AF158" s="66">
        <f>IF((Scoresheet!$AJ158+Scoresheet!$AK158+Scoresheet!$AL158)=0,0,FLOOR(Scoresheet!AJ158/(Scoresheet!$AJ158+Scoresheet!$AK158+Scoresheet!$AL158),0.01))</f>
        <v>0</v>
      </c>
      <c r="AG158" s="66">
        <f>IF((Scoresheet!$AJ158+Scoresheet!$AK158+Scoresheet!$AL158)=0,0,FLOOR(Scoresheet!AK158/(Scoresheet!$AJ158+Scoresheet!$AK158+Scoresheet!$AL158),0.01))</f>
        <v>0</v>
      </c>
      <c r="AH158" s="109">
        <f>IF((Scoresheet!$AJ158+Scoresheet!$AK158+Scoresheet!$AL158)=0,0,FLOOR(Scoresheet!AL158/(Scoresheet!$AJ158+Scoresheet!$AK158+Scoresheet!$AL158),0.01))</f>
        <v>0</v>
      </c>
      <c r="AI158" s="95"/>
      <c r="AJ158" s="95"/>
      <c r="AK158" s="95"/>
      <c r="AL158" s="95"/>
      <c r="AM158" s="95"/>
      <c r="AN158" s="95"/>
      <c r="AP158" s="96"/>
      <c r="AQ158" s="66">
        <f t="shared" si="91"/>
        <v>0</v>
      </c>
      <c r="AR158" s="66">
        <f t="shared" si="99"/>
        <v>0</v>
      </c>
      <c r="AS158" s="66">
        <f t="shared" si="60"/>
        <v>0</v>
      </c>
      <c r="AT158" s="66">
        <f t="shared" si="61"/>
        <v>0</v>
      </c>
      <c r="AU158" s="66">
        <f t="shared" si="62"/>
        <v>0</v>
      </c>
      <c r="AV158" s="66">
        <f t="shared" si="63"/>
        <v>0</v>
      </c>
      <c r="AW158" s="66">
        <f t="shared" si="64"/>
        <v>0</v>
      </c>
      <c r="AX158" s="66">
        <f t="shared" si="65"/>
        <v>0</v>
      </c>
      <c r="AY158" s="66">
        <f t="shared" si="66"/>
        <v>0</v>
      </c>
      <c r="AZ158" s="66">
        <f t="shared" si="67"/>
        <v>0</v>
      </c>
      <c r="BA158" s="66">
        <f t="shared" si="68"/>
        <v>0</v>
      </c>
      <c r="BB158" s="66">
        <f t="shared" si="69"/>
        <v>0</v>
      </c>
      <c r="BC158" s="66">
        <f t="shared" si="70"/>
        <v>0</v>
      </c>
      <c r="BD158" s="66">
        <f t="shared" si="71"/>
        <v>0</v>
      </c>
      <c r="BE158" s="66">
        <f t="shared" si="72"/>
        <v>0</v>
      </c>
      <c r="BF158" s="66">
        <f t="shared" si="73"/>
        <v>0</v>
      </c>
      <c r="BG158" s="66">
        <f t="shared" si="74"/>
        <v>0</v>
      </c>
      <c r="BH158" s="66">
        <f t="shared" si="100"/>
        <v>0</v>
      </c>
      <c r="BI158" s="66">
        <f t="shared" si="76"/>
        <v>0</v>
      </c>
      <c r="BJ158" s="66">
        <f t="shared" si="77"/>
        <v>0</v>
      </c>
      <c r="BK158" s="66">
        <f t="shared" si="78"/>
        <v>0</v>
      </c>
      <c r="BL158" s="66">
        <f t="shared" si="79"/>
        <v>0</v>
      </c>
      <c r="BM158" s="66">
        <f t="shared" si="80"/>
        <v>0</v>
      </c>
      <c r="BN158" s="66">
        <f t="shared" si="81"/>
        <v>0</v>
      </c>
      <c r="BO158" s="66">
        <f t="shared" si="82"/>
        <v>0</v>
      </c>
      <c r="BP158" s="66">
        <f t="shared" si="83"/>
        <v>0</v>
      </c>
      <c r="BQ158" s="66">
        <f t="shared" si="84"/>
        <v>0</v>
      </c>
      <c r="BR158" s="66">
        <f t="shared" si="85"/>
        <v>0</v>
      </c>
      <c r="BS158" s="66">
        <f t="shared" si="86"/>
        <v>0</v>
      </c>
      <c r="BT158" s="66">
        <f t="shared" si="87"/>
        <v>0</v>
      </c>
      <c r="BU158" s="66">
        <f t="shared" si="88"/>
        <v>0</v>
      </c>
      <c r="BV158" s="66">
        <f t="shared" si="89"/>
        <v>0</v>
      </c>
      <c r="BX158" s="66">
        <f t="shared" si="101"/>
        <v>0</v>
      </c>
      <c r="BY158" s="66">
        <f t="shared" si="92"/>
        <v>0</v>
      </c>
      <c r="BZ158" s="66">
        <f t="shared" si="93"/>
        <v>0</v>
      </c>
      <c r="CA158" s="66">
        <f t="shared" si="94"/>
        <v>0</v>
      </c>
      <c r="CB158" s="66">
        <f t="shared" si="95"/>
        <v>0</v>
      </c>
      <c r="CC158" s="66">
        <f t="shared" si="96"/>
        <v>0</v>
      </c>
      <c r="CD158" s="66">
        <f t="shared" si="97"/>
        <v>0</v>
      </c>
    </row>
    <row r="159" spans="1:82">
      <c r="A159" s="96">
        <f t="shared" si="98"/>
        <v>0</v>
      </c>
      <c r="B159" s="109">
        <f>Scoresheet!B159</f>
        <v>0</v>
      </c>
      <c r="C159" s="66">
        <f>IF(Scoresheet!C159=0,0,Scoresheet!C159/(Scoresheet!C159+Scoresheet!D159))</f>
        <v>0</v>
      </c>
      <c r="D159" s="109">
        <f>IF(Scoresheet!D159=0,0,Scoresheet!D159/(Scoresheet!C159+Scoresheet!D159))</f>
        <v>0</v>
      </c>
      <c r="E159" s="66">
        <f>IF(Scoresheet!E159=0,0,Scoresheet!E159/(Scoresheet!E159+Scoresheet!F159))</f>
        <v>0</v>
      </c>
      <c r="F159" s="66">
        <f>IF(Scoresheet!G159=0,0,Scoresheet!G159/(Scoresheet!G159+Scoresheet!H159)*(IF(Result!E159=0,1,Result!E159)))</f>
        <v>0</v>
      </c>
      <c r="G159" s="66">
        <f>IF(Scoresheet!I159=0,0,Scoresheet!I159/(Scoresheet!I159+Scoresheet!J159)*(IF(Result!E159=0,1,Result!E159)))</f>
        <v>0</v>
      </c>
      <c r="H159" s="66">
        <f>IF(Scoresheet!K159=0,0,Scoresheet!K159/(Scoresheet!L159+Scoresheet!K159)*(IF(Result!E159=0,1,Result!E159)))</f>
        <v>0</v>
      </c>
      <c r="I159" s="66">
        <f>IF(Scoresheet!L159=0,0,Scoresheet!L159/(Scoresheet!K159+Scoresheet!L159)*(IF(Result!E159=0,1,Result!E159)))</f>
        <v>0</v>
      </c>
      <c r="J159" s="109">
        <f>IF(Scoresheet!M159=0,0,Scoresheet!M159/(Scoresheet!M159+Scoresheet!N159))</f>
        <v>0</v>
      </c>
      <c r="K159" s="66">
        <f>(IF(OR((Scoresheet!$O159+ABS(Scoresheet!$P159-Scoresheet!$O159)+ABS(Scoresheet!$Q159-Scoresheet!$P159)+ABS(Scoresheet!$R159-Scoresheet!$Q159)+ABS(Scoresheet!$S159-Scoresheet!$R159)+ABS(Scoresheet!$T159-Scoresheet!$S159)+ABS(Scoresheet!$U159-Scoresheet!$T159)+ABS(Scoresheet!$V159-Scoresheet!$U159)+ABS(Scoresheet!$W159-Scoresheet!$V159)+Scoresheet!$W159)=2,(Scoresheet!$O159+ABS(Scoresheet!$P159-Scoresheet!$O159)+ABS(Scoresheet!$Q159-Scoresheet!$P159)+ABS(Scoresheet!$R159-Scoresheet!$Q159)+ABS(Scoresheet!$S159-Scoresheet!$R159)+ABS(Scoresheet!$T159-Scoresheet!$S159)+ABS(Scoresheet!$U159-Scoresheet!$T159)+ABS(Scoresheet!$V159-Scoresheet!$U159)+ABS(Scoresheet!$W159-Scoresheet!$V159)+Scoresheet!$W159)=0),(IF((Scoresheet!$O159+Scoresheet!$P159+Scoresheet!$Q159+Scoresheet!$R159+Scoresheet!$S159+Scoresheet!$T159+Scoresheet!$U159+Scoresheet!$V159+Scoresheet!$W159)=0,0,ROUND(Scoresheet!O159/(Scoresheet!$O159+Scoresheet!$P159+Scoresheet!$Q159+Scoresheet!$R159+Scoresheet!$S159+Scoresheet!$T159+Scoresheet!$U159+Scoresheet!$V159+Scoresheet!$W159),2))),"ERR!"))</f>
        <v>0</v>
      </c>
      <c r="L159" s="66">
        <f>(IF(OR((Scoresheet!$O159+ABS(Scoresheet!$P159-Scoresheet!$O159)+ABS(Scoresheet!$Q159-Scoresheet!$P159)+ABS(Scoresheet!$R159-Scoresheet!$Q159)+ABS(Scoresheet!$S159-Scoresheet!$R159)+ABS(Scoresheet!$T159-Scoresheet!$S159)+ABS(Scoresheet!$U159-Scoresheet!$T159)+ABS(Scoresheet!$V159-Scoresheet!$U159)+ABS(Scoresheet!$W159-Scoresheet!$V159)+Scoresheet!$W159)=2,(Scoresheet!$O159+ABS(Scoresheet!$P159-Scoresheet!$O159)+ABS(Scoresheet!$Q159-Scoresheet!$P159)+ABS(Scoresheet!$R159-Scoresheet!$Q159)+ABS(Scoresheet!$S159-Scoresheet!$R159)+ABS(Scoresheet!$T159-Scoresheet!$S159)+ABS(Scoresheet!$U159-Scoresheet!$T159)+ABS(Scoresheet!$V159-Scoresheet!$U159)+ABS(Scoresheet!$W159-Scoresheet!$V159)+Scoresheet!$W159)=0),(IF((Scoresheet!$O159+Scoresheet!$P159+Scoresheet!$Q159+Scoresheet!$R159+Scoresheet!$S159+Scoresheet!$T159+Scoresheet!$U159+Scoresheet!$V159+Scoresheet!$W159)=0,0,ROUND(Scoresheet!P159/(Scoresheet!$O159+Scoresheet!$P159+Scoresheet!$Q159+Scoresheet!$R159+Scoresheet!$S159+Scoresheet!$T159+Scoresheet!$U159+Scoresheet!$V159+Scoresheet!$W159),2))),"ERR!"))</f>
        <v>0</v>
      </c>
      <c r="M159" s="66">
        <f>(IF(OR((Scoresheet!$O159+ABS(Scoresheet!$P159-Scoresheet!$O159)+ABS(Scoresheet!$Q159-Scoresheet!$P159)+ABS(Scoresheet!$R159-Scoresheet!$Q159)+ABS(Scoresheet!$S159-Scoresheet!$R159)+ABS(Scoresheet!$T159-Scoresheet!$S159)+ABS(Scoresheet!$U159-Scoresheet!$T159)+ABS(Scoresheet!$V159-Scoresheet!$U159)+ABS(Scoresheet!$W159-Scoresheet!$V159)+Scoresheet!$W159)=2,(Scoresheet!$O159+ABS(Scoresheet!$P159-Scoresheet!$O159)+ABS(Scoresheet!$Q159-Scoresheet!$P159)+ABS(Scoresheet!$R159-Scoresheet!$Q159)+ABS(Scoresheet!$S159-Scoresheet!$R159)+ABS(Scoresheet!$T159-Scoresheet!$S159)+ABS(Scoresheet!$U159-Scoresheet!$T159)+ABS(Scoresheet!$V159-Scoresheet!$U159)+ABS(Scoresheet!$W159-Scoresheet!$V159)+Scoresheet!$W159)=0),(IF((Scoresheet!$O159+Scoresheet!$P159+Scoresheet!$Q159+Scoresheet!$R159+Scoresheet!$S159+Scoresheet!$T159+Scoresheet!$U159+Scoresheet!$V159+Scoresheet!$W159)=0,0,ROUND(Scoresheet!Q159/(Scoresheet!$O159+Scoresheet!$P159+Scoresheet!$Q159+Scoresheet!$R159+Scoresheet!$S159+Scoresheet!$T159+Scoresheet!$U159+Scoresheet!$V159+Scoresheet!$W159),2))),"ERR!"))</f>
        <v>0</v>
      </c>
      <c r="N159" s="66">
        <f>(IF(OR((Scoresheet!$O159+ABS(Scoresheet!$P159-Scoresheet!$O159)+ABS(Scoresheet!$Q159-Scoresheet!$P159)+ABS(Scoresheet!$R159-Scoresheet!$Q159)+ABS(Scoresheet!$S159-Scoresheet!$R159)+ABS(Scoresheet!$T159-Scoresheet!$S159)+ABS(Scoresheet!$U159-Scoresheet!$T159)+ABS(Scoresheet!$V159-Scoresheet!$U159)+ABS(Scoresheet!$W159-Scoresheet!$V159)+Scoresheet!$W159)=2,(Scoresheet!$O159+ABS(Scoresheet!$P159-Scoresheet!$O159)+ABS(Scoresheet!$Q159-Scoresheet!$P159)+ABS(Scoresheet!$R159-Scoresheet!$Q159)+ABS(Scoresheet!$S159-Scoresheet!$R159)+ABS(Scoresheet!$T159-Scoresheet!$S159)+ABS(Scoresheet!$U159-Scoresheet!$T159)+ABS(Scoresheet!$V159-Scoresheet!$U159)+ABS(Scoresheet!$W159-Scoresheet!$V159)+Scoresheet!$W159)=0),(IF((Scoresheet!$O159+Scoresheet!$P159+Scoresheet!$Q159+Scoresheet!$R159+Scoresheet!$S159+Scoresheet!$T159+Scoresheet!$U159+Scoresheet!$V159+Scoresheet!$W159)=0,0,ROUND(Scoresheet!R159/(Scoresheet!$O159+Scoresheet!$P159+Scoresheet!$Q159+Scoresheet!$R159+Scoresheet!$S159+Scoresheet!$T159+Scoresheet!$U159+Scoresheet!$V159+Scoresheet!$W159),2))),"ERR!"))</f>
        <v>0</v>
      </c>
      <c r="O159" s="66">
        <f>(IF(OR((Scoresheet!$O159+ABS(Scoresheet!$P159-Scoresheet!$O159)+ABS(Scoresheet!$Q159-Scoresheet!$P159)+ABS(Scoresheet!$R159-Scoresheet!$Q159)+ABS(Scoresheet!$S159-Scoresheet!$R159)+ABS(Scoresheet!$T159-Scoresheet!$S159)+ABS(Scoresheet!$U159-Scoresheet!$T159)+ABS(Scoresheet!$V159-Scoresheet!$U159)+ABS(Scoresheet!$W159-Scoresheet!$V159)+Scoresheet!$W159)=2,(Scoresheet!$O159+ABS(Scoresheet!$P159-Scoresheet!$O159)+ABS(Scoresheet!$Q159-Scoresheet!$P159)+ABS(Scoresheet!$R159-Scoresheet!$Q159)+ABS(Scoresheet!$S159-Scoresheet!$R159)+ABS(Scoresheet!$T159-Scoresheet!$S159)+ABS(Scoresheet!$U159-Scoresheet!$T159)+ABS(Scoresheet!$V159-Scoresheet!$U159)+ABS(Scoresheet!$W159-Scoresheet!$V159)+Scoresheet!$W159)=0),(IF((Scoresheet!$O159+Scoresheet!$P159+Scoresheet!$Q159+Scoresheet!$R159+Scoresheet!$S159+Scoresheet!$T159+Scoresheet!$U159+Scoresheet!$V159+Scoresheet!$W159)=0,0,ROUND(Scoresheet!S159/(Scoresheet!$O159+Scoresheet!$P159+Scoresheet!$Q159+Scoresheet!$R159+Scoresheet!$S159+Scoresheet!$T159+Scoresheet!$U159+Scoresheet!$V159+Scoresheet!$W159),2))),"ERR!"))</f>
        <v>0</v>
      </c>
      <c r="P159" s="66">
        <f>(IF(OR((Scoresheet!$O159+ABS(Scoresheet!$P159-Scoresheet!$O159)+ABS(Scoresheet!$Q159-Scoresheet!$P159)+ABS(Scoresheet!$R159-Scoresheet!$Q159)+ABS(Scoresheet!$S159-Scoresheet!$R159)+ABS(Scoresheet!$T159-Scoresheet!$S159)+ABS(Scoresheet!$U159-Scoresheet!$T159)+ABS(Scoresheet!$V159-Scoresheet!$U159)+ABS(Scoresheet!$W159-Scoresheet!$V159)+Scoresheet!$W159)=2,(Scoresheet!$O159+ABS(Scoresheet!$P159-Scoresheet!$O159)+ABS(Scoresheet!$Q159-Scoresheet!$P159)+ABS(Scoresheet!$R159-Scoresheet!$Q159)+ABS(Scoresheet!$S159-Scoresheet!$R159)+ABS(Scoresheet!$T159-Scoresheet!$S159)+ABS(Scoresheet!$U159-Scoresheet!$T159)+ABS(Scoresheet!$V159-Scoresheet!$U159)+ABS(Scoresheet!$W159-Scoresheet!$V159)+Scoresheet!$W159)=0),(IF((Scoresheet!$O159+Scoresheet!$P159+Scoresheet!$Q159+Scoresheet!$R159+Scoresheet!$S159+Scoresheet!$T159+Scoresheet!$U159+Scoresheet!$V159+Scoresheet!$W159)=0,0,ROUND(Scoresheet!T159/(Scoresheet!$O159+Scoresheet!$P159+Scoresheet!$Q159+Scoresheet!$R159+Scoresheet!$S159+Scoresheet!$T159+Scoresheet!$U159+Scoresheet!$V159+Scoresheet!$W159),2))),"ERR!"))</f>
        <v>0</v>
      </c>
      <c r="Q159" s="66">
        <f>(IF(OR((Scoresheet!$O159+ABS(Scoresheet!$P159-Scoresheet!$O159)+ABS(Scoresheet!$Q159-Scoresheet!$P159)+ABS(Scoresheet!$R159-Scoresheet!$Q159)+ABS(Scoresheet!$S159-Scoresheet!$R159)+ABS(Scoresheet!$T159-Scoresheet!$S159)+ABS(Scoresheet!$U159-Scoresheet!$T159)+ABS(Scoresheet!$V159-Scoresheet!$U159)+ABS(Scoresheet!$W159-Scoresheet!$V159)+Scoresheet!$W159)=2,(Scoresheet!$O159+ABS(Scoresheet!$P159-Scoresheet!$O159)+ABS(Scoresheet!$Q159-Scoresheet!$P159)+ABS(Scoresheet!$R159-Scoresheet!$Q159)+ABS(Scoresheet!$S159-Scoresheet!$R159)+ABS(Scoresheet!$T159-Scoresheet!$S159)+ABS(Scoresheet!$U159-Scoresheet!$T159)+ABS(Scoresheet!$V159-Scoresheet!$U159)+ABS(Scoresheet!$W159-Scoresheet!$V159)+Scoresheet!$W159)=0),(IF((Scoresheet!$O159+Scoresheet!$P159+Scoresheet!$Q159+Scoresheet!$R159+Scoresheet!$S159+Scoresheet!$T159+Scoresheet!$U159+Scoresheet!$V159+Scoresheet!$W159)=0,0,ROUND(Scoresheet!U159/(Scoresheet!$O159+Scoresheet!$P159+Scoresheet!$Q159+Scoresheet!$R159+Scoresheet!$S159+Scoresheet!$T159+Scoresheet!$U159+Scoresheet!$V159+Scoresheet!$W159),2))),"ERR!"))</f>
        <v>0</v>
      </c>
      <c r="R159" s="66">
        <f>(IF(OR((Scoresheet!$O159+ABS(Scoresheet!$P159-Scoresheet!$O159)+ABS(Scoresheet!$Q159-Scoresheet!$P159)+ABS(Scoresheet!$R159-Scoresheet!$Q159)+ABS(Scoresheet!$S159-Scoresheet!$R159)+ABS(Scoresheet!$T159-Scoresheet!$S159)+ABS(Scoresheet!$U159-Scoresheet!$T159)+ABS(Scoresheet!$V159-Scoresheet!$U159)+ABS(Scoresheet!$W159-Scoresheet!$V159)+Scoresheet!$W159)=2,(Scoresheet!$O159+ABS(Scoresheet!$P159-Scoresheet!$O159)+ABS(Scoresheet!$Q159-Scoresheet!$P159)+ABS(Scoresheet!$R159-Scoresheet!$Q159)+ABS(Scoresheet!$S159-Scoresheet!$R159)+ABS(Scoresheet!$T159-Scoresheet!$S159)+ABS(Scoresheet!$U159-Scoresheet!$T159)+ABS(Scoresheet!$V159-Scoresheet!$U159)+ABS(Scoresheet!$W159-Scoresheet!$V159)+Scoresheet!$W159)=0),(IF((Scoresheet!$O159+Scoresheet!$P159+Scoresheet!$Q159+Scoresheet!$R159+Scoresheet!$S159+Scoresheet!$T159+Scoresheet!$U159+Scoresheet!$V159+Scoresheet!$W159)=0,0,ROUND(Scoresheet!V159/(Scoresheet!$O159+Scoresheet!$P159+Scoresheet!$Q159+Scoresheet!$R159+Scoresheet!$S159+Scoresheet!$T159+Scoresheet!$U159+Scoresheet!$V159+Scoresheet!$W159),2))),"ERR!"))</f>
        <v>0</v>
      </c>
      <c r="S159" s="114">
        <f>(IF(OR((Scoresheet!$O159+ABS(Scoresheet!$P159-Scoresheet!$O159)+ABS(Scoresheet!$Q159-Scoresheet!$P159)+ABS(Scoresheet!$R159-Scoresheet!$Q159)+ABS(Scoresheet!$S159-Scoresheet!$R159)+ABS(Scoresheet!$T159-Scoresheet!$S159)+ABS(Scoresheet!$U159-Scoresheet!$T159)+ABS(Scoresheet!$V159-Scoresheet!$U159)+ABS(Scoresheet!$W159-Scoresheet!$V159)+Scoresheet!$W159)=2,(Scoresheet!$O159+ABS(Scoresheet!$P159-Scoresheet!$O159)+ABS(Scoresheet!$Q159-Scoresheet!$P159)+ABS(Scoresheet!$R159-Scoresheet!$Q159)+ABS(Scoresheet!$S159-Scoresheet!$R159)+ABS(Scoresheet!$T159-Scoresheet!$S159)+ABS(Scoresheet!$U159-Scoresheet!$T159)+ABS(Scoresheet!$V159-Scoresheet!$U159)+ABS(Scoresheet!$W159-Scoresheet!$V159)+Scoresheet!$W159)=0),(IF((Scoresheet!$O159+Scoresheet!$P159+Scoresheet!$Q159+Scoresheet!$R159+Scoresheet!$S159+Scoresheet!$T159+Scoresheet!$U159+Scoresheet!$V159+Scoresheet!$W159)=0,0,ROUND(Scoresheet!W159/(Scoresheet!$O159+Scoresheet!$P159+Scoresheet!$Q159+Scoresheet!$R159+Scoresheet!$S159+Scoresheet!$T159+Scoresheet!$U159+Scoresheet!$V159+Scoresheet!$W159),2))),"ERR!"))</f>
        <v>0</v>
      </c>
      <c r="T159" s="66">
        <f>Scoresheet!X159</f>
        <v>0</v>
      </c>
      <c r="U159" s="66">
        <f>IF((Scoresheet!$Y159+Scoresheet!$Z159+Scoresheet!$AA159)=0,0,FLOOR(Scoresheet!Y159/(Scoresheet!$Y159+Scoresheet!$Z159+Scoresheet!$AA159),0.01))</f>
        <v>0</v>
      </c>
      <c r="V159" s="66">
        <f>IF((Scoresheet!$Y159+Scoresheet!$Z159+Scoresheet!$AA159)=0,0,FLOOR(Scoresheet!Z159/(Scoresheet!$Y159+Scoresheet!$Z159+Scoresheet!$AA159),0.01))</f>
        <v>0</v>
      </c>
      <c r="W159" s="109">
        <f>IF((Scoresheet!$Y159+Scoresheet!$Z159+Scoresheet!$AA159)=0,0,FLOOR(Scoresheet!AA159/(Scoresheet!$Y159+Scoresheet!$Z159+Scoresheet!$AA159),0.01))</f>
        <v>0</v>
      </c>
      <c r="X159" s="66">
        <f>IF((Scoresheet!$AB159+Scoresheet!$AC159+Scoresheet!$AD159)=0,0,FLOOR(Scoresheet!AB159/(Scoresheet!$AB159+Scoresheet!$AC159+Scoresheet!$AD159),0.01))</f>
        <v>0</v>
      </c>
      <c r="Y159" s="66">
        <f>IF((Scoresheet!$AB159+Scoresheet!$AC159+Scoresheet!$AD159)=0,0,FLOOR(Scoresheet!AC159/(Scoresheet!$AB159+Scoresheet!$AC159+Scoresheet!$AD159),0.01))</f>
        <v>0</v>
      </c>
      <c r="Z159" s="115">
        <f>IF((Scoresheet!$AB159+Scoresheet!$AC159+Scoresheet!$AD159)=0,0,FLOOR(Scoresheet!AD159/(Scoresheet!$AB159+Scoresheet!$AC159+Scoresheet!$AD159),0.01))</f>
        <v>0</v>
      </c>
      <c r="AA159" s="116">
        <f>IF(OR((Scoresheet!$AE159+ABS(Scoresheet!$AF159-Scoresheet!$AE159)+ABS(Scoresheet!$AG159-Scoresheet!$AF159)+ABS(Scoresheet!$AH159-Scoresheet!$AG159)+ABS(Scoresheet!$AI159-Scoresheet!$AH159)+Scoresheet!$AI159)=2,(Scoresheet!$AE159+ABS(Scoresheet!$AF159-Scoresheet!$AE159)+ABS(Scoresheet!$AG159-Scoresheet!$AF159)+ABS(Scoresheet!$AH159-Scoresheet!$AG159)+ABS(Scoresheet!$AI159-Scoresheet!$AH159)+Scoresheet!$AI159)=0),(IF((Scoresheet!$AE159+Scoresheet!$AF159+Scoresheet!$AG159+Scoresheet!$AH159+Scoresheet!$AI159)=0,0,ROUND(Scoresheet!AE159/(Scoresheet!$AE159+Scoresheet!$AF159+Scoresheet!$AG159+Scoresheet!$AH159+Scoresheet!$AI159),2))),"ERR!")</f>
        <v>0</v>
      </c>
      <c r="AB159" s="115">
        <f>IF(OR((Scoresheet!$AE159+ABS(Scoresheet!$AF159-Scoresheet!$AE159)+ABS(Scoresheet!$AG159-Scoresheet!$AF159)+ABS(Scoresheet!$AH159-Scoresheet!$AG159)+ABS(Scoresheet!$AI159-Scoresheet!$AH159)+Scoresheet!$AI159)=2,(Scoresheet!$AE159+ABS(Scoresheet!$AF159-Scoresheet!$AE159)+ABS(Scoresheet!$AG159-Scoresheet!$AF159)+ABS(Scoresheet!$AH159-Scoresheet!$AG159)+ABS(Scoresheet!$AI159-Scoresheet!$AH159)+Scoresheet!$AI159)=0),(IF((Scoresheet!$AE159+Scoresheet!$AF159+Scoresheet!$AG159+Scoresheet!$AH159+Scoresheet!$AI159)=0,0,ROUND(Scoresheet!AF159/(Scoresheet!$AE159+Scoresheet!$AF159+Scoresheet!$AG159+Scoresheet!$AH159+Scoresheet!$AI159),2))),"ERR!")</f>
        <v>0</v>
      </c>
      <c r="AC159" s="115">
        <f>IF(OR((Scoresheet!$AE159+ABS(Scoresheet!$AF159-Scoresheet!$AE159)+ABS(Scoresheet!$AG159-Scoresheet!$AF159)+ABS(Scoresheet!$AH159-Scoresheet!$AG159)+ABS(Scoresheet!$AI159-Scoresheet!$AH159)+Scoresheet!$AI159)=2,(Scoresheet!$AE159+ABS(Scoresheet!$AF159-Scoresheet!$AE159)+ABS(Scoresheet!$AG159-Scoresheet!$AF159)+ABS(Scoresheet!$AH159-Scoresheet!$AG159)+ABS(Scoresheet!$AI159-Scoresheet!$AH159)+Scoresheet!$AI159)=0),(IF((Scoresheet!$AE159+Scoresheet!$AF159+Scoresheet!$AG159+Scoresheet!$AH159+Scoresheet!$AI159)=0,0,ROUND(Scoresheet!AG159/(Scoresheet!$AE159+Scoresheet!$AF159+Scoresheet!$AG159+Scoresheet!$AH159+Scoresheet!$AI159),2))),"ERR!")</f>
        <v>0</v>
      </c>
      <c r="AD159" s="115">
        <f>IF(OR((Scoresheet!$AE159+ABS(Scoresheet!$AF159-Scoresheet!$AE159)+ABS(Scoresheet!$AG159-Scoresheet!$AF159)+ABS(Scoresheet!$AH159-Scoresheet!$AG159)+ABS(Scoresheet!$AI159-Scoresheet!$AH159)+Scoresheet!$AI159)=2,(Scoresheet!$AE159+ABS(Scoresheet!$AF159-Scoresheet!$AE159)+ABS(Scoresheet!$AG159-Scoresheet!$AF159)+ABS(Scoresheet!$AH159-Scoresheet!$AG159)+ABS(Scoresheet!$AI159-Scoresheet!$AH159)+Scoresheet!$AI159)=0),(IF((Scoresheet!$AE159+Scoresheet!$AF159+Scoresheet!$AG159+Scoresheet!$AH159+Scoresheet!$AI159)=0,0,ROUND(Scoresheet!AH159/(Scoresheet!$AE159+Scoresheet!$AF159+Scoresheet!$AG159+Scoresheet!$AH159+Scoresheet!$AI159),2))),"ERR!")</f>
        <v>0</v>
      </c>
      <c r="AE159" s="114">
        <f>IF(OR((Scoresheet!$AE159+ABS(Scoresheet!$AF159-Scoresheet!$AE159)+ABS(Scoresheet!$AG159-Scoresheet!$AF159)+ABS(Scoresheet!$AH159-Scoresheet!$AG159)+ABS(Scoresheet!$AI159-Scoresheet!$AH159)+Scoresheet!$AI159)=2,(Scoresheet!$AE159+ABS(Scoresheet!$AF159-Scoresheet!$AE159)+ABS(Scoresheet!$AG159-Scoresheet!$AF159)+ABS(Scoresheet!$AH159-Scoresheet!$AG159)+ABS(Scoresheet!$AI159-Scoresheet!$AH159)+Scoresheet!$AI159)=0),(IF((Scoresheet!$AE159+Scoresheet!$AF159+Scoresheet!$AG159+Scoresheet!$AH159+Scoresheet!$AI159)=0,0,ROUND(Scoresheet!AI159/(Scoresheet!$AE159+Scoresheet!$AF159+Scoresheet!$AG159+Scoresheet!$AH159+Scoresheet!$AI159),2))),"ERR!")</f>
        <v>0</v>
      </c>
      <c r="AF159" s="66">
        <f>IF((Scoresheet!$AJ159+Scoresheet!$AK159+Scoresheet!$AL159)=0,0,FLOOR(Scoresheet!AJ159/(Scoresheet!$AJ159+Scoresheet!$AK159+Scoresheet!$AL159),0.01))</f>
        <v>0</v>
      </c>
      <c r="AG159" s="66">
        <f>IF((Scoresheet!$AJ159+Scoresheet!$AK159+Scoresheet!$AL159)=0,0,FLOOR(Scoresheet!AK159/(Scoresheet!$AJ159+Scoresheet!$AK159+Scoresheet!$AL159),0.01))</f>
        <v>0</v>
      </c>
      <c r="AH159" s="109">
        <f>IF((Scoresheet!$AJ159+Scoresheet!$AK159+Scoresheet!$AL159)=0,0,FLOOR(Scoresheet!AL159/(Scoresheet!$AJ159+Scoresheet!$AK159+Scoresheet!$AL159),0.01))</f>
        <v>0</v>
      </c>
      <c r="AI159" s="95"/>
      <c r="AJ159" s="95"/>
      <c r="AK159" s="95"/>
      <c r="AL159" s="95"/>
      <c r="AM159" s="95"/>
      <c r="AN159" s="95"/>
      <c r="AP159" s="96"/>
      <c r="AQ159" s="66">
        <f t="shared" si="91"/>
        <v>0</v>
      </c>
      <c r="AR159" s="66">
        <f t="shared" si="99"/>
        <v>0</v>
      </c>
      <c r="AS159" s="66">
        <f t="shared" si="60"/>
        <v>0</v>
      </c>
      <c r="AT159" s="66">
        <f t="shared" si="61"/>
        <v>0</v>
      </c>
      <c r="AU159" s="66">
        <f t="shared" si="62"/>
        <v>0</v>
      </c>
      <c r="AV159" s="66">
        <f t="shared" si="63"/>
        <v>0</v>
      </c>
      <c r="AW159" s="66">
        <f t="shared" si="64"/>
        <v>0</v>
      </c>
      <c r="AX159" s="66">
        <f t="shared" si="65"/>
        <v>0</v>
      </c>
      <c r="AY159" s="66">
        <f t="shared" si="66"/>
        <v>0</v>
      </c>
      <c r="AZ159" s="66">
        <f t="shared" si="67"/>
        <v>0</v>
      </c>
      <c r="BA159" s="66">
        <f t="shared" si="68"/>
        <v>0</v>
      </c>
      <c r="BB159" s="66">
        <f t="shared" si="69"/>
        <v>0</v>
      </c>
      <c r="BC159" s="66">
        <f t="shared" si="70"/>
        <v>0</v>
      </c>
      <c r="BD159" s="66">
        <f t="shared" si="71"/>
        <v>0</v>
      </c>
      <c r="BE159" s="66">
        <f t="shared" si="72"/>
        <v>0</v>
      </c>
      <c r="BF159" s="66">
        <f t="shared" si="73"/>
        <v>0</v>
      </c>
      <c r="BG159" s="66">
        <f t="shared" si="74"/>
        <v>0</v>
      </c>
      <c r="BH159" s="66">
        <f t="shared" si="100"/>
        <v>0</v>
      </c>
      <c r="BI159" s="66">
        <f t="shared" si="76"/>
        <v>0</v>
      </c>
      <c r="BJ159" s="66">
        <f t="shared" si="77"/>
        <v>0</v>
      </c>
      <c r="BK159" s="66">
        <f t="shared" si="78"/>
        <v>0</v>
      </c>
      <c r="BL159" s="66">
        <f t="shared" si="79"/>
        <v>0</v>
      </c>
      <c r="BM159" s="66">
        <f t="shared" si="80"/>
        <v>0</v>
      </c>
      <c r="BN159" s="66">
        <f t="shared" si="81"/>
        <v>0</v>
      </c>
      <c r="BO159" s="66">
        <f t="shared" si="82"/>
        <v>0</v>
      </c>
      <c r="BP159" s="66">
        <f t="shared" si="83"/>
        <v>0</v>
      </c>
      <c r="BQ159" s="66">
        <f t="shared" si="84"/>
        <v>0</v>
      </c>
      <c r="BR159" s="66">
        <f t="shared" si="85"/>
        <v>0</v>
      </c>
      <c r="BS159" s="66">
        <f t="shared" si="86"/>
        <v>0</v>
      </c>
      <c r="BT159" s="66">
        <f t="shared" si="87"/>
        <v>0</v>
      </c>
      <c r="BU159" s="66">
        <f t="shared" si="88"/>
        <v>0</v>
      </c>
      <c r="BV159" s="66">
        <f t="shared" si="89"/>
        <v>0</v>
      </c>
      <c r="BX159" s="66">
        <f t="shared" si="101"/>
        <v>0</v>
      </c>
      <c r="BY159" s="66">
        <f t="shared" si="92"/>
        <v>0</v>
      </c>
      <c r="BZ159" s="66">
        <f t="shared" si="93"/>
        <v>0</v>
      </c>
      <c r="CA159" s="66">
        <f t="shared" si="94"/>
        <v>0</v>
      </c>
      <c r="CB159" s="66">
        <f t="shared" si="95"/>
        <v>0</v>
      </c>
      <c r="CC159" s="66">
        <f t="shared" si="96"/>
        <v>0</v>
      </c>
      <c r="CD159" s="66">
        <f t="shared" si="97"/>
        <v>0</v>
      </c>
    </row>
    <row r="160" spans="1:82">
      <c r="A160" s="96">
        <f t="shared" si="98"/>
        <v>0</v>
      </c>
      <c r="B160" s="109">
        <f>Scoresheet!B160</f>
        <v>0</v>
      </c>
      <c r="C160" s="66">
        <f>IF(Scoresheet!C160=0,0,Scoresheet!C160/(Scoresheet!C160+Scoresheet!D160))</f>
        <v>0</v>
      </c>
      <c r="D160" s="109">
        <f>IF(Scoresheet!D160=0,0,Scoresheet!D160/(Scoresheet!C160+Scoresheet!D160))</f>
        <v>0</v>
      </c>
      <c r="E160" s="66">
        <f>IF(Scoresheet!E160=0,0,Scoresheet!E160/(Scoresheet!E160+Scoresheet!F160))</f>
        <v>0</v>
      </c>
      <c r="F160" s="66">
        <f>IF(Scoresheet!G160=0,0,Scoresheet!G160/(Scoresheet!G160+Scoresheet!H160)*(IF(Result!E160=0,1,Result!E160)))</f>
        <v>0</v>
      </c>
      <c r="G160" s="66">
        <f>IF(Scoresheet!I160=0,0,Scoresheet!I160/(Scoresheet!I160+Scoresheet!J160)*(IF(Result!E160=0,1,Result!E160)))</f>
        <v>0</v>
      </c>
      <c r="H160" s="66">
        <f>IF(Scoresheet!K160=0,0,Scoresheet!K160/(Scoresheet!L160+Scoresheet!K160)*(IF(Result!E160=0,1,Result!E160)))</f>
        <v>0</v>
      </c>
      <c r="I160" s="66">
        <f>IF(Scoresheet!L160=0,0,Scoresheet!L160/(Scoresheet!K160+Scoresheet!L160)*(IF(Result!E160=0,1,Result!E160)))</f>
        <v>0</v>
      </c>
      <c r="J160" s="109">
        <f>IF(Scoresheet!M160=0,0,Scoresheet!M160/(Scoresheet!M160+Scoresheet!N160))</f>
        <v>0</v>
      </c>
      <c r="K160" s="66">
        <f>(IF(OR((Scoresheet!$O160+ABS(Scoresheet!$P160-Scoresheet!$O160)+ABS(Scoresheet!$Q160-Scoresheet!$P160)+ABS(Scoresheet!$R160-Scoresheet!$Q160)+ABS(Scoresheet!$S160-Scoresheet!$R160)+ABS(Scoresheet!$T160-Scoresheet!$S160)+ABS(Scoresheet!$U160-Scoresheet!$T160)+ABS(Scoresheet!$V160-Scoresheet!$U160)+ABS(Scoresheet!$W160-Scoresheet!$V160)+Scoresheet!$W160)=2,(Scoresheet!$O160+ABS(Scoresheet!$P160-Scoresheet!$O160)+ABS(Scoresheet!$Q160-Scoresheet!$P160)+ABS(Scoresheet!$R160-Scoresheet!$Q160)+ABS(Scoresheet!$S160-Scoresheet!$R160)+ABS(Scoresheet!$T160-Scoresheet!$S160)+ABS(Scoresheet!$U160-Scoresheet!$T160)+ABS(Scoresheet!$V160-Scoresheet!$U160)+ABS(Scoresheet!$W160-Scoresheet!$V160)+Scoresheet!$W160)=0),(IF((Scoresheet!$O160+Scoresheet!$P160+Scoresheet!$Q160+Scoresheet!$R160+Scoresheet!$S160+Scoresheet!$T160+Scoresheet!$U160+Scoresheet!$V160+Scoresheet!$W160)=0,0,ROUND(Scoresheet!O160/(Scoresheet!$O160+Scoresheet!$P160+Scoresheet!$Q160+Scoresheet!$R160+Scoresheet!$S160+Scoresheet!$T160+Scoresheet!$U160+Scoresheet!$V160+Scoresheet!$W160),2))),"ERR!"))</f>
        <v>0</v>
      </c>
      <c r="L160" s="66">
        <f>(IF(OR((Scoresheet!$O160+ABS(Scoresheet!$P160-Scoresheet!$O160)+ABS(Scoresheet!$Q160-Scoresheet!$P160)+ABS(Scoresheet!$R160-Scoresheet!$Q160)+ABS(Scoresheet!$S160-Scoresheet!$R160)+ABS(Scoresheet!$T160-Scoresheet!$S160)+ABS(Scoresheet!$U160-Scoresheet!$T160)+ABS(Scoresheet!$V160-Scoresheet!$U160)+ABS(Scoresheet!$W160-Scoresheet!$V160)+Scoresheet!$W160)=2,(Scoresheet!$O160+ABS(Scoresheet!$P160-Scoresheet!$O160)+ABS(Scoresheet!$Q160-Scoresheet!$P160)+ABS(Scoresheet!$R160-Scoresheet!$Q160)+ABS(Scoresheet!$S160-Scoresheet!$R160)+ABS(Scoresheet!$T160-Scoresheet!$S160)+ABS(Scoresheet!$U160-Scoresheet!$T160)+ABS(Scoresheet!$V160-Scoresheet!$U160)+ABS(Scoresheet!$W160-Scoresheet!$V160)+Scoresheet!$W160)=0),(IF((Scoresheet!$O160+Scoresheet!$P160+Scoresheet!$Q160+Scoresheet!$R160+Scoresheet!$S160+Scoresheet!$T160+Scoresheet!$U160+Scoresheet!$V160+Scoresheet!$W160)=0,0,ROUND(Scoresheet!P160/(Scoresheet!$O160+Scoresheet!$P160+Scoresheet!$Q160+Scoresheet!$R160+Scoresheet!$S160+Scoresheet!$T160+Scoresheet!$U160+Scoresheet!$V160+Scoresheet!$W160),2))),"ERR!"))</f>
        <v>0</v>
      </c>
      <c r="M160" s="66">
        <f>(IF(OR((Scoresheet!$O160+ABS(Scoresheet!$P160-Scoresheet!$O160)+ABS(Scoresheet!$Q160-Scoresheet!$P160)+ABS(Scoresheet!$R160-Scoresheet!$Q160)+ABS(Scoresheet!$S160-Scoresheet!$R160)+ABS(Scoresheet!$T160-Scoresheet!$S160)+ABS(Scoresheet!$U160-Scoresheet!$T160)+ABS(Scoresheet!$V160-Scoresheet!$U160)+ABS(Scoresheet!$W160-Scoresheet!$V160)+Scoresheet!$W160)=2,(Scoresheet!$O160+ABS(Scoresheet!$P160-Scoresheet!$O160)+ABS(Scoresheet!$Q160-Scoresheet!$P160)+ABS(Scoresheet!$R160-Scoresheet!$Q160)+ABS(Scoresheet!$S160-Scoresheet!$R160)+ABS(Scoresheet!$T160-Scoresheet!$S160)+ABS(Scoresheet!$U160-Scoresheet!$T160)+ABS(Scoresheet!$V160-Scoresheet!$U160)+ABS(Scoresheet!$W160-Scoresheet!$V160)+Scoresheet!$W160)=0),(IF((Scoresheet!$O160+Scoresheet!$P160+Scoresheet!$Q160+Scoresheet!$R160+Scoresheet!$S160+Scoresheet!$T160+Scoresheet!$U160+Scoresheet!$V160+Scoresheet!$W160)=0,0,ROUND(Scoresheet!Q160/(Scoresheet!$O160+Scoresheet!$P160+Scoresheet!$Q160+Scoresheet!$R160+Scoresheet!$S160+Scoresheet!$T160+Scoresheet!$U160+Scoresheet!$V160+Scoresheet!$W160),2))),"ERR!"))</f>
        <v>0</v>
      </c>
      <c r="N160" s="66">
        <f>(IF(OR((Scoresheet!$O160+ABS(Scoresheet!$P160-Scoresheet!$O160)+ABS(Scoresheet!$Q160-Scoresheet!$P160)+ABS(Scoresheet!$R160-Scoresheet!$Q160)+ABS(Scoresheet!$S160-Scoresheet!$R160)+ABS(Scoresheet!$T160-Scoresheet!$S160)+ABS(Scoresheet!$U160-Scoresheet!$T160)+ABS(Scoresheet!$V160-Scoresheet!$U160)+ABS(Scoresheet!$W160-Scoresheet!$V160)+Scoresheet!$W160)=2,(Scoresheet!$O160+ABS(Scoresheet!$P160-Scoresheet!$O160)+ABS(Scoresheet!$Q160-Scoresheet!$P160)+ABS(Scoresheet!$R160-Scoresheet!$Q160)+ABS(Scoresheet!$S160-Scoresheet!$R160)+ABS(Scoresheet!$T160-Scoresheet!$S160)+ABS(Scoresheet!$U160-Scoresheet!$T160)+ABS(Scoresheet!$V160-Scoresheet!$U160)+ABS(Scoresheet!$W160-Scoresheet!$V160)+Scoresheet!$W160)=0),(IF((Scoresheet!$O160+Scoresheet!$P160+Scoresheet!$Q160+Scoresheet!$R160+Scoresheet!$S160+Scoresheet!$T160+Scoresheet!$U160+Scoresheet!$V160+Scoresheet!$W160)=0,0,ROUND(Scoresheet!R160/(Scoresheet!$O160+Scoresheet!$P160+Scoresheet!$Q160+Scoresheet!$R160+Scoresheet!$S160+Scoresheet!$T160+Scoresheet!$U160+Scoresheet!$V160+Scoresheet!$W160),2))),"ERR!"))</f>
        <v>0</v>
      </c>
      <c r="O160" s="66">
        <f>(IF(OR((Scoresheet!$O160+ABS(Scoresheet!$P160-Scoresheet!$O160)+ABS(Scoresheet!$Q160-Scoresheet!$P160)+ABS(Scoresheet!$R160-Scoresheet!$Q160)+ABS(Scoresheet!$S160-Scoresheet!$R160)+ABS(Scoresheet!$T160-Scoresheet!$S160)+ABS(Scoresheet!$U160-Scoresheet!$T160)+ABS(Scoresheet!$V160-Scoresheet!$U160)+ABS(Scoresheet!$W160-Scoresheet!$V160)+Scoresheet!$W160)=2,(Scoresheet!$O160+ABS(Scoresheet!$P160-Scoresheet!$O160)+ABS(Scoresheet!$Q160-Scoresheet!$P160)+ABS(Scoresheet!$R160-Scoresheet!$Q160)+ABS(Scoresheet!$S160-Scoresheet!$R160)+ABS(Scoresheet!$T160-Scoresheet!$S160)+ABS(Scoresheet!$U160-Scoresheet!$T160)+ABS(Scoresheet!$V160-Scoresheet!$U160)+ABS(Scoresheet!$W160-Scoresheet!$V160)+Scoresheet!$W160)=0),(IF((Scoresheet!$O160+Scoresheet!$P160+Scoresheet!$Q160+Scoresheet!$R160+Scoresheet!$S160+Scoresheet!$T160+Scoresheet!$U160+Scoresheet!$V160+Scoresheet!$W160)=0,0,ROUND(Scoresheet!S160/(Scoresheet!$O160+Scoresheet!$P160+Scoresheet!$Q160+Scoresheet!$R160+Scoresheet!$S160+Scoresheet!$T160+Scoresheet!$U160+Scoresheet!$V160+Scoresheet!$W160),2))),"ERR!"))</f>
        <v>0</v>
      </c>
      <c r="P160" s="66">
        <f>(IF(OR((Scoresheet!$O160+ABS(Scoresheet!$P160-Scoresheet!$O160)+ABS(Scoresheet!$Q160-Scoresheet!$P160)+ABS(Scoresheet!$R160-Scoresheet!$Q160)+ABS(Scoresheet!$S160-Scoresheet!$R160)+ABS(Scoresheet!$T160-Scoresheet!$S160)+ABS(Scoresheet!$U160-Scoresheet!$T160)+ABS(Scoresheet!$V160-Scoresheet!$U160)+ABS(Scoresheet!$W160-Scoresheet!$V160)+Scoresheet!$W160)=2,(Scoresheet!$O160+ABS(Scoresheet!$P160-Scoresheet!$O160)+ABS(Scoresheet!$Q160-Scoresheet!$P160)+ABS(Scoresheet!$R160-Scoresheet!$Q160)+ABS(Scoresheet!$S160-Scoresheet!$R160)+ABS(Scoresheet!$T160-Scoresheet!$S160)+ABS(Scoresheet!$U160-Scoresheet!$T160)+ABS(Scoresheet!$V160-Scoresheet!$U160)+ABS(Scoresheet!$W160-Scoresheet!$V160)+Scoresheet!$W160)=0),(IF((Scoresheet!$O160+Scoresheet!$P160+Scoresheet!$Q160+Scoresheet!$R160+Scoresheet!$S160+Scoresheet!$T160+Scoresheet!$U160+Scoresheet!$V160+Scoresheet!$W160)=0,0,ROUND(Scoresheet!T160/(Scoresheet!$O160+Scoresheet!$P160+Scoresheet!$Q160+Scoresheet!$R160+Scoresheet!$S160+Scoresheet!$T160+Scoresheet!$U160+Scoresheet!$V160+Scoresheet!$W160),2))),"ERR!"))</f>
        <v>0</v>
      </c>
      <c r="Q160" s="66">
        <f>(IF(OR((Scoresheet!$O160+ABS(Scoresheet!$P160-Scoresheet!$O160)+ABS(Scoresheet!$Q160-Scoresheet!$P160)+ABS(Scoresheet!$R160-Scoresheet!$Q160)+ABS(Scoresheet!$S160-Scoresheet!$R160)+ABS(Scoresheet!$T160-Scoresheet!$S160)+ABS(Scoresheet!$U160-Scoresheet!$T160)+ABS(Scoresheet!$V160-Scoresheet!$U160)+ABS(Scoresheet!$W160-Scoresheet!$V160)+Scoresheet!$W160)=2,(Scoresheet!$O160+ABS(Scoresheet!$P160-Scoresheet!$O160)+ABS(Scoresheet!$Q160-Scoresheet!$P160)+ABS(Scoresheet!$R160-Scoresheet!$Q160)+ABS(Scoresheet!$S160-Scoresheet!$R160)+ABS(Scoresheet!$T160-Scoresheet!$S160)+ABS(Scoresheet!$U160-Scoresheet!$T160)+ABS(Scoresheet!$V160-Scoresheet!$U160)+ABS(Scoresheet!$W160-Scoresheet!$V160)+Scoresheet!$W160)=0),(IF((Scoresheet!$O160+Scoresheet!$P160+Scoresheet!$Q160+Scoresheet!$R160+Scoresheet!$S160+Scoresheet!$T160+Scoresheet!$U160+Scoresheet!$V160+Scoresheet!$W160)=0,0,ROUND(Scoresheet!U160/(Scoresheet!$O160+Scoresheet!$P160+Scoresheet!$Q160+Scoresheet!$R160+Scoresheet!$S160+Scoresheet!$T160+Scoresheet!$U160+Scoresheet!$V160+Scoresheet!$W160),2))),"ERR!"))</f>
        <v>0</v>
      </c>
      <c r="R160" s="66">
        <f>(IF(OR((Scoresheet!$O160+ABS(Scoresheet!$P160-Scoresheet!$O160)+ABS(Scoresheet!$Q160-Scoresheet!$P160)+ABS(Scoresheet!$R160-Scoresheet!$Q160)+ABS(Scoresheet!$S160-Scoresheet!$R160)+ABS(Scoresheet!$T160-Scoresheet!$S160)+ABS(Scoresheet!$U160-Scoresheet!$T160)+ABS(Scoresheet!$V160-Scoresheet!$U160)+ABS(Scoresheet!$W160-Scoresheet!$V160)+Scoresheet!$W160)=2,(Scoresheet!$O160+ABS(Scoresheet!$P160-Scoresheet!$O160)+ABS(Scoresheet!$Q160-Scoresheet!$P160)+ABS(Scoresheet!$R160-Scoresheet!$Q160)+ABS(Scoresheet!$S160-Scoresheet!$R160)+ABS(Scoresheet!$T160-Scoresheet!$S160)+ABS(Scoresheet!$U160-Scoresheet!$T160)+ABS(Scoresheet!$V160-Scoresheet!$U160)+ABS(Scoresheet!$W160-Scoresheet!$V160)+Scoresheet!$W160)=0),(IF((Scoresheet!$O160+Scoresheet!$P160+Scoresheet!$Q160+Scoresheet!$R160+Scoresheet!$S160+Scoresheet!$T160+Scoresheet!$U160+Scoresheet!$V160+Scoresheet!$W160)=0,0,ROUND(Scoresheet!V160/(Scoresheet!$O160+Scoresheet!$P160+Scoresheet!$Q160+Scoresheet!$R160+Scoresheet!$S160+Scoresheet!$T160+Scoresheet!$U160+Scoresheet!$V160+Scoresheet!$W160),2))),"ERR!"))</f>
        <v>0</v>
      </c>
      <c r="S160" s="114">
        <f>(IF(OR((Scoresheet!$O160+ABS(Scoresheet!$P160-Scoresheet!$O160)+ABS(Scoresheet!$Q160-Scoresheet!$P160)+ABS(Scoresheet!$R160-Scoresheet!$Q160)+ABS(Scoresheet!$S160-Scoresheet!$R160)+ABS(Scoresheet!$T160-Scoresheet!$S160)+ABS(Scoresheet!$U160-Scoresheet!$T160)+ABS(Scoresheet!$V160-Scoresheet!$U160)+ABS(Scoresheet!$W160-Scoresheet!$V160)+Scoresheet!$W160)=2,(Scoresheet!$O160+ABS(Scoresheet!$P160-Scoresheet!$O160)+ABS(Scoresheet!$Q160-Scoresheet!$P160)+ABS(Scoresheet!$R160-Scoresheet!$Q160)+ABS(Scoresheet!$S160-Scoresheet!$R160)+ABS(Scoresheet!$T160-Scoresheet!$S160)+ABS(Scoresheet!$U160-Scoresheet!$T160)+ABS(Scoresheet!$V160-Scoresheet!$U160)+ABS(Scoresheet!$W160-Scoresheet!$V160)+Scoresheet!$W160)=0),(IF((Scoresheet!$O160+Scoresheet!$P160+Scoresheet!$Q160+Scoresheet!$R160+Scoresheet!$S160+Scoresheet!$T160+Scoresheet!$U160+Scoresheet!$V160+Scoresheet!$W160)=0,0,ROUND(Scoresheet!W160/(Scoresheet!$O160+Scoresheet!$P160+Scoresheet!$Q160+Scoresheet!$R160+Scoresheet!$S160+Scoresheet!$T160+Scoresheet!$U160+Scoresheet!$V160+Scoresheet!$W160),2))),"ERR!"))</f>
        <v>0</v>
      </c>
      <c r="T160" s="66">
        <f>Scoresheet!X160</f>
        <v>0</v>
      </c>
      <c r="U160" s="66">
        <f>IF((Scoresheet!$Y160+Scoresheet!$Z160+Scoresheet!$AA160)=0,0,FLOOR(Scoresheet!Y160/(Scoresheet!$Y160+Scoresheet!$Z160+Scoresheet!$AA160),0.01))</f>
        <v>0</v>
      </c>
      <c r="V160" s="66">
        <f>IF((Scoresheet!$Y160+Scoresheet!$Z160+Scoresheet!$AA160)=0,0,FLOOR(Scoresheet!Z160/(Scoresheet!$Y160+Scoresheet!$Z160+Scoresheet!$AA160),0.01))</f>
        <v>0</v>
      </c>
      <c r="W160" s="109">
        <f>IF((Scoresheet!$Y160+Scoresheet!$Z160+Scoresheet!$AA160)=0,0,FLOOR(Scoresheet!AA160/(Scoresheet!$Y160+Scoresheet!$Z160+Scoresheet!$AA160),0.01))</f>
        <v>0</v>
      </c>
      <c r="X160" s="66">
        <f>IF((Scoresheet!$AB160+Scoresheet!$AC160+Scoresheet!$AD160)=0,0,FLOOR(Scoresheet!AB160/(Scoresheet!$AB160+Scoresheet!$AC160+Scoresheet!$AD160),0.01))</f>
        <v>0</v>
      </c>
      <c r="Y160" s="66">
        <f>IF((Scoresheet!$AB160+Scoresheet!$AC160+Scoresheet!$AD160)=0,0,FLOOR(Scoresheet!AC160/(Scoresheet!$AB160+Scoresheet!$AC160+Scoresheet!$AD160),0.01))</f>
        <v>0</v>
      </c>
      <c r="Z160" s="115">
        <f>IF((Scoresheet!$AB160+Scoresheet!$AC160+Scoresheet!$AD160)=0,0,FLOOR(Scoresheet!AD160/(Scoresheet!$AB160+Scoresheet!$AC160+Scoresheet!$AD160),0.01))</f>
        <v>0</v>
      </c>
      <c r="AA160" s="116">
        <f>IF(OR((Scoresheet!$AE160+ABS(Scoresheet!$AF160-Scoresheet!$AE160)+ABS(Scoresheet!$AG160-Scoresheet!$AF160)+ABS(Scoresheet!$AH160-Scoresheet!$AG160)+ABS(Scoresheet!$AI160-Scoresheet!$AH160)+Scoresheet!$AI160)=2,(Scoresheet!$AE160+ABS(Scoresheet!$AF160-Scoresheet!$AE160)+ABS(Scoresheet!$AG160-Scoresheet!$AF160)+ABS(Scoresheet!$AH160-Scoresheet!$AG160)+ABS(Scoresheet!$AI160-Scoresheet!$AH160)+Scoresheet!$AI160)=0),(IF((Scoresheet!$AE160+Scoresheet!$AF160+Scoresheet!$AG160+Scoresheet!$AH160+Scoresheet!$AI160)=0,0,ROUND(Scoresheet!AE160/(Scoresheet!$AE160+Scoresheet!$AF160+Scoresheet!$AG160+Scoresheet!$AH160+Scoresheet!$AI160),2))),"ERR!")</f>
        <v>0</v>
      </c>
      <c r="AB160" s="115">
        <f>IF(OR((Scoresheet!$AE160+ABS(Scoresheet!$AF160-Scoresheet!$AE160)+ABS(Scoresheet!$AG160-Scoresheet!$AF160)+ABS(Scoresheet!$AH160-Scoresheet!$AG160)+ABS(Scoresheet!$AI160-Scoresheet!$AH160)+Scoresheet!$AI160)=2,(Scoresheet!$AE160+ABS(Scoresheet!$AF160-Scoresheet!$AE160)+ABS(Scoresheet!$AG160-Scoresheet!$AF160)+ABS(Scoresheet!$AH160-Scoresheet!$AG160)+ABS(Scoresheet!$AI160-Scoresheet!$AH160)+Scoresheet!$AI160)=0),(IF((Scoresheet!$AE160+Scoresheet!$AF160+Scoresheet!$AG160+Scoresheet!$AH160+Scoresheet!$AI160)=0,0,ROUND(Scoresheet!AF160/(Scoresheet!$AE160+Scoresheet!$AF160+Scoresheet!$AG160+Scoresheet!$AH160+Scoresheet!$AI160),2))),"ERR!")</f>
        <v>0</v>
      </c>
      <c r="AC160" s="115">
        <f>IF(OR((Scoresheet!$AE160+ABS(Scoresheet!$AF160-Scoresheet!$AE160)+ABS(Scoresheet!$AG160-Scoresheet!$AF160)+ABS(Scoresheet!$AH160-Scoresheet!$AG160)+ABS(Scoresheet!$AI160-Scoresheet!$AH160)+Scoresheet!$AI160)=2,(Scoresheet!$AE160+ABS(Scoresheet!$AF160-Scoresheet!$AE160)+ABS(Scoresheet!$AG160-Scoresheet!$AF160)+ABS(Scoresheet!$AH160-Scoresheet!$AG160)+ABS(Scoresheet!$AI160-Scoresheet!$AH160)+Scoresheet!$AI160)=0),(IF((Scoresheet!$AE160+Scoresheet!$AF160+Scoresheet!$AG160+Scoresheet!$AH160+Scoresheet!$AI160)=0,0,ROUND(Scoresheet!AG160/(Scoresheet!$AE160+Scoresheet!$AF160+Scoresheet!$AG160+Scoresheet!$AH160+Scoresheet!$AI160),2))),"ERR!")</f>
        <v>0</v>
      </c>
      <c r="AD160" s="115">
        <f>IF(OR((Scoresheet!$AE160+ABS(Scoresheet!$AF160-Scoresheet!$AE160)+ABS(Scoresheet!$AG160-Scoresheet!$AF160)+ABS(Scoresheet!$AH160-Scoresheet!$AG160)+ABS(Scoresheet!$AI160-Scoresheet!$AH160)+Scoresheet!$AI160)=2,(Scoresheet!$AE160+ABS(Scoresheet!$AF160-Scoresheet!$AE160)+ABS(Scoresheet!$AG160-Scoresheet!$AF160)+ABS(Scoresheet!$AH160-Scoresheet!$AG160)+ABS(Scoresheet!$AI160-Scoresheet!$AH160)+Scoresheet!$AI160)=0),(IF((Scoresheet!$AE160+Scoresheet!$AF160+Scoresheet!$AG160+Scoresheet!$AH160+Scoresheet!$AI160)=0,0,ROUND(Scoresheet!AH160/(Scoresheet!$AE160+Scoresheet!$AF160+Scoresheet!$AG160+Scoresheet!$AH160+Scoresheet!$AI160),2))),"ERR!")</f>
        <v>0</v>
      </c>
      <c r="AE160" s="114">
        <f>IF(OR((Scoresheet!$AE160+ABS(Scoresheet!$AF160-Scoresheet!$AE160)+ABS(Scoresheet!$AG160-Scoresheet!$AF160)+ABS(Scoresheet!$AH160-Scoresheet!$AG160)+ABS(Scoresheet!$AI160-Scoresheet!$AH160)+Scoresheet!$AI160)=2,(Scoresheet!$AE160+ABS(Scoresheet!$AF160-Scoresheet!$AE160)+ABS(Scoresheet!$AG160-Scoresheet!$AF160)+ABS(Scoresheet!$AH160-Scoresheet!$AG160)+ABS(Scoresheet!$AI160-Scoresheet!$AH160)+Scoresheet!$AI160)=0),(IF((Scoresheet!$AE160+Scoresheet!$AF160+Scoresheet!$AG160+Scoresheet!$AH160+Scoresheet!$AI160)=0,0,ROUND(Scoresheet!AI160/(Scoresheet!$AE160+Scoresheet!$AF160+Scoresheet!$AG160+Scoresheet!$AH160+Scoresheet!$AI160),2))),"ERR!")</f>
        <v>0</v>
      </c>
      <c r="AF160" s="66">
        <f>IF((Scoresheet!$AJ160+Scoresheet!$AK160+Scoresheet!$AL160)=0,0,FLOOR(Scoresheet!AJ160/(Scoresheet!$AJ160+Scoresheet!$AK160+Scoresheet!$AL160),0.01))</f>
        <v>0</v>
      </c>
      <c r="AG160" s="66">
        <f>IF((Scoresheet!$AJ160+Scoresheet!$AK160+Scoresheet!$AL160)=0,0,FLOOR(Scoresheet!AK160/(Scoresheet!$AJ160+Scoresheet!$AK160+Scoresheet!$AL160),0.01))</f>
        <v>0</v>
      </c>
      <c r="AH160" s="109">
        <f>IF((Scoresheet!$AJ160+Scoresheet!$AK160+Scoresheet!$AL160)=0,0,FLOOR(Scoresheet!AL160/(Scoresheet!$AJ160+Scoresheet!$AK160+Scoresheet!$AL160),0.01))</f>
        <v>0</v>
      </c>
      <c r="AI160" s="95"/>
      <c r="AJ160" s="95"/>
      <c r="AK160" s="95"/>
      <c r="AL160" s="95"/>
      <c r="AM160" s="95"/>
      <c r="AN160" s="95"/>
      <c r="AP160" s="96"/>
      <c r="AQ160" s="66">
        <f t="shared" si="91"/>
        <v>0</v>
      </c>
      <c r="AR160" s="66">
        <f t="shared" si="99"/>
        <v>0</v>
      </c>
      <c r="AS160" s="66">
        <f t="shared" si="60"/>
        <v>0</v>
      </c>
      <c r="AT160" s="66">
        <f t="shared" si="61"/>
        <v>0</v>
      </c>
      <c r="AU160" s="66">
        <f t="shared" si="62"/>
        <v>0</v>
      </c>
      <c r="AV160" s="66">
        <f t="shared" si="63"/>
        <v>0</v>
      </c>
      <c r="AW160" s="66">
        <f t="shared" si="64"/>
        <v>0</v>
      </c>
      <c r="AX160" s="66">
        <f t="shared" si="65"/>
        <v>0</v>
      </c>
      <c r="AY160" s="66">
        <f t="shared" si="66"/>
        <v>0</v>
      </c>
      <c r="AZ160" s="66">
        <f t="shared" si="67"/>
        <v>0</v>
      </c>
      <c r="BA160" s="66">
        <f t="shared" si="68"/>
        <v>0</v>
      </c>
      <c r="BB160" s="66">
        <f t="shared" si="69"/>
        <v>0</v>
      </c>
      <c r="BC160" s="66">
        <f t="shared" si="70"/>
        <v>0</v>
      </c>
      <c r="BD160" s="66">
        <f t="shared" si="71"/>
        <v>0</v>
      </c>
      <c r="BE160" s="66">
        <f t="shared" si="72"/>
        <v>0</v>
      </c>
      <c r="BF160" s="66">
        <f t="shared" si="73"/>
        <v>0</v>
      </c>
      <c r="BG160" s="66">
        <f t="shared" si="74"/>
        <v>0</v>
      </c>
      <c r="BH160" s="66">
        <f t="shared" si="100"/>
        <v>0</v>
      </c>
      <c r="BI160" s="66">
        <f t="shared" si="76"/>
        <v>0</v>
      </c>
      <c r="BJ160" s="66">
        <f t="shared" si="77"/>
        <v>0</v>
      </c>
      <c r="BK160" s="66">
        <f t="shared" si="78"/>
        <v>0</v>
      </c>
      <c r="BL160" s="66">
        <f t="shared" si="79"/>
        <v>0</v>
      </c>
      <c r="BM160" s="66">
        <f t="shared" si="80"/>
        <v>0</v>
      </c>
      <c r="BN160" s="66">
        <f t="shared" si="81"/>
        <v>0</v>
      </c>
      <c r="BO160" s="66">
        <f t="shared" si="82"/>
        <v>0</v>
      </c>
      <c r="BP160" s="66">
        <f t="shared" si="83"/>
        <v>0</v>
      </c>
      <c r="BQ160" s="66">
        <f t="shared" si="84"/>
        <v>0</v>
      </c>
      <c r="BR160" s="66">
        <f t="shared" si="85"/>
        <v>0</v>
      </c>
      <c r="BS160" s="66">
        <f t="shared" si="86"/>
        <v>0</v>
      </c>
      <c r="BT160" s="66">
        <f t="shared" si="87"/>
        <v>0</v>
      </c>
      <c r="BU160" s="66">
        <f t="shared" si="88"/>
        <v>0</v>
      </c>
      <c r="BV160" s="66">
        <f t="shared" si="89"/>
        <v>0</v>
      </c>
      <c r="BX160" s="66">
        <f t="shared" si="101"/>
        <v>0</v>
      </c>
      <c r="BY160" s="66">
        <f t="shared" si="92"/>
        <v>0</v>
      </c>
      <c r="BZ160" s="66">
        <f t="shared" si="93"/>
        <v>0</v>
      </c>
      <c r="CA160" s="66">
        <f t="shared" si="94"/>
        <v>0</v>
      </c>
      <c r="CB160" s="66">
        <f t="shared" si="95"/>
        <v>0</v>
      </c>
      <c r="CC160" s="66">
        <f t="shared" si="96"/>
        <v>0</v>
      </c>
      <c r="CD160" s="66">
        <f t="shared" si="97"/>
        <v>0</v>
      </c>
    </row>
    <row r="161" spans="1:82">
      <c r="A161" s="96">
        <f t="shared" si="98"/>
        <v>0</v>
      </c>
      <c r="B161" s="109">
        <f>Scoresheet!B161</f>
        <v>0</v>
      </c>
      <c r="C161" s="66">
        <f>IF(Scoresheet!C161=0,0,Scoresheet!C161/(Scoresheet!C161+Scoresheet!D161))</f>
        <v>0</v>
      </c>
      <c r="D161" s="109">
        <f>IF(Scoresheet!D161=0,0,Scoresheet!D161/(Scoresheet!C161+Scoresheet!D161))</f>
        <v>0</v>
      </c>
      <c r="E161" s="66">
        <f>IF(Scoresheet!E161=0,0,Scoresheet!E161/(Scoresheet!E161+Scoresheet!F161))</f>
        <v>0</v>
      </c>
      <c r="F161" s="66">
        <f>IF(Scoresheet!G161=0,0,Scoresheet!G161/(Scoresheet!G161+Scoresheet!H161)*(IF(Result!E161=0,1,Result!E161)))</f>
        <v>0</v>
      </c>
      <c r="G161" s="66">
        <f>IF(Scoresheet!I161=0,0,Scoresheet!I161/(Scoresheet!I161+Scoresheet!J161)*(IF(Result!E161=0,1,Result!E161)))</f>
        <v>0</v>
      </c>
      <c r="H161" s="66">
        <f>IF(Scoresheet!K161=0,0,Scoresheet!K161/(Scoresheet!L161+Scoresheet!K161)*(IF(Result!E161=0,1,Result!E161)))</f>
        <v>0</v>
      </c>
      <c r="I161" s="66">
        <f>IF(Scoresheet!L161=0,0,Scoresheet!L161/(Scoresheet!K161+Scoresheet!L161)*(IF(Result!E161=0,1,Result!E161)))</f>
        <v>0</v>
      </c>
      <c r="J161" s="109">
        <f>IF(Scoresheet!M161=0,0,Scoresheet!M161/(Scoresheet!M161+Scoresheet!N161))</f>
        <v>0</v>
      </c>
      <c r="K161" s="66">
        <f>(IF(OR((Scoresheet!$O161+ABS(Scoresheet!$P161-Scoresheet!$O161)+ABS(Scoresheet!$Q161-Scoresheet!$P161)+ABS(Scoresheet!$R161-Scoresheet!$Q161)+ABS(Scoresheet!$S161-Scoresheet!$R161)+ABS(Scoresheet!$T161-Scoresheet!$S161)+ABS(Scoresheet!$U161-Scoresheet!$T161)+ABS(Scoresheet!$V161-Scoresheet!$U161)+ABS(Scoresheet!$W161-Scoresheet!$V161)+Scoresheet!$W161)=2,(Scoresheet!$O161+ABS(Scoresheet!$P161-Scoresheet!$O161)+ABS(Scoresheet!$Q161-Scoresheet!$P161)+ABS(Scoresheet!$R161-Scoresheet!$Q161)+ABS(Scoresheet!$S161-Scoresheet!$R161)+ABS(Scoresheet!$T161-Scoresheet!$S161)+ABS(Scoresheet!$U161-Scoresheet!$T161)+ABS(Scoresheet!$V161-Scoresheet!$U161)+ABS(Scoresheet!$W161-Scoresheet!$V161)+Scoresheet!$W161)=0),(IF((Scoresheet!$O161+Scoresheet!$P161+Scoresheet!$Q161+Scoresheet!$R161+Scoresheet!$S161+Scoresheet!$T161+Scoresheet!$U161+Scoresheet!$V161+Scoresheet!$W161)=0,0,ROUND(Scoresheet!O161/(Scoresheet!$O161+Scoresheet!$P161+Scoresheet!$Q161+Scoresheet!$R161+Scoresheet!$S161+Scoresheet!$T161+Scoresheet!$U161+Scoresheet!$V161+Scoresheet!$W161),2))),"ERR!"))</f>
        <v>0</v>
      </c>
      <c r="L161" s="66">
        <f>(IF(OR((Scoresheet!$O161+ABS(Scoresheet!$P161-Scoresheet!$O161)+ABS(Scoresheet!$Q161-Scoresheet!$P161)+ABS(Scoresheet!$R161-Scoresheet!$Q161)+ABS(Scoresheet!$S161-Scoresheet!$R161)+ABS(Scoresheet!$T161-Scoresheet!$S161)+ABS(Scoresheet!$U161-Scoresheet!$T161)+ABS(Scoresheet!$V161-Scoresheet!$U161)+ABS(Scoresheet!$W161-Scoresheet!$V161)+Scoresheet!$W161)=2,(Scoresheet!$O161+ABS(Scoresheet!$P161-Scoresheet!$O161)+ABS(Scoresheet!$Q161-Scoresheet!$P161)+ABS(Scoresheet!$R161-Scoresheet!$Q161)+ABS(Scoresheet!$S161-Scoresheet!$R161)+ABS(Scoresheet!$T161-Scoresheet!$S161)+ABS(Scoresheet!$U161-Scoresheet!$T161)+ABS(Scoresheet!$V161-Scoresheet!$U161)+ABS(Scoresheet!$W161-Scoresheet!$V161)+Scoresheet!$W161)=0),(IF((Scoresheet!$O161+Scoresheet!$P161+Scoresheet!$Q161+Scoresheet!$R161+Scoresheet!$S161+Scoresheet!$T161+Scoresheet!$U161+Scoresheet!$V161+Scoresheet!$W161)=0,0,ROUND(Scoresheet!P161/(Scoresheet!$O161+Scoresheet!$P161+Scoresheet!$Q161+Scoresheet!$R161+Scoresheet!$S161+Scoresheet!$T161+Scoresheet!$U161+Scoresheet!$V161+Scoresheet!$W161),2))),"ERR!"))</f>
        <v>0</v>
      </c>
      <c r="M161" s="66">
        <f>(IF(OR((Scoresheet!$O161+ABS(Scoresheet!$P161-Scoresheet!$O161)+ABS(Scoresheet!$Q161-Scoresheet!$P161)+ABS(Scoresheet!$R161-Scoresheet!$Q161)+ABS(Scoresheet!$S161-Scoresheet!$R161)+ABS(Scoresheet!$T161-Scoresheet!$S161)+ABS(Scoresheet!$U161-Scoresheet!$T161)+ABS(Scoresheet!$V161-Scoresheet!$U161)+ABS(Scoresheet!$W161-Scoresheet!$V161)+Scoresheet!$W161)=2,(Scoresheet!$O161+ABS(Scoresheet!$P161-Scoresheet!$O161)+ABS(Scoresheet!$Q161-Scoresheet!$P161)+ABS(Scoresheet!$R161-Scoresheet!$Q161)+ABS(Scoresheet!$S161-Scoresheet!$R161)+ABS(Scoresheet!$T161-Scoresheet!$S161)+ABS(Scoresheet!$U161-Scoresheet!$T161)+ABS(Scoresheet!$V161-Scoresheet!$U161)+ABS(Scoresheet!$W161-Scoresheet!$V161)+Scoresheet!$W161)=0),(IF((Scoresheet!$O161+Scoresheet!$P161+Scoresheet!$Q161+Scoresheet!$R161+Scoresheet!$S161+Scoresheet!$T161+Scoresheet!$U161+Scoresheet!$V161+Scoresheet!$W161)=0,0,ROUND(Scoresheet!Q161/(Scoresheet!$O161+Scoresheet!$P161+Scoresheet!$Q161+Scoresheet!$R161+Scoresheet!$S161+Scoresheet!$T161+Scoresheet!$U161+Scoresheet!$V161+Scoresheet!$W161),2))),"ERR!"))</f>
        <v>0</v>
      </c>
      <c r="N161" s="66">
        <f>(IF(OR((Scoresheet!$O161+ABS(Scoresheet!$P161-Scoresheet!$O161)+ABS(Scoresheet!$Q161-Scoresheet!$P161)+ABS(Scoresheet!$R161-Scoresheet!$Q161)+ABS(Scoresheet!$S161-Scoresheet!$R161)+ABS(Scoresheet!$T161-Scoresheet!$S161)+ABS(Scoresheet!$U161-Scoresheet!$T161)+ABS(Scoresheet!$V161-Scoresheet!$U161)+ABS(Scoresheet!$W161-Scoresheet!$V161)+Scoresheet!$W161)=2,(Scoresheet!$O161+ABS(Scoresheet!$P161-Scoresheet!$O161)+ABS(Scoresheet!$Q161-Scoresheet!$P161)+ABS(Scoresheet!$R161-Scoresheet!$Q161)+ABS(Scoresheet!$S161-Scoresheet!$R161)+ABS(Scoresheet!$T161-Scoresheet!$S161)+ABS(Scoresheet!$U161-Scoresheet!$T161)+ABS(Scoresheet!$V161-Scoresheet!$U161)+ABS(Scoresheet!$W161-Scoresheet!$V161)+Scoresheet!$W161)=0),(IF((Scoresheet!$O161+Scoresheet!$P161+Scoresheet!$Q161+Scoresheet!$R161+Scoresheet!$S161+Scoresheet!$T161+Scoresheet!$U161+Scoresheet!$V161+Scoresheet!$W161)=0,0,ROUND(Scoresheet!R161/(Scoresheet!$O161+Scoresheet!$P161+Scoresheet!$Q161+Scoresheet!$R161+Scoresheet!$S161+Scoresheet!$T161+Scoresheet!$U161+Scoresheet!$V161+Scoresheet!$W161),2))),"ERR!"))</f>
        <v>0</v>
      </c>
      <c r="O161" s="66">
        <f>(IF(OR((Scoresheet!$O161+ABS(Scoresheet!$P161-Scoresheet!$O161)+ABS(Scoresheet!$Q161-Scoresheet!$P161)+ABS(Scoresheet!$R161-Scoresheet!$Q161)+ABS(Scoresheet!$S161-Scoresheet!$R161)+ABS(Scoresheet!$T161-Scoresheet!$S161)+ABS(Scoresheet!$U161-Scoresheet!$T161)+ABS(Scoresheet!$V161-Scoresheet!$U161)+ABS(Scoresheet!$W161-Scoresheet!$V161)+Scoresheet!$W161)=2,(Scoresheet!$O161+ABS(Scoresheet!$P161-Scoresheet!$O161)+ABS(Scoresheet!$Q161-Scoresheet!$P161)+ABS(Scoresheet!$R161-Scoresheet!$Q161)+ABS(Scoresheet!$S161-Scoresheet!$R161)+ABS(Scoresheet!$T161-Scoresheet!$S161)+ABS(Scoresheet!$U161-Scoresheet!$T161)+ABS(Scoresheet!$V161-Scoresheet!$U161)+ABS(Scoresheet!$W161-Scoresheet!$V161)+Scoresheet!$W161)=0),(IF((Scoresheet!$O161+Scoresheet!$P161+Scoresheet!$Q161+Scoresheet!$R161+Scoresheet!$S161+Scoresheet!$T161+Scoresheet!$U161+Scoresheet!$V161+Scoresheet!$W161)=0,0,ROUND(Scoresheet!S161/(Scoresheet!$O161+Scoresheet!$P161+Scoresheet!$Q161+Scoresheet!$R161+Scoresheet!$S161+Scoresheet!$T161+Scoresheet!$U161+Scoresheet!$V161+Scoresheet!$W161),2))),"ERR!"))</f>
        <v>0</v>
      </c>
      <c r="P161" s="66">
        <f>(IF(OR((Scoresheet!$O161+ABS(Scoresheet!$P161-Scoresheet!$O161)+ABS(Scoresheet!$Q161-Scoresheet!$P161)+ABS(Scoresheet!$R161-Scoresheet!$Q161)+ABS(Scoresheet!$S161-Scoresheet!$R161)+ABS(Scoresheet!$T161-Scoresheet!$S161)+ABS(Scoresheet!$U161-Scoresheet!$T161)+ABS(Scoresheet!$V161-Scoresheet!$U161)+ABS(Scoresheet!$W161-Scoresheet!$V161)+Scoresheet!$W161)=2,(Scoresheet!$O161+ABS(Scoresheet!$P161-Scoresheet!$O161)+ABS(Scoresheet!$Q161-Scoresheet!$P161)+ABS(Scoresheet!$R161-Scoresheet!$Q161)+ABS(Scoresheet!$S161-Scoresheet!$R161)+ABS(Scoresheet!$T161-Scoresheet!$S161)+ABS(Scoresheet!$U161-Scoresheet!$T161)+ABS(Scoresheet!$V161-Scoresheet!$U161)+ABS(Scoresheet!$W161-Scoresheet!$V161)+Scoresheet!$W161)=0),(IF((Scoresheet!$O161+Scoresheet!$P161+Scoresheet!$Q161+Scoresheet!$R161+Scoresheet!$S161+Scoresheet!$T161+Scoresheet!$U161+Scoresheet!$V161+Scoresheet!$W161)=0,0,ROUND(Scoresheet!T161/(Scoresheet!$O161+Scoresheet!$P161+Scoresheet!$Q161+Scoresheet!$R161+Scoresheet!$S161+Scoresheet!$T161+Scoresheet!$U161+Scoresheet!$V161+Scoresheet!$W161),2))),"ERR!"))</f>
        <v>0</v>
      </c>
      <c r="Q161" s="66">
        <f>(IF(OR((Scoresheet!$O161+ABS(Scoresheet!$P161-Scoresheet!$O161)+ABS(Scoresheet!$Q161-Scoresheet!$P161)+ABS(Scoresheet!$R161-Scoresheet!$Q161)+ABS(Scoresheet!$S161-Scoresheet!$R161)+ABS(Scoresheet!$T161-Scoresheet!$S161)+ABS(Scoresheet!$U161-Scoresheet!$T161)+ABS(Scoresheet!$V161-Scoresheet!$U161)+ABS(Scoresheet!$W161-Scoresheet!$V161)+Scoresheet!$W161)=2,(Scoresheet!$O161+ABS(Scoresheet!$P161-Scoresheet!$O161)+ABS(Scoresheet!$Q161-Scoresheet!$P161)+ABS(Scoresheet!$R161-Scoresheet!$Q161)+ABS(Scoresheet!$S161-Scoresheet!$R161)+ABS(Scoresheet!$T161-Scoresheet!$S161)+ABS(Scoresheet!$U161-Scoresheet!$T161)+ABS(Scoresheet!$V161-Scoresheet!$U161)+ABS(Scoresheet!$W161-Scoresheet!$V161)+Scoresheet!$W161)=0),(IF((Scoresheet!$O161+Scoresheet!$P161+Scoresheet!$Q161+Scoresheet!$R161+Scoresheet!$S161+Scoresheet!$T161+Scoresheet!$U161+Scoresheet!$V161+Scoresheet!$W161)=0,0,ROUND(Scoresheet!U161/(Scoresheet!$O161+Scoresheet!$P161+Scoresheet!$Q161+Scoresheet!$R161+Scoresheet!$S161+Scoresheet!$T161+Scoresheet!$U161+Scoresheet!$V161+Scoresheet!$W161),2))),"ERR!"))</f>
        <v>0</v>
      </c>
      <c r="R161" s="66">
        <f>(IF(OR((Scoresheet!$O161+ABS(Scoresheet!$P161-Scoresheet!$O161)+ABS(Scoresheet!$Q161-Scoresheet!$P161)+ABS(Scoresheet!$R161-Scoresheet!$Q161)+ABS(Scoresheet!$S161-Scoresheet!$R161)+ABS(Scoresheet!$T161-Scoresheet!$S161)+ABS(Scoresheet!$U161-Scoresheet!$T161)+ABS(Scoresheet!$V161-Scoresheet!$U161)+ABS(Scoresheet!$W161-Scoresheet!$V161)+Scoresheet!$W161)=2,(Scoresheet!$O161+ABS(Scoresheet!$P161-Scoresheet!$O161)+ABS(Scoresheet!$Q161-Scoresheet!$P161)+ABS(Scoresheet!$R161-Scoresheet!$Q161)+ABS(Scoresheet!$S161-Scoresheet!$R161)+ABS(Scoresheet!$T161-Scoresheet!$S161)+ABS(Scoresheet!$U161-Scoresheet!$T161)+ABS(Scoresheet!$V161-Scoresheet!$U161)+ABS(Scoresheet!$W161-Scoresheet!$V161)+Scoresheet!$W161)=0),(IF((Scoresheet!$O161+Scoresheet!$P161+Scoresheet!$Q161+Scoresheet!$R161+Scoresheet!$S161+Scoresheet!$T161+Scoresheet!$U161+Scoresheet!$V161+Scoresheet!$W161)=0,0,ROUND(Scoresheet!V161/(Scoresheet!$O161+Scoresheet!$P161+Scoresheet!$Q161+Scoresheet!$R161+Scoresheet!$S161+Scoresheet!$T161+Scoresheet!$U161+Scoresheet!$V161+Scoresheet!$W161),2))),"ERR!"))</f>
        <v>0</v>
      </c>
      <c r="S161" s="114">
        <f>(IF(OR((Scoresheet!$O161+ABS(Scoresheet!$P161-Scoresheet!$O161)+ABS(Scoresheet!$Q161-Scoresheet!$P161)+ABS(Scoresheet!$R161-Scoresheet!$Q161)+ABS(Scoresheet!$S161-Scoresheet!$R161)+ABS(Scoresheet!$T161-Scoresheet!$S161)+ABS(Scoresheet!$U161-Scoresheet!$T161)+ABS(Scoresheet!$V161-Scoresheet!$U161)+ABS(Scoresheet!$W161-Scoresheet!$V161)+Scoresheet!$W161)=2,(Scoresheet!$O161+ABS(Scoresheet!$P161-Scoresheet!$O161)+ABS(Scoresheet!$Q161-Scoresheet!$P161)+ABS(Scoresheet!$R161-Scoresheet!$Q161)+ABS(Scoresheet!$S161-Scoresheet!$R161)+ABS(Scoresheet!$T161-Scoresheet!$S161)+ABS(Scoresheet!$U161-Scoresheet!$T161)+ABS(Scoresheet!$V161-Scoresheet!$U161)+ABS(Scoresheet!$W161-Scoresheet!$V161)+Scoresheet!$W161)=0),(IF((Scoresheet!$O161+Scoresheet!$P161+Scoresheet!$Q161+Scoresheet!$R161+Scoresheet!$S161+Scoresheet!$T161+Scoresheet!$U161+Scoresheet!$V161+Scoresheet!$W161)=0,0,ROUND(Scoresheet!W161/(Scoresheet!$O161+Scoresheet!$P161+Scoresheet!$Q161+Scoresheet!$R161+Scoresheet!$S161+Scoresheet!$T161+Scoresheet!$U161+Scoresheet!$V161+Scoresheet!$W161),2))),"ERR!"))</f>
        <v>0</v>
      </c>
      <c r="T161" s="66">
        <f>Scoresheet!X161</f>
        <v>0</v>
      </c>
      <c r="U161" s="66">
        <f>IF((Scoresheet!$Y161+Scoresheet!$Z161+Scoresheet!$AA161)=0,0,FLOOR(Scoresheet!Y161/(Scoresheet!$Y161+Scoresheet!$Z161+Scoresheet!$AA161),0.01))</f>
        <v>0</v>
      </c>
      <c r="V161" s="66">
        <f>IF((Scoresheet!$Y161+Scoresheet!$Z161+Scoresheet!$AA161)=0,0,FLOOR(Scoresheet!Z161/(Scoresheet!$Y161+Scoresheet!$Z161+Scoresheet!$AA161),0.01))</f>
        <v>0</v>
      </c>
      <c r="W161" s="109">
        <f>IF((Scoresheet!$Y161+Scoresheet!$Z161+Scoresheet!$AA161)=0,0,FLOOR(Scoresheet!AA161/(Scoresheet!$Y161+Scoresheet!$Z161+Scoresheet!$AA161),0.01))</f>
        <v>0</v>
      </c>
      <c r="X161" s="66">
        <f>IF((Scoresheet!$AB161+Scoresheet!$AC161+Scoresheet!$AD161)=0,0,FLOOR(Scoresheet!AB161/(Scoresheet!$AB161+Scoresheet!$AC161+Scoresheet!$AD161),0.01))</f>
        <v>0</v>
      </c>
      <c r="Y161" s="66">
        <f>IF((Scoresheet!$AB161+Scoresheet!$AC161+Scoresheet!$AD161)=0,0,FLOOR(Scoresheet!AC161/(Scoresheet!$AB161+Scoresheet!$AC161+Scoresheet!$AD161),0.01))</f>
        <v>0</v>
      </c>
      <c r="Z161" s="115">
        <f>IF((Scoresheet!$AB161+Scoresheet!$AC161+Scoresheet!$AD161)=0,0,FLOOR(Scoresheet!AD161/(Scoresheet!$AB161+Scoresheet!$AC161+Scoresheet!$AD161),0.01))</f>
        <v>0</v>
      </c>
      <c r="AA161" s="116">
        <f>IF(OR((Scoresheet!$AE161+ABS(Scoresheet!$AF161-Scoresheet!$AE161)+ABS(Scoresheet!$AG161-Scoresheet!$AF161)+ABS(Scoresheet!$AH161-Scoresheet!$AG161)+ABS(Scoresheet!$AI161-Scoresheet!$AH161)+Scoresheet!$AI161)=2,(Scoresheet!$AE161+ABS(Scoresheet!$AF161-Scoresheet!$AE161)+ABS(Scoresheet!$AG161-Scoresheet!$AF161)+ABS(Scoresheet!$AH161-Scoresheet!$AG161)+ABS(Scoresheet!$AI161-Scoresheet!$AH161)+Scoresheet!$AI161)=0),(IF((Scoresheet!$AE161+Scoresheet!$AF161+Scoresheet!$AG161+Scoresheet!$AH161+Scoresheet!$AI161)=0,0,ROUND(Scoresheet!AE161/(Scoresheet!$AE161+Scoresheet!$AF161+Scoresheet!$AG161+Scoresheet!$AH161+Scoresheet!$AI161),2))),"ERR!")</f>
        <v>0</v>
      </c>
      <c r="AB161" s="115">
        <f>IF(OR((Scoresheet!$AE161+ABS(Scoresheet!$AF161-Scoresheet!$AE161)+ABS(Scoresheet!$AG161-Scoresheet!$AF161)+ABS(Scoresheet!$AH161-Scoresheet!$AG161)+ABS(Scoresheet!$AI161-Scoresheet!$AH161)+Scoresheet!$AI161)=2,(Scoresheet!$AE161+ABS(Scoresheet!$AF161-Scoresheet!$AE161)+ABS(Scoresheet!$AG161-Scoresheet!$AF161)+ABS(Scoresheet!$AH161-Scoresheet!$AG161)+ABS(Scoresheet!$AI161-Scoresheet!$AH161)+Scoresheet!$AI161)=0),(IF((Scoresheet!$AE161+Scoresheet!$AF161+Scoresheet!$AG161+Scoresheet!$AH161+Scoresheet!$AI161)=0,0,ROUND(Scoresheet!AF161/(Scoresheet!$AE161+Scoresheet!$AF161+Scoresheet!$AG161+Scoresheet!$AH161+Scoresheet!$AI161),2))),"ERR!")</f>
        <v>0</v>
      </c>
      <c r="AC161" s="115">
        <f>IF(OR((Scoresheet!$AE161+ABS(Scoresheet!$AF161-Scoresheet!$AE161)+ABS(Scoresheet!$AG161-Scoresheet!$AF161)+ABS(Scoresheet!$AH161-Scoresheet!$AG161)+ABS(Scoresheet!$AI161-Scoresheet!$AH161)+Scoresheet!$AI161)=2,(Scoresheet!$AE161+ABS(Scoresheet!$AF161-Scoresheet!$AE161)+ABS(Scoresheet!$AG161-Scoresheet!$AF161)+ABS(Scoresheet!$AH161-Scoresheet!$AG161)+ABS(Scoresheet!$AI161-Scoresheet!$AH161)+Scoresheet!$AI161)=0),(IF((Scoresheet!$AE161+Scoresheet!$AF161+Scoresheet!$AG161+Scoresheet!$AH161+Scoresheet!$AI161)=0,0,ROUND(Scoresheet!AG161/(Scoresheet!$AE161+Scoresheet!$AF161+Scoresheet!$AG161+Scoresheet!$AH161+Scoresheet!$AI161),2))),"ERR!")</f>
        <v>0</v>
      </c>
      <c r="AD161" s="115">
        <f>IF(OR((Scoresheet!$AE161+ABS(Scoresheet!$AF161-Scoresheet!$AE161)+ABS(Scoresheet!$AG161-Scoresheet!$AF161)+ABS(Scoresheet!$AH161-Scoresheet!$AG161)+ABS(Scoresheet!$AI161-Scoresheet!$AH161)+Scoresheet!$AI161)=2,(Scoresheet!$AE161+ABS(Scoresheet!$AF161-Scoresheet!$AE161)+ABS(Scoresheet!$AG161-Scoresheet!$AF161)+ABS(Scoresheet!$AH161-Scoresheet!$AG161)+ABS(Scoresheet!$AI161-Scoresheet!$AH161)+Scoresheet!$AI161)=0),(IF((Scoresheet!$AE161+Scoresheet!$AF161+Scoresheet!$AG161+Scoresheet!$AH161+Scoresheet!$AI161)=0,0,ROUND(Scoresheet!AH161/(Scoresheet!$AE161+Scoresheet!$AF161+Scoresheet!$AG161+Scoresheet!$AH161+Scoresheet!$AI161),2))),"ERR!")</f>
        <v>0</v>
      </c>
      <c r="AE161" s="114">
        <f>IF(OR((Scoresheet!$AE161+ABS(Scoresheet!$AF161-Scoresheet!$AE161)+ABS(Scoresheet!$AG161-Scoresheet!$AF161)+ABS(Scoresheet!$AH161-Scoresheet!$AG161)+ABS(Scoresheet!$AI161-Scoresheet!$AH161)+Scoresheet!$AI161)=2,(Scoresheet!$AE161+ABS(Scoresheet!$AF161-Scoresheet!$AE161)+ABS(Scoresheet!$AG161-Scoresheet!$AF161)+ABS(Scoresheet!$AH161-Scoresheet!$AG161)+ABS(Scoresheet!$AI161-Scoresheet!$AH161)+Scoresheet!$AI161)=0),(IF((Scoresheet!$AE161+Scoresheet!$AF161+Scoresheet!$AG161+Scoresheet!$AH161+Scoresheet!$AI161)=0,0,ROUND(Scoresheet!AI161/(Scoresheet!$AE161+Scoresheet!$AF161+Scoresheet!$AG161+Scoresheet!$AH161+Scoresheet!$AI161),2))),"ERR!")</f>
        <v>0</v>
      </c>
      <c r="AF161" s="66">
        <f>IF((Scoresheet!$AJ161+Scoresheet!$AK161+Scoresheet!$AL161)=0,0,FLOOR(Scoresheet!AJ161/(Scoresheet!$AJ161+Scoresheet!$AK161+Scoresheet!$AL161),0.01))</f>
        <v>0</v>
      </c>
      <c r="AG161" s="66">
        <f>IF((Scoresheet!$AJ161+Scoresheet!$AK161+Scoresheet!$AL161)=0,0,FLOOR(Scoresheet!AK161/(Scoresheet!$AJ161+Scoresheet!$AK161+Scoresheet!$AL161),0.01))</f>
        <v>0</v>
      </c>
      <c r="AH161" s="109">
        <f>IF((Scoresheet!$AJ161+Scoresheet!$AK161+Scoresheet!$AL161)=0,0,FLOOR(Scoresheet!AL161/(Scoresheet!$AJ161+Scoresheet!$AK161+Scoresheet!$AL161),0.01))</f>
        <v>0</v>
      </c>
      <c r="AI161" s="95"/>
      <c r="AJ161" s="95"/>
      <c r="AK161" s="95"/>
      <c r="AL161" s="95"/>
      <c r="AM161" s="95"/>
      <c r="AN161" s="95"/>
      <c r="AP161" s="96"/>
      <c r="AQ161" s="66">
        <f t="shared" si="91"/>
        <v>0</v>
      </c>
      <c r="AR161" s="66">
        <f t="shared" si="99"/>
        <v>0</v>
      </c>
      <c r="AS161" s="66">
        <f t="shared" si="60"/>
        <v>0</v>
      </c>
      <c r="AT161" s="66">
        <f t="shared" si="61"/>
        <v>0</v>
      </c>
      <c r="AU161" s="66">
        <f t="shared" si="62"/>
        <v>0</v>
      </c>
      <c r="AV161" s="66">
        <f t="shared" si="63"/>
        <v>0</v>
      </c>
      <c r="AW161" s="66">
        <f t="shared" si="64"/>
        <v>0</v>
      </c>
      <c r="AX161" s="66">
        <f t="shared" si="65"/>
        <v>0</v>
      </c>
      <c r="AY161" s="66">
        <f t="shared" si="66"/>
        <v>0</v>
      </c>
      <c r="AZ161" s="66">
        <f t="shared" si="67"/>
        <v>0</v>
      </c>
      <c r="BA161" s="66">
        <f t="shared" si="68"/>
        <v>0</v>
      </c>
      <c r="BB161" s="66">
        <f t="shared" si="69"/>
        <v>0</v>
      </c>
      <c r="BC161" s="66">
        <f t="shared" si="70"/>
        <v>0</v>
      </c>
      <c r="BD161" s="66">
        <f t="shared" si="71"/>
        <v>0</v>
      </c>
      <c r="BE161" s="66">
        <f t="shared" si="72"/>
        <v>0</v>
      </c>
      <c r="BF161" s="66">
        <f t="shared" si="73"/>
        <v>0</v>
      </c>
      <c r="BG161" s="66">
        <f t="shared" si="74"/>
        <v>0</v>
      </c>
      <c r="BH161" s="66">
        <f t="shared" si="100"/>
        <v>0</v>
      </c>
      <c r="BI161" s="66">
        <f t="shared" si="76"/>
        <v>0</v>
      </c>
      <c r="BJ161" s="66">
        <f t="shared" si="77"/>
        <v>0</v>
      </c>
      <c r="BK161" s="66">
        <f t="shared" si="78"/>
        <v>0</v>
      </c>
      <c r="BL161" s="66">
        <f t="shared" si="79"/>
        <v>0</v>
      </c>
      <c r="BM161" s="66">
        <f t="shared" si="80"/>
        <v>0</v>
      </c>
      <c r="BN161" s="66">
        <f t="shared" si="81"/>
        <v>0</v>
      </c>
      <c r="BO161" s="66">
        <f t="shared" si="82"/>
        <v>0</v>
      </c>
      <c r="BP161" s="66">
        <f t="shared" si="83"/>
        <v>0</v>
      </c>
      <c r="BQ161" s="66">
        <f t="shared" si="84"/>
        <v>0</v>
      </c>
      <c r="BR161" s="66">
        <f t="shared" si="85"/>
        <v>0</v>
      </c>
      <c r="BS161" s="66">
        <f t="shared" si="86"/>
        <v>0</v>
      </c>
      <c r="BT161" s="66">
        <f t="shared" si="87"/>
        <v>0</v>
      </c>
      <c r="BU161" s="66">
        <f t="shared" si="88"/>
        <v>0</v>
      </c>
      <c r="BV161" s="66">
        <f t="shared" si="89"/>
        <v>0</v>
      </c>
      <c r="BX161" s="66">
        <f t="shared" si="101"/>
        <v>0</v>
      </c>
      <c r="BY161" s="66">
        <f t="shared" si="92"/>
        <v>0</v>
      </c>
      <c r="BZ161" s="66">
        <f t="shared" si="93"/>
        <v>0</v>
      </c>
      <c r="CA161" s="66">
        <f t="shared" si="94"/>
        <v>0</v>
      </c>
      <c r="CB161" s="66">
        <f t="shared" si="95"/>
        <v>0</v>
      </c>
      <c r="CC161" s="66">
        <f t="shared" si="96"/>
        <v>0</v>
      </c>
      <c r="CD161" s="66">
        <f t="shared" si="97"/>
        <v>0</v>
      </c>
    </row>
    <row r="162" spans="1:82">
      <c r="A162" s="96">
        <f t="shared" si="98"/>
        <v>0</v>
      </c>
      <c r="B162" s="109">
        <f>Scoresheet!B162</f>
        <v>0</v>
      </c>
      <c r="C162" s="66">
        <f>IF(Scoresheet!C162=0,0,Scoresheet!C162/(Scoresheet!C162+Scoresheet!D162))</f>
        <v>0</v>
      </c>
      <c r="D162" s="109">
        <f>IF(Scoresheet!D162=0,0,Scoresheet!D162/(Scoresheet!C162+Scoresheet!D162))</f>
        <v>0</v>
      </c>
      <c r="E162" s="66">
        <f>IF(Scoresheet!E162=0,0,Scoresheet!E162/(Scoresheet!E162+Scoresheet!F162))</f>
        <v>0</v>
      </c>
      <c r="F162" s="66">
        <f>IF(Scoresheet!G162=0,0,Scoresheet!G162/(Scoresheet!G162+Scoresheet!H162)*(IF(Result!E162=0,1,Result!E162)))</f>
        <v>0</v>
      </c>
      <c r="G162" s="66">
        <f>IF(Scoresheet!I162=0,0,Scoresheet!I162/(Scoresheet!I162+Scoresheet!J162)*(IF(Result!E162=0,1,Result!E162)))</f>
        <v>0</v>
      </c>
      <c r="H162" s="66">
        <f>IF(Scoresheet!K162=0,0,Scoresheet!K162/(Scoresheet!L162+Scoresheet!K162)*(IF(Result!E162=0,1,Result!E162)))</f>
        <v>0</v>
      </c>
      <c r="I162" s="66">
        <f>IF(Scoresheet!L162=0,0,Scoresheet!L162/(Scoresheet!K162+Scoresheet!L162)*(IF(Result!E162=0,1,Result!E162)))</f>
        <v>0</v>
      </c>
      <c r="J162" s="109">
        <f>IF(Scoresheet!M162=0,0,Scoresheet!M162/(Scoresheet!M162+Scoresheet!N162))</f>
        <v>0</v>
      </c>
      <c r="K162" s="66">
        <f>(IF(OR((Scoresheet!$O162+ABS(Scoresheet!$P162-Scoresheet!$O162)+ABS(Scoresheet!$Q162-Scoresheet!$P162)+ABS(Scoresheet!$R162-Scoresheet!$Q162)+ABS(Scoresheet!$S162-Scoresheet!$R162)+ABS(Scoresheet!$T162-Scoresheet!$S162)+ABS(Scoresheet!$U162-Scoresheet!$T162)+ABS(Scoresheet!$V162-Scoresheet!$U162)+ABS(Scoresheet!$W162-Scoresheet!$V162)+Scoresheet!$W162)=2,(Scoresheet!$O162+ABS(Scoresheet!$P162-Scoresheet!$O162)+ABS(Scoresheet!$Q162-Scoresheet!$P162)+ABS(Scoresheet!$R162-Scoresheet!$Q162)+ABS(Scoresheet!$S162-Scoresheet!$R162)+ABS(Scoresheet!$T162-Scoresheet!$S162)+ABS(Scoresheet!$U162-Scoresheet!$T162)+ABS(Scoresheet!$V162-Scoresheet!$U162)+ABS(Scoresheet!$W162-Scoresheet!$V162)+Scoresheet!$W162)=0),(IF((Scoresheet!$O162+Scoresheet!$P162+Scoresheet!$Q162+Scoresheet!$R162+Scoresheet!$S162+Scoresheet!$T162+Scoresheet!$U162+Scoresheet!$V162+Scoresheet!$W162)=0,0,ROUND(Scoresheet!O162/(Scoresheet!$O162+Scoresheet!$P162+Scoresheet!$Q162+Scoresheet!$R162+Scoresheet!$S162+Scoresheet!$T162+Scoresheet!$U162+Scoresheet!$V162+Scoresheet!$W162),2))),"ERR!"))</f>
        <v>0</v>
      </c>
      <c r="L162" s="66">
        <f>(IF(OR((Scoresheet!$O162+ABS(Scoresheet!$P162-Scoresheet!$O162)+ABS(Scoresheet!$Q162-Scoresheet!$P162)+ABS(Scoresheet!$R162-Scoresheet!$Q162)+ABS(Scoresheet!$S162-Scoresheet!$R162)+ABS(Scoresheet!$T162-Scoresheet!$S162)+ABS(Scoresheet!$U162-Scoresheet!$T162)+ABS(Scoresheet!$V162-Scoresheet!$U162)+ABS(Scoresheet!$W162-Scoresheet!$V162)+Scoresheet!$W162)=2,(Scoresheet!$O162+ABS(Scoresheet!$P162-Scoresheet!$O162)+ABS(Scoresheet!$Q162-Scoresheet!$P162)+ABS(Scoresheet!$R162-Scoresheet!$Q162)+ABS(Scoresheet!$S162-Scoresheet!$R162)+ABS(Scoresheet!$T162-Scoresheet!$S162)+ABS(Scoresheet!$U162-Scoresheet!$T162)+ABS(Scoresheet!$V162-Scoresheet!$U162)+ABS(Scoresheet!$W162-Scoresheet!$V162)+Scoresheet!$W162)=0),(IF((Scoresheet!$O162+Scoresheet!$P162+Scoresheet!$Q162+Scoresheet!$R162+Scoresheet!$S162+Scoresheet!$T162+Scoresheet!$U162+Scoresheet!$V162+Scoresheet!$W162)=0,0,ROUND(Scoresheet!P162/(Scoresheet!$O162+Scoresheet!$P162+Scoresheet!$Q162+Scoresheet!$R162+Scoresheet!$S162+Scoresheet!$T162+Scoresheet!$U162+Scoresheet!$V162+Scoresheet!$W162),2))),"ERR!"))</f>
        <v>0</v>
      </c>
      <c r="M162" s="66">
        <f>(IF(OR((Scoresheet!$O162+ABS(Scoresheet!$P162-Scoresheet!$O162)+ABS(Scoresheet!$Q162-Scoresheet!$P162)+ABS(Scoresheet!$R162-Scoresheet!$Q162)+ABS(Scoresheet!$S162-Scoresheet!$R162)+ABS(Scoresheet!$T162-Scoresheet!$S162)+ABS(Scoresheet!$U162-Scoresheet!$T162)+ABS(Scoresheet!$V162-Scoresheet!$U162)+ABS(Scoresheet!$W162-Scoresheet!$V162)+Scoresheet!$W162)=2,(Scoresheet!$O162+ABS(Scoresheet!$P162-Scoresheet!$O162)+ABS(Scoresheet!$Q162-Scoresheet!$P162)+ABS(Scoresheet!$R162-Scoresheet!$Q162)+ABS(Scoresheet!$S162-Scoresheet!$R162)+ABS(Scoresheet!$T162-Scoresheet!$S162)+ABS(Scoresheet!$U162-Scoresheet!$T162)+ABS(Scoresheet!$V162-Scoresheet!$U162)+ABS(Scoresheet!$W162-Scoresheet!$V162)+Scoresheet!$W162)=0),(IF((Scoresheet!$O162+Scoresheet!$P162+Scoresheet!$Q162+Scoresheet!$R162+Scoresheet!$S162+Scoresheet!$T162+Scoresheet!$U162+Scoresheet!$V162+Scoresheet!$W162)=0,0,ROUND(Scoresheet!Q162/(Scoresheet!$O162+Scoresheet!$P162+Scoresheet!$Q162+Scoresheet!$R162+Scoresheet!$S162+Scoresheet!$T162+Scoresheet!$U162+Scoresheet!$V162+Scoresheet!$W162),2))),"ERR!"))</f>
        <v>0</v>
      </c>
      <c r="N162" s="66">
        <f>(IF(OR((Scoresheet!$O162+ABS(Scoresheet!$P162-Scoresheet!$O162)+ABS(Scoresheet!$Q162-Scoresheet!$P162)+ABS(Scoresheet!$R162-Scoresheet!$Q162)+ABS(Scoresheet!$S162-Scoresheet!$R162)+ABS(Scoresheet!$T162-Scoresheet!$S162)+ABS(Scoresheet!$U162-Scoresheet!$T162)+ABS(Scoresheet!$V162-Scoresheet!$U162)+ABS(Scoresheet!$W162-Scoresheet!$V162)+Scoresheet!$W162)=2,(Scoresheet!$O162+ABS(Scoresheet!$P162-Scoresheet!$O162)+ABS(Scoresheet!$Q162-Scoresheet!$P162)+ABS(Scoresheet!$R162-Scoresheet!$Q162)+ABS(Scoresheet!$S162-Scoresheet!$R162)+ABS(Scoresheet!$T162-Scoresheet!$S162)+ABS(Scoresheet!$U162-Scoresheet!$T162)+ABS(Scoresheet!$V162-Scoresheet!$U162)+ABS(Scoresheet!$W162-Scoresheet!$V162)+Scoresheet!$W162)=0),(IF((Scoresheet!$O162+Scoresheet!$P162+Scoresheet!$Q162+Scoresheet!$R162+Scoresheet!$S162+Scoresheet!$T162+Scoresheet!$U162+Scoresheet!$V162+Scoresheet!$W162)=0,0,ROUND(Scoresheet!R162/(Scoresheet!$O162+Scoresheet!$P162+Scoresheet!$Q162+Scoresheet!$R162+Scoresheet!$S162+Scoresheet!$T162+Scoresheet!$U162+Scoresheet!$V162+Scoresheet!$W162),2))),"ERR!"))</f>
        <v>0</v>
      </c>
      <c r="O162" s="66">
        <f>(IF(OR((Scoresheet!$O162+ABS(Scoresheet!$P162-Scoresheet!$O162)+ABS(Scoresheet!$Q162-Scoresheet!$P162)+ABS(Scoresheet!$R162-Scoresheet!$Q162)+ABS(Scoresheet!$S162-Scoresheet!$R162)+ABS(Scoresheet!$T162-Scoresheet!$S162)+ABS(Scoresheet!$U162-Scoresheet!$T162)+ABS(Scoresheet!$V162-Scoresheet!$U162)+ABS(Scoresheet!$W162-Scoresheet!$V162)+Scoresheet!$W162)=2,(Scoresheet!$O162+ABS(Scoresheet!$P162-Scoresheet!$O162)+ABS(Scoresheet!$Q162-Scoresheet!$P162)+ABS(Scoresheet!$R162-Scoresheet!$Q162)+ABS(Scoresheet!$S162-Scoresheet!$R162)+ABS(Scoresheet!$T162-Scoresheet!$S162)+ABS(Scoresheet!$U162-Scoresheet!$T162)+ABS(Scoresheet!$V162-Scoresheet!$U162)+ABS(Scoresheet!$W162-Scoresheet!$V162)+Scoresheet!$W162)=0),(IF((Scoresheet!$O162+Scoresheet!$P162+Scoresheet!$Q162+Scoresheet!$R162+Scoresheet!$S162+Scoresheet!$T162+Scoresheet!$U162+Scoresheet!$V162+Scoresheet!$W162)=0,0,ROUND(Scoresheet!S162/(Scoresheet!$O162+Scoresheet!$P162+Scoresheet!$Q162+Scoresheet!$R162+Scoresheet!$S162+Scoresheet!$T162+Scoresheet!$U162+Scoresheet!$V162+Scoresheet!$W162),2))),"ERR!"))</f>
        <v>0</v>
      </c>
      <c r="P162" s="66">
        <f>(IF(OR((Scoresheet!$O162+ABS(Scoresheet!$P162-Scoresheet!$O162)+ABS(Scoresheet!$Q162-Scoresheet!$P162)+ABS(Scoresheet!$R162-Scoresheet!$Q162)+ABS(Scoresheet!$S162-Scoresheet!$R162)+ABS(Scoresheet!$T162-Scoresheet!$S162)+ABS(Scoresheet!$U162-Scoresheet!$T162)+ABS(Scoresheet!$V162-Scoresheet!$U162)+ABS(Scoresheet!$W162-Scoresheet!$V162)+Scoresheet!$W162)=2,(Scoresheet!$O162+ABS(Scoresheet!$P162-Scoresheet!$O162)+ABS(Scoresheet!$Q162-Scoresheet!$P162)+ABS(Scoresheet!$R162-Scoresheet!$Q162)+ABS(Scoresheet!$S162-Scoresheet!$R162)+ABS(Scoresheet!$T162-Scoresheet!$S162)+ABS(Scoresheet!$U162-Scoresheet!$T162)+ABS(Scoresheet!$V162-Scoresheet!$U162)+ABS(Scoresheet!$W162-Scoresheet!$V162)+Scoresheet!$W162)=0),(IF((Scoresheet!$O162+Scoresheet!$P162+Scoresheet!$Q162+Scoresheet!$R162+Scoresheet!$S162+Scoresheet!$T162+Scoresheet!$U162+Scoresheet!$V162+Scoresheet!$W162)=0,0,ROUND(Scoresheet!T162/(Scoresheet!$O162+Scoresheet!$P162+Scoresheet!$Q162+Scoresheet!$R162+Scoresheet!$S162+Scoresheet!$T162+Scoresheet!$U162+Scoresheet!$V162+Scoresheet!$W162),2))),"ERR!"))</f>
        <v>0</v>
      </c>
      <c r="Q162" s="66">
        <f>(IF(OR((Scoresheet!$O162+ABS(Scoresheet!$P162-Scoresheet!$O162)+ABS(Scoresheet!$Q162-Scoresheet!$P162)+ABS(Scoresheet!$R162-Scoresheet!$Q162)+ABS(Scoresheet!$S162-Scoresheet!$R162)+ABS(Scoresheet!$T162-Scoresheet!$S162)+ABS(Scoresheet!$U162-Scoresheet!$T162)+ABS(Scoresheet!$V162-Scoresheet!$U162)+ABS(Scoresheet!$W162-Scoresheet!$V162)+Scoresheet!$W162)=2,(Scoresheet!$O162+ABS(Scoresheet!$P162-Scoresheet!$O162)+ABS(Scoresheet!$Q162-Scoresheet!$P162)+ABS(Scoresheet!$R162-Scoresheet!$Q162)+ABS(Scoresheet!$S162-Scoresheet!$R162)+ABS(Scoresheet!$T162-Scoresheet!$S162)+ABS(Scoresheet!$U162-Scoresheet!$T162)+ABS(Scoresheet!$V162-Scoresheet!$U162)+ABS(Scoresheet!$W162-Scoresheet!$V162)+Scoresheet!$W162)=0),(IF((Scoresheet!$O162+Scoresheet!$P162+Scoresheet!$Q162+Scoresheet!$R162+Scoresheet!$S162+Scoresheet!$T162+Scoresheet!$U162+Scoresheet!$V162+Scoresheet!$W162)=0,0,ROUND(Scoresheet!U162/(Scoresheet!$O162+Scoresheet!$P162+Scoresheet!$Q162+Scoresheet!$R162+Scoresheet!$S162+Scoresheet!$T162+Scoresheet!$U162+Scoresheet!$V162+Scoresheet!$W162),2))),"ERR!"))</f>
        <v>0</v>
      </c>
      <c r="R162" s="66">
        <f>(IF(OR((Scoresheet!$O162+ABS(Scoresheet!$P162-Scoresheet!$O162)+ABS(Scoresheet!$Q162-Scoresheet!$P162)+ABS(Scoresheet!$R162-Scoresheet!$Q162)+ABS(Scoresheet!$S162-Scoresheet!$R162)+ABS(Scoresheet!$T162-Scoresheet!$S162)+ABS(Scoresheet!$U162-Scoresheet!$T162)+ABS(Scoresheet!$V162-Scoresheet!$U162)+ABS(Scoresheet!$W162-Scoresheet!$V162)+Scoresheet!$W162)=2,(Scoresheet!$O162+ABS(Scoresheet!$P162-Scoresheet!$O162)+ABS(Scoresheet!$Q162-Scoresheet!$P162)+ABS(Scoresheet!$R162-Scoresheet!$Q162)+ABS(Scoresheet!$S162-Scoresheet!$R162)+ABS(Scoresheet!$T162-Scoresheet!$S162)+ABS(Scoresheet!$U162-Scoresheet!$T162)+ABS(Scoresheet!$V162-Scoresheet!$U162)+ABS(Scoresheet!$W162-Scoresheet!$V162)+Scoresheet!$W162)=0),(IF((Scoresheet!$O162+Scoresheet!$P162+Scoresheet!$Q162+Scoresheet!$R162+Scoresheet!$S162+Scoresheet!$T162+Scoresheet!$U162+Scoresheet!$V162+Scoresheet!$W162)=0,0,ROUND(Scoresheet!V162/(Scoresheet!$O162+Scoresheet!$P162+Scoresheet!$Q162+Scoresheet!$R162+Scoresheet!$S162+Scoresheet!$T162+Scoresheet!$U162+Scoresheet!$V162+Scoresheet!$W162),2))),"ERR!"))</f>
        <v>0</v>
      </c>
      <c r="S162" s="114">
        <f>(IF(OR((Scoresheet!$O162+ABS(Scoresheet!$P162-Scoresheet!$O162)+ABS(Scoresheet!$Q162-Scoresheet!$P162)+ABS(Scoresheet!$R162-Scoresheet!$Q162)+ABS(Scoresheet!$S162-Scoresheet!$R162)+ABS(Scoresheet!$T162-Scoresheet!$S162)+ABS(Scoresheet!$U162-Scoresheet!$T162)+ABS(Scoresheet!$V162-Scoresheet!$U162)+ABS(Scoresheet!$W162-Scoresheet!$V162)+Scoresheet!$W162)=2,(Scoresheet!$O162+ABS(Scoresheet!$P162-Scoresheet!$O162)+ABS(Scoresheet!$Q162-Scoresheet!$P162)+ABS(Scoresheet!$R162-Scoresheet!$Q162)+ABS(Scoresheet!$S162-Scoresheet!$R162)+ABS(Scoresheet!$T162-Scoresheet!$S162)+ABS(Scoresheet!$U162-Scoresheet!$T162)+ABS(Scoresheet!$V162-Scoresheet!$U162)+ABS(Scoresheet!$W162-Scoresheet!$V162)+Scoresheet!$W162)=0),(IF((Scoresheet!$O162+Scoresheet!$P162+Scoresheet!$Q162+Scoresheet!$R162+Scoresheet!$S162+Scoresheet!$T162+Scoresheet!$U162+Scoresheet!$V162+Scoresheet!$W162)=0,0,ROUND(Scoresheet!W162/(Scoresheet!$O162+Scoresheet!$P162+Scoresheet!$Q162+Scoresheet!$R162+Scoresheet!$S162+Scoresheet!$T162+Scoresheet!$U162+Scoresheet!$V162+Scoresheet!$W162),2))),"ERR!"))</f>
        <v>0</v>
      </c>
      <c r="T162" s="66">
        <f>Scoresheet!X162</f>
        <v>0</v>
      </c>
      <c r="U162" s="66">
        <f>IF((Scoresheet!$Y162+Scoresheet!$Z162+Scoresheet!$AA162)=0,0,FLOOR(Scoresheet!Y162/(Scoresheet!$Y162+Scoresheet!$Z162+Scoresheet!$AA162),0.01))</f>
        <v>0</v>
      </c>
      <c r="V162" s="66">
        <f>IF((Scoresheet!$Y162+Scoresheet!$Z162+Scoresheet!$AA162)=0,0,FLOOR(Scoresheet!Z162/(Scoresheet!$Y162+Scoresheet!$Z162+Scoresheet!$AA162),0.01))</f>
        <v>0</v>
      </c>
      <c r="W162" s="109">
        <f>IF((Scoresheet!$Y162+Scoresheet!$Z162+Scoresheet!$AA162)=0,0,FLOOR(Scoresheet!AA162/(Scoresheet!$Y162+Scoresheet!$Z162+Scoresheet!$AA162),0.01))</f>
        <v>0</v>
      </c>
      <c r="X162" s="66">
        <f>IF((Scoresheet!$AB162+Scoresheet!$AC162+Scoresheet!$AD162)=0,0,FLOOR(Scoresheet!AB162/(Scoresheet!$AB162+Scoresheet!$AC162+Scoresheet!$AD162),0.01))</f>
        <v>0</v>
      </c>
      <c r="Y162" s="66">
        <f>IF((Scoresheet!$AB162+Scoresheet!$AC162+Scoresheet!$AD162)=0,0,FLOOR(Scoresheet!AC162/(Scoresheet!$AB162+Scoresheet!$AC162+Scoresheet!$AD162),0.01))</f>
        <v>0</v>
      </c>
      <c r="Z162" s="115">
        <f>IF((Scoresheet!$AB162+Scoresheet!$AC162+Scoresheet!$AD162)=0,0,FLOOR(Scoresheet!AD162/(Scoresheet!$AB162+Scoresheet!$AC162+Scoresheet!$AD162),0.01))</f>
        <v>0</v>
      </c>
      <c r="AA162" s="116">
        <f>IF(OR((Scoresheet!$AE162+ABS(Scoresheet!$AF162-Scoresheet!$AE162)+ABS(Scoresheet!$AG162-Scoresheet!$AF162)+ABS(Scoresheet!$AH162-Scoresheet!$AG162)+ABS(Scoresheet!$AI162-Scoresheet!$AH162)+Scoresheet!$AI162)=2,(Scoresheet!$AE162+ABS(Scoresheet!$AF162-Scoresheet!$AE162)+ABS(Scoresheet!$AG162-Scoresheet!$AF162)+ABS(Scoresheet!$AH162-Scoresheet!$AG162)+ABS(Scoresheet!$AI162-Scoresheet!$AH162)+Scoresheet!$AI162)=0),(IF((Scoresheet!$AE162+Scoresheet!$AF162+Scoresheet!$AG162+Scoresheet!$AH162+Scoresheet!$AI162)=0,0,ROUND(Scoresheet!AE162/(Scoresheet!$AE162+Scoresheet!$AF162+Scoresheet!$AG162+Scoresheet!$AH162+Scoresheet!$AI162),2))),"ERR!")</f>
        <v>0</v>
      </c>
      <c r="AB162" s="115">
        <f>IF(OR((Scoresheet!$AE162+ABS(Scoresheet!$AF162-Scoresheet!$AE162)+ABS(Scoresheet!$AG162-Scoresheet!$AF162)+ABS(Scoresheet!$AH162-Scoresheet!$AG162)+ABS(Scoresheet!$AI162-Scoresheet!$AH162)+Scoresheet!$AI162)=2,(Scoresheet!$AE162+ABS(Scoresheet!$AF162-Scoresheet!$AE162)+ABS(Scoresheet!$AG162-Scoresheet!$AF162)+ABS(Scoresheet!$AH162-Scoresheet!$AG162)+ABS(Scoresheet!$AI162-Scoresheet!$AH162)+Scoresheet!$AI162)=0),(IF((Scoresheet!$AE162+Scoresheet!$AF162+Scoresheet!$AG162+Scoresheet!$AH162+Scoresheet!$AI162)=0,0,ROUND(Scoresheet!AF162/(Scoresheet!$AE162+Scoresheet!$AF162+Scoresheet!$AG162+Scoresheet!$AH162+Scoresheet!$AI162),2))),"ERR!")</f>
        <v>0</v>
      </c>
      <c r="AC162" s="115">
        <f>IF(OR((Scoresheet!$AE162+ABS(Scoresheet!$AF162-Scoresheet!$AE162)+ABS(Scoresheet!$AG162-Scoresheet!$AF162)+ABS(Scoresheet!$AH162-Scoresheet!$AG162)+ABS(Scoresheet!$AI162-Scoresheet!$AH162)+Scoresheet!$AI162)=2,(Scoresheet!$AE162+ABS(Scoresheet!$AF162-Scoresheet!$AE162)+ABS(Scoresheet!$AG162-Scoresheet!$AF162)+ABS(Scoresheet!$AH162-Scoresheet!$AG162)+ABS(Scoresheet!$AI162-Scoresheet!$AH162)+Scoresheet!$AI162)=0),(IF((Scoresheet!$AE162+Scoresheet!$AF162+Scoresheet!$AG162+Scoresheet!$AH162+Scoresheet!$AI162)=0,0,ROUND(Scoresheet!AG162/(Scoresheet!$AE162+Scoresheet!$AF162+Scoresheet!$AG162+Scoresheet!$AH162+Scoresheet!$AI162),2))),"ERR!")</f>
        <v>0</v>
      </c>
      <c r="AD162" s="115">
        <f>IF(OR((Scoresheet!$AE162+ABS(Scoresheet!$AF162-Scoresheet!$AE162)+ABS(Scoresheet!$AG162-Scoresheet!$AF162)+ABS(Scoresheet!$AH162-Scoresheet!$AG162)+ABS(Scoresheet!$AI162-Scoresheet!$AH162)+Scoresheet!$AI162)=2,(Scoresheet!$AE162+ABS(Scoresheet!$AF162-Scoresheet!$AE162)+ABS(Scoresheet!$AG162-Scoresheet!$AF162)+ABS(Scoresheet!$AH162-Scoresheet!$AG162)+ABS(Scoresheet!$AI162-Scoresheet!$AH162)+Scoresheet!$AI162)=0),(IF((Scoresheet!$AE162+Scoresheet!$AF162+Scoresheet!$AG162+Scoresheet!$AH162+Scoresheet!$AI162)=0,0,ROUND(Scoresheet!AH162/(Scoresheet!$AE162+Scoresheet!$AF162+Scoresheet!$AG162+Scoresheet!$AH162+Scoresheet!$AI162),2))),"ERR!")</f>
        <v>0</v>
      </c>
      <c r="AE162" s="114">
        <f>IF(OR((Scoresheet!$AE162+ABS(Scoresheet!$AF162-Scoresheet!$AE162)+ABS(Scoresheet!$AG162-Scoresheet!$AF162)+ABS(Scoresheet!$AH162-Scoresheet!$AG162)+ABS(Scoresheet!$AI162-Scoresheet!$AH162)+Scoresheet!$AI162)=2,(Scoresheet!$AE162+ABS(Scoresheet!$AF162-Scoresheet!$AE162)+ABS(Scoresheet!$AG162-Scoresheet!$AF162)+ABS(Scoresheet!$AH162-Scoresheet!$AG162)+ABS(Scoresheet!$AI162-Scoresheet!$AH162)+Scoresheet!$AI162)=0),(IF((Scoresheet!$AE162+Scoresheet!$AF162+Scoresheet!$AG162+Scoresheet!$AH162+Scoresheet!$AI162)=0,0,ROUND(Scoresheet!AI162/(Scoresheet!$AE162+Scoresheet!$AF162+Scoresheet!$AG162+Scoresheet!$AH162+Scoresheet!$AI162),2))),"ERR!")</f>
        <v>0</v>
      </c>
      <c r="AF162" s="66">
        <f>IF((Scoresheet!$AJ162+Scoresheet!$AK162+Scoresheet!$AL162)=0,0,FLOOR(Scoresheet!AJ162/(Scoresheet!$AJ162+Scoresheet!$AK162+Scoresheet!$AL162),0.01))</f>
        <v>0</v>
      </c>
      <c r="AG162" s="66">
        <f>IF((Scoresheet!$AJ162+Scoresheet!$AK162+Scoresheet!$AL162)=0,0,FLOOR(Scoresheet!AK162/(Scoresheet!$AJ162+Scoresheet!$AK162+Scoresheet!$AL162),0.01))</f>
        <v>0</v>
      </c>
      <c r="AH162" s="109">
        <f>IF((Scoresheet!$AJ162+Scoresheet!$AK162+Scoresheet!$AL162)=0,0,FLOOR(Scoresheet!AL162/(Scoresheet!$AJ162+Scoresheet!$AK162+Scoresheet!$AL162),0.01))</f>
        <v>0</v>
      </c>
      <c r="AI162" s="95"/>
      <c r="AJ162" s="95"/>
      <c r="AK162" s="95"/>
      <c r="AL162" s="95"/>
      <c r="AM162" s="95"/>
      <c r="AN162" s="95"/>
      <c r="AP162" s="96"/>
      <c r="AQ162" s="66">
        <f t="shared" si="91"/>
        <v>0</v>
      </c>
      <c r="AR162" s="66">
        <f t="shared" si="99"/>
        <v>0</v>
      </c>
      <c r="AS162" s="66">
        <f t="shared" si="60"/>
        <v>0</v>
      </c>
      <c r="AT162" s="66">
        <f t="shared" si="61"/>
        <v>0</v>
      </c>
      <c r="AU162" s="66">
        <f t="shared" si="62"/>
        <v>0</v>
      </c>
      <c r="AV162" s="66">
        <f t="shared" si="63"/>
        <v>0</v>
      </c>
      <c r="AW162" s="66">
        <f t="shared" si="64"/>
        <v>0</v>
      </c>
      <c r="AX162" s="66">
        <f t="shared" si="65"/>
        <v>0</v>
      </c>
      <c r="AY162" s="66">
        <f t="shared" si="66"/>
        <v>0</v>
      </c>
      <c r="AZ162" s="66">
        <f t="shared" si="67"/>
        <v>0</v>
      </c>
      <c r="BA162" s="66">
        <f t="shared" si="68"/>
        <v>0</v>
      </c>
      <c r="BB162" s="66">
        <f t="shared" si="69"/>
        <v>0</v>
      </c>
      <c r="BC162" s="66">
        <f t="shared" si="70"/>
        <v>0</v>
      </c>
      <c r="BD162" s="66">
        <f t="shared" si="71"/>
        <v>0</v>
      </c>
      <c r="BE162" s="66">
        <f t="shared" si="72"/>
        <v>0</v>
      </c>
      <c r="BF162" s="66">
        <f t="shared" si="73"/>
        <v>0</v>
      </c>
      <c r="BG162" s="66">
        <f t="shared" si="74"/>
        <v>0</v>
      </c>
      <c r="BH162" s="66">
        <f t="shared" si="100"/>
        <v>0</v>
      </c>
      <c r="BI162" s="66">
        <f t="shared" si="76"/>
        <v>0</v>
      </c>
      <c r="BJ162" s="66">
        <f t="shared" si="77"/>
        <v>0</v>
      </c>
      <c r="BK162" s="66">
        <f t="shared" si="78"/>
        <v>0</v>
      </c>
      <c r="BL162" s="66">
        <f t="shared" si="79"/>
        <v>0</v>
      </c>
      <c r="BM162" s="66">
        <f t="shared" si="80"/>
        <v>0</v>
      </c>
      <c r="BN162" s="66">
        <f t="shared" si="81"/>
        <v>0</v>
      </c>
      <c r="BO162" s="66">
        <f t="shared" si="82"/>
        <v>0</v>
      </c>
      <c r="BP162" s="66">
        <f t="shared" si="83"/>
        <v>0</v>
      </c>
      <c r="BQ162" s="66">
        <f t="shared" si="84"/>
        <v>0</v>
      </c>
      <c r="BR162" s="66">
        <f t="shared" si="85"/>
        <v>0</v>
      </c>
      <c r="BS162" s="66">
        <f t="shared" si="86"/>
        <v>0</v>
      </c>
      <c r="BT162" s="66">
        <f t="shared" si="87"/>
        <v>0</v>
      </c>
      <c r="BU162" s="66">
        <f t="shared" si="88"/>
        <v>0</v>
      </c>
      <c r="BV162" s="66">
        <f t="shared" si="89"/>
        <v>0</v>
      </c>
      <c r="BX162" s="66">
        <f t="shared" si="101"/>
        <v>0</v>
      </c>
      <c r="BY162" s="66">
        <f t="shared" si="92"/>
        <v>0</v>
      </c>
      <c r="BZ162" s="66">
        <f t="shared" si="93"/>
        <v>0</v>
      </c>
      <c r="CA162" s="66">
        <f t="shared" si="94"/>
        <v>0</v>
      </c>
      <c r="CB162" s="66">
        <f t="shared" si="95"/>
        <v>0</v>
      </c>
      <c r="CC162" s="66">
        <f t="shared" si="96"/>
        <v>0</v>
      </c>
      <c r="CD162" s="66">
        <f t="shared" si="97"/>
        <v>0</v>
      </c>
    </row>
    <row r="163" spans="1:82">
      <c r="A163" s="96">
        <f t="shared" si="98"/>
        <v>0</v>
      </c>
      <c r="B163" s="109">
        <f>Scoresheet!B163</f>
        <v>0</v>
      </c>
      <c r="C163" s="66">
        <f>IF(Scoresheet!C163=0,0,Scoresheet!C163/(Scoresheet!C163+Scoresheet!D163))</f>
        <v>0</v>
      </c>
      <c r="D163" s="109">
        <f>IF(Scoresheet!D163=0,0,Scoresheet!D163/(Scoresheet!C163+Scoresheet!D163))</f>
        <v>0</v>
      </c>
      <c r="E163" s="66">
        <f>IF(Scoresheet!E163=0,0,Scoresheet!E163/(Scoresheet!E163+Scoresheet!F163))</f>
        <v>0</v>
      </c>
      <c r="F163" s="66">
        <f>IF(Scoresheet!G163=0,0,Scoresheet!G163/(Scoresheet!G163+Scoresheet!H163)*(IF(Result!E163=0,1,Result!E163)))</f>
        <v>0</v>
      </c>
      <c r="G163" s="66">
        <f>IF(Scoresheet!I163=0,0,Scoresheet!I163/(Scoresheet!I163+Scoresheet!J163)*(IF(Result!E163=0,1,Result!E163)))</f>
        <v>0</v>
      </c>
      <c r="H163" s="66">
        <f>IF(Scoresheet!K163=0,0,Scoresheet!K163/(Scoresheet!L163+Scoresheet!K163)*(IF(Result!E163=0,1,Result!E163)))</f>
        <v>0</v>
      </c>
      <c r="I163" s="66">
        <f>IF(Scoresheet!L163=0,0,Scoresheet!L163/(Scoresheet!K163+Scoresheet!L163)*(IF(Result!E163=0,1,Result!E163)))</f>
        <v>0</v>
      </c>
      <c r="J163" s="109">
        <f>IF(Scoresheet!M163=0,0,Scoresheet!M163/(Scoresheet!M163+Scoresheet!N163))</f>
        <v>0</v>
      </c>
      <c r="K163" s="66">
        <f>(IF(OR((Scoresheet!$O163+ABS(Scoresheet!$P163-Scoresheet!$O163)+ABS(Scoresheet!$Q163-Scoresheet!$P163)+ABS(Scoresheet!$R163-Scoresheet!$Q163)+ABS(Scoresheet!$S163-Scoresheet!$R163)+ABS(Scoresheet!$T163-Scoresheet!$S163)+ABS(Scoresheet!$U163-Scoresheet!$T163)+ABS(Scoresheet!$V163-Scoresheet!$U163)+ABS(Scoresheet!$W163-Scoresheet!$V163)+Scoresheet!$W163)=2,(Scoresheet!$O163+ABS(Scoresheet!$P163-Scoresheet!$O163)+ABS(Scoresheet!$Q163-Scoresheet!$P163)+ABS(Scoresheet!$R163-Scoresheet!$Q163)+ABS(Scoresheet!$S163-Scoresheet!$R163)+ABS(Scoresheet!$T163-Scoresheet!$S163)+ABS(Scoresheet!$U163-Scoresheet!$T163)+ABS(Scoresheet!$V163-Scoresheet!$U163)+ABS(Scoresheet!$W163-Scoresheet!$V163)+Scoresheet!$W163)=0),(IF((Scoresheet!$O163+Scoresheet!$P163+Scoresheet!$Q163+Scoresheet!$R163+Scoresheet!$S163+Scoresheet!$T163+Scoresheet!$U163+Scoresheet!$V163+Scoresheet!$W163)=0,0,ROUND(Scoresheet!O163/(Scoresheet!$O163+Scoresheet!$P163+Scoresheet!$Q163+Scoresheet!$R163+Scoresheet!$S163+Scoresheet!$T163+Scoresheet!$U163+Scoresheet!$V163+Scoresheet!$W163),2))),"ERR!"))</f>
        <v>0</v>
      </c>
      <c r="L163" s="66">
        <f>(IF(OR((Scoresheet!$O163+ABS(Scoresheet!$P163-Scoresheet!$O163)+ABS(Scoresheet!$Q163-Scoresheet!$P163)+ABS(Scoresheet!$R163-Scoresheet!$Q163)+ABS(Scoresheet!$S163-Scoresheet!$R163)+ABS(Scoresheet!$T163-Scoresheet!$S163)+ABS(Scoresheet!$U163-Scoresheet!$T163)+ABS(Scoresheet!$V163-Scoresheet!$U163)+ABS(Scoresheet!$W163-Scoresheet!$V163)+Scoresheet!$W163)=2,(Scoresheet!$O163+ABS(Scoresheet!$P163-Scoresheet!$O163)+ABS(Scoresheet!$Q163-Scoresheet!$P163)+ABS(Scoresheet!$R163-Scoresheet!$Q163)+ABS(Scoresheet!$S163-Scoresheet!$R163)+ABS(Scoresheet!$T163-Scoresheet!$S163)+ABS(Scoresheet!$U163-Scoresheet!$T163)+ABS(Scoresheet!$V163-Scoresheet!$U163)+ABS(Scoresheet!$W163-Scoresheet!$V163)+Scoresheet!$W163)=0),(IF((Scoresheet!$O163+Scoresheet!$P163+Scoresheet!$Q163+Scoresheet!$R163+Scoresheet!$S163+Scoresheet!$T163+Scoresheet!$U163+Scoresheet!$V163+Scoresheet!$W163)=0,0,ROUND(Scoresheet!P163/(Scoresheet!$O163+Scoresheet!$P163+Scoresheet!$Q163+Scoresheet!$R163+Scoresheet!$S163+Scoresheet!$T163+Scoresheet!$U163+Scoresheet!$V163+Scoresheet!$W163),2))),"ERR!"))</f>
        <v>0</v>
      </c>
      <c r="M163" s="66">
        <f>(IF(OR((Scoresheet!$O163+ABS(Scoresheet!$P163-Scoresheet!$O163)+ABS(Scoresheet!$Q163-Scoresheet!$P163)+ABS(Scoresheet!$R163-Scoresheet!$Q163)+ABS(Scoresheet!$S163-Scoresheet!$R163)+ABS(Scoresheet!$T163-Scoresheet!$S163)+ABS(Scoresheet!$U163-Scoresheet!$T163)+ABS(Scoresheet!$V163-Scoresheet!$U163)+ABS(Scoresheet!$W163-Scoresheet!$V163)+Scoresheet!$W163)=2,(Scoresheet!$O163+ABS(Scoresheet!$P163-Scoresheet!$O163)+ABS(Scoresheet!$Q163-Scoresheet!$P163)+ABS(Scoresheet!$R163-Scoresheet!$Q163)+ABS(Scoresheet!$S163-Scoresheet!$R163)+ABS(Scoresheet!$T163-Scoresheet!$S163)+ABS(Scoresheet!$U163-Scoresheet!$T163)+ABS(Scoresheet!$V163-Scoresheet!$U163)+ABS(Scoresheet!$W163-Scoresheet!$V163)+Scoresheet!$W163)=0),(IF((Scoresheet!$O163+Scoresheet!$P163+Scoresheet!$Q163+Scoresheet!$R163+Scoresheet!$S163+Scoresheet!$T163+Scoresheet!$U163+Scoresheet!$V163+Scoresheet!$W163)=0,0,ROUND(Scoresheet!Q163/(Scoresheet!$O163+Scoresheet!$P163+Scoresheet!$Q163+Scoresheet!$R163+Scoresheet!$S163+Scoresheet!$T163+Scoresheet!$U163+Scoresheet!$V163+Scoresheet!$W163),2))),"ERR!"))</f>
        <v>0</v>
      </c>
      <c r="N163" s="66">
        <f>(IF(OR((Scoresheet!$O163+ABS(Scoresheet!$P163-Scoresheet!$O163)+ABS(Scoresheet!$Q163-Scoresheet!$P163)+ABS(Scoresheet!$R163-Scoresheet!$Q163)+ABS(Scoresheet!$S163-Scoresheet!$R163)+ABS(Scoresheet!$T163-Scoresheet!$S163)+ABS(Scoresheet!$U163-Scoresheet!$T163)+ABS(Scoresheet!$V163-Scoresheet!$U163)+ABS(Scoresheet!$W163-Scoresheet!$V163)+Scoresheet!$W163)=2,(Scoresheet!$O163+ABS(Scoresheet!$P163-Scoresheet!$O163)+ABS(Scoresheet!$Q163-Scoresheet!$P163)+ABS(Scoresheet!$R163-Scoresheet!$Q163)+ABS(Scoresheet!$S163-Scoresheet!$R163)+ABS(Scoresheet!$T163-Scoresheet!$S163)+ABS(Scoresheet!$U163-Scoresheet!$T163)+ABS(Scoresheet!$V163-Scoresheet!$U163)+ABS(Scoresheet!$W163-Scoresheet!$V163)+Scoresheet!$W163)=0),(IF((Scoresheet!$O163+Scoresheet!$P163+Scoresheet!$Q163+Scoresheet!$R163+Scoresheet!$S163+Scoresheet!$T163+Scoresheet!$U163+Scoresheet!$V163+Scoresheet!$W163)=0,0,ROUND(Scoresheet!R163/(Scoresheet!$O163+Scoresheet!$P163+Scoresheet!$Q163+Scoresheet!$R163+Scoresheet!$S163+Scoresheet!$T163+Scoresheet!$U163+Scoresheet!$V163+Scoresheet!$W163),2))),"ERR!"))</f>
        <v>0</v>
      </c>
      <c r="O163" s="66">
        <f>(IF(OR((Scoresheet!$O163+ABS(Scoresheet!$P163-Scoresheet!$O163)+ABS(Scoresheet!$Q163-Scoresheet!$P163)+ABS(Scoresheet!$R163-Scoresheet!$Q163)+ABS(Scoresheet!$S163-Scoresheet!$R163)+ABS(Scoresheet!$T163-Scoresheet!$S163)+ABS(Scoresheet!$U163-Scoresheet!$T163)+ABS(Scoresheet!$V163-Scoresheet!$U163)+ABS(Scoresheet!$W163-Scoresheet!$V163)+Scoresheet!$W163)=2,(Scoresheet!$O163+ABS(Scoresheet!$P163-Scoresheet!$O163)+ABS(Scoresheet!$Q163-Scoresheet!$P163)+ABS(Scoresheet!$R163-Scoresheet!$Q163)+ABS(Scoresheet!$S163-Scoresheet!$R163)+ABS(Scoresheet!$T163-Scoresheet!$S163)+ABS(Scoresheet!$U163-Scoresheet!$T163)+ABS(Scoresheet!$V163-Scoresheet!$U163)+ABS(Scoresheet!$W163-Scoresheet!$V163)+Scoresheet!$W163)=0),(IF((Scoresheet!$O163+Scoresheet!$P163+Scoresheet!$Q163+Scoresheet!$R163+Scoresheet!$S163+Scoresheet!$T163+Scoresheet!$U163+Scoresheet!$V163+Scoresheet!$W163)=0,0,ROUND(Scoresheet!S163/(Scoresheet!$O163+Scoresheet!$P163+Scoresheet!$Q163+Scoresheet!$R163+Scoresheet!$S163+Scoresheet!$T163+Scoresheet!$U163+Scoresheet!$V163+Scoresheet!$W163),2))),"ERR!"))</f>
        <v>0</v>
      </c>
      <c r="P163" s="66">
        <f>(IF(OR((Scoresheet!$O163+ABS(Scoresheet!$P163-Scoresheet!$O163)+ABS(Scoresheet!$Q163-Scoresheet!$P163)+ABS(Scoresheet!$R163-Scoresheet!$Q163)+ABS(Scoresheet!$S163-Scoresheet!$R163)+ABS(Scoresheet!$T163-Scoresheet!$S163)+ABS(Scoresheet!$U163-Scoresheet!$T163)+ABS(Scoresheet!$V163-Scoresheet!$U163)+ABS(Scoresheet!$W163-Scoresheet!$V163)+Scoresheet!$W163)=2,(Scoresheet!$O163+ABS(Scoresheet!$P163-Scoresheet!$O163)+ABS(Scoresheet!$Q163-Scoresheet!$P163)+ABS(Scoresheet!$R163-Scoresheet!$Q163)+ABS(Scoresheet!$S163-Scoresheet!$R163)+ABS(Scoresheet!$T163-Scoresheet!$S163)+ABS(Scoresheet!$U163-Scoresheet!$T163)+ABS(Scoresheet!$V163-Scoresheet!$U163)+ABS(Scoresheet!$W163-Scoresheet!$V163)+Scoresheet!$W163)=0),(IF((Scoresheet!$O163+Scoresheet!$P163+Scoresheet!$Q163+Scoresheet!$R163+Scoresheet!$S163+Scoresheet!$T163+Scoresheet!$U163+Scoresheet!$V163+Scoresheet!$W163)=0,0,ROUND(Scoresheet!T163/(Scoresheet!$O163+Scoresheet!$P163+Scoresheet!$Q163+Scoresheet!$R163+Scoresheet!$S163+Scoresheet!$T163+Scoresheet!$U163+Scoresheet!$V163+Scoresheet!$W163),2))),"ERR!"))</f>
        <v>0</v>
      </c>
      <c r="Q163" s="66">
        <f>(IF(OR((Scoresheet!$O163+ABS(Scoresheet!$P163-Scoresheet!$O163)+ABS(Scoresheet!$Q163-Scoresheet!$P163)+ABS(Scoresheet!$R163-Scoresheet!$Q163)+ABS(Scoresheet!$S163-Scoresheet!$R163)+ABS(Scoresheet!$T163-Scoresheet!$S163)+ABS(Scoresheet!$U163-Scoresheet!$T163)+ABS(Scoresheet!$V163-Scoresheet!$U163)+ABS(Scoresheet!$W163-Scoresheet!$V163)+Scoresheet!$W163)=2,(Scoresheet!$O163+ABS(Scoresheet!$P163-Scoresheet!$O163)+ABS(Scoresheet!$Q163-Scoresheet!$P163)+ABS(Scoresheet!$R163-Scoresheet!$Q163)+ABS(Scoresheet!$S163-Scoresheet!$R163)+ABS(Scoresheet!$T163-Scoresheet!$S163)+ABS(Scoresheet!$U163-Scoresheet!$T163)+ABS(Scoresheet!$V163-Scoresheet!$U163)+ABS(Scoresheet!$W163-Scoresheet!$V163)+Scoresheet!$W163)=0),(IF((Scoresheet!$O163+Scoresheet!$P163+Scoresheet!$Q163+Scoresheet!$R163+Scoresheet!$S163+Scoresheet!$T163+Scoresheet!$U163+Scoresheet!$V163+Scoresheet!$W163)=0,0,ROUND(Scoresheet!U163/(Scoresheet!$O163+Scoresheet!$P163+Scoresheet!$Q163+Scoresheet!$R163+Scoresheet!$S163+Scoresheet!$T163+Scoresheet!$U163+Scoresheet!$V163+Scoresheet!$W163),2))),"ERR!"))</f>
        <v>0</v>
      </c>
      <c r="R163" s="66">
        <f>(IF(OR((Scoresheet!$O163+ABS(Scoresheet!$P163-Scoresheet!$O163)+ABS(Scoresheet!$Q163-Scoresheet!$P163)+ABS(Scoresheet!$R163-Scoresheet!$Q163)+ABS(Scoresheet!$S163-Scoresheet!$R163)+ABS(Scoresheet!$T163-Scoresheet!$S163)+ABS(Scoresheet!$U163-Scoresheet!$T163)+ABS(Scoresheet!$V163-Scoresheet!$U163)+ABS(Scoresheet!$W163-Scoresheet!$V163)+Scoresheet!$W163)=2,(Scoresheet!$O163+ABS(Scoresheet!$P163-Scoresheet!$O163)+ABS(Scoresheet!$Q163-Scoresheet!$P163)+ABS(Scoresheet!$R163-Scoresheet!$Q163)+ABS(Scoresheet!$S163-Scoresheet!$R163)+ABS(Scoresheet!$T163-Scoresheet!$S163)+ABS(Scoresheet!$U163-Scoresheet!$T163)+ABS(Scoresheet!$V163-Scoresheet!$U163)+ABS(Scoresheet!$W163-Scoresheet!$V163)+Scoresheet!$W163)=0),(IF((Scoresheet!$O163+Scoresheet!$P163+Scoresheet!$Q163+Scoresheet!$R163+Scoresheet!$S163+Scoresheet!$T163+Scoresheet!$U163+Scoresheet!$V163+Scoresheet!$W163)=0,0,ROUND(Scoresheet!V163/(Scoresheet!$O163+Scoresheet!$P163+Scoresheet!$Q163+Scoresheet!$R163+Scoresheet!$S163+Scoresheet!$T163+Scoresheet!$U163+Scoresheet!$V163+Scoresheet!$W163),2))),"ERR!"))</f>
        <v>0</v>
      </c>
      <c r="S163" s="114">
        <f>(IF(OR((Scoresheet!$O163+ABS(Scoresheet!$P163-Scoresheet!$O163)+ABS(Scoresheet!$Q163-Scoresheet!$P163)+ABS(Scoresheet!$R163-Scoresheet!$Q163)+ABS(Scoresheet!$S163-Scoresheet!$R163)+ABS(Scoresheet!$T163-Scoresheet!$S163)+ABS(Scoresheet!$U163-Scoresheet!$T163)+ABS(Scoresheet!$V163-Scoresheet!$U163)+ABS(Scoresheet!$W163-Scoresheet!$V163)+Scoresheet!$W163)=2,(Scoresheet!$O163+ABS(Scoresheet!$P163-Scoresheet!$O163)+ABS(Scoresheet!$Q163-Scoresheet!$P163)+ABS(Scoresheet!$R163-Scoresheet!$Q163)+ABS(Scoresheet!$S163-Scoresheet!$R163)+ABS(Scoresheet!$T163-Scoresheet!$S163)+ABS(Scoresheet!$U163-Scoresheet!$T163)+ABS(Scoresheet!$V163-Scoresheet!$U163)+ABS(Scoresheet!$W163-Scoresheet!$V163)+Scoresheet!$W163)=0),(IF((Scoresheet!$O163+Scoresheet!$P163+Scoresheet!$Q163+Scoresheet!$R163+Scoresheet!$S163+Scoresheet!$T163+Scoresheet!$U163+Scoresheet!$V163+Scoresheet!$W163)=0,0,ROUND(Scoresheet!W163/(Scoresheet!$O163+Scoresheet!$P163+Scoresheet!$Q163+Scoresheet!$R163+Scoresheet!$S163+Scoresheet!$T163+Scoresheet!$U163+Scoresheet!$V163+Scoresheet!$W163),2))),"ERR!"))</f>
        <v>0</v>
      </c>
      <c r="T163" s="66">
        <f>Scoresheet!X163</f>
        <v>0</v>
      </c>
      <c r="U163" s="66">
        <f>IF((Scoresheet!$Y163+Scoresheet!$Z163+Scoresheet!$AA163)=0,0,FLOOR(Scoresheet!Y163/(Scoresheet!$Y163+Scoresheet!$Z163+Scoresheet!$AA163),0.01))</f>
        <v>0</v>
      </c>
      <c r="V163" s="66">
        <f>IF((Scoresheet!$Y163+Scoresheet!$Z163+Scoresheet!$AA163)=0,0,FLOOR(Scoresheet!Z163/(Scoresheet!$Y163+Scoresheet!$Z163+Scoresheet!$AA163),0.01))</f>
        <v>0</v>
      </c>
      <c r="W163" s="109">
        <f>IF((Scoresheet!$Y163+Scoresheet!$Z163+Scoresheet!$AA163)=0,0,FLOOR(Scoresheet!AA163/(Scoresheet!$Y163+Scoresheet!$Z163+Scoresheet!$AA163),0.01))</f>
        <v>0</v>
      </c>
      <c r="X163" s="66">
        <f>IF((Scoresheet!$AB163+Scoresheet!$AC163+Scoresheet!$AD163)=0,0,FLOOR(Scoresheet!AB163/(Scoresheet!$AB163+Scoresheet!$AC163+Scoresheet!$AD163),0.01))</f>
        <v>0</v>
      </c>
      <c r="Y163" s="66">
        <f>IF((Scoresheet!$AB163+Scoresheet!$AC163+Scoresheet!$AD163)=0,0,FLOOR(Scoresheet!AC163/(Scoresheet!$AB163+Scoresheet!$AC163+Scoresheet!$AD163),0.01))</f>
        <v>0</v>
      </c>
      <c r="Z163" s="115">
        <f>IF((Scoresheet!$AB163+Scoresheet!$AC163+Scoresheet!$AD163)=0,0,FLOOR(Scoresheet!AD163/(Scoresheet!$AB163+Scoresheet!$AC163+Scoresheet!$AD163),0.01))</f>
        <v>0</v>
      </c>
      <c r="AA163" s="116">
        <f>IF(OR((Scoresheet!$AE163+ABS(Scoresheet!$AF163-Scoresheet!$AE163)+ABS(Scoresheet!$AG163-Scoresheet!$AF163)+ABS(Scoresheet!$AH163-Scoresheet!$AG163)+ABS(Scoresheet!$AI163-Scoresheet!$AH163)+Scoresheet!$AI163)=2,(Scoresheet!$AE163+ABS(Scoresheet!$AF163-Scoresheet!$AE163)+ABS(Scoresheet!$AG163-Scoresheet!$AF163)+ABS(Scoresheet!$AH163-Scoresheet!$AG163)+ABS(Scoresheet!$AI163-Scoresheet!$AH163)+Scoresheet!$AI163)=0),(IF((Scoresheet!$AE163+Scoresheet!$AF163+Scoresheet!$AG163+Scoresheet!$AH163+Scoresheet!$AI163)=0,0,ROUND(Scoresheet!AE163/(Scoresheet!$AE163+Scoresheet!$AF163+Scoresheet!$AG163+Scoresheet!$AH163+Scoresheet!$AI163),2))),"ERR!")</f>
        <v>0</v>
      </c>
      <c r="AB163" s="115">
        <f>IF(OR((Scoresheet!$AE163+ABS(Scoresheet!$AF163-Scoresheet!$AE163)+ABS(Scoresheet!$AG163-Scoresheet!$AF163)+ABS(Scoresheet!$AH163-Scoresheet!$AG163)+ABS(Scoresheet!$AI163-Scoresheet!$AH163)+Scoresheet!$AI163)=2,(Scoresheet!$AE163+ABS(Scoresheet!$AF163-Scoresheet!$AE163)+ABS(Scoresheet!$AG163-Scoresheet!$AF163)+ABS(Scoresheet!$AH163-Scoresheet!$AG163)+ABS(Scoresheet!$AI163-Scoresheet!$AH163)+Scoresheet!$AI163)=0),(IF((Scoresheet!$AE163+Scoresheet!$AF163+Scoresheet!$AG163+Scoresheet!$AH163+Scoresheet!$AI163)=0,0,ROUND(Scoresheet!AF163/(Scoresheet!$AE163+Scoresheet!$AF163+Scoresheet!$AG163+Scoresheet!$AH163+Scoresheet!$AI163),2))),"ERR!")</f>
        <v>0</v>
      </c>
      <c r="AC163" s="115">
        <f>IF(OR((Scoresheet!$AE163+ABS(Scoresheet!$AF163-Scoresheet!$AE163)+ABS(Scoresheet!$AG163-Scoresheet!$AF163)+ABS(Scoresheet!$AH163-Scoresheet!$AG163)+ABS(Scoresheet!$AI163-Scoresheet!$AH163)+Scoresheet!$AI163)=2,(Scoresheet!$AE163+ABS(Scoresheet!$AF163-Scoresheet!$AE163)+ABS(Scoresheet!$AG163-Scoresheet!$AF163)+ABS(Scoresheet!$AH163-Scoresheet!$AG163)+ABS(Scoresheet!$AI163-Scoresheet!$AH163)+Scoresheet!$AI163)=0),(IF((Scoresheet!$AE163+Scoresheet!$AF163+Scoresheet!$AG163+Scoresheet!$AH163+Scoresheet!$AI163)=0,0,ROUND(Scoresheet!AG163/(Scoresheet!$AE163+Scoresheet!$AF163+Scoresheet!$AG163+Scoresheet!$AH163+Scoresheet!$AI163),2))),"ERR!")</f>
        <v>0</v>
      </c>
      <c r="AD163" s="115">
        <f>IF(OR((Scoresheet!$AE163+ABS(Scoresheet!$AF163-Scoresheet!$AE163)+ABS(Scoresheet!$AG163-Scoresheet!$AF163)+ABS(Scoresheet!$AH163-Scoresheet!$AG163)+ABS(Scoresheet!$AI163-Scoresheet!$AH163)+Scoresheet!$AI163)=2,(Scoresheet!$AE163+ABS(Scoresheet!$AF163-Scoresheet!$AE163)+ABS(Scoresheet!$AG163-Scoresheet!$AF163)+ABS(Scoresheet!$AH163-Scoresheet!$AG163)+ABS(Scoresheet!$AI163-Scoresheet!$AH163)+Scoresheet!$AI163)=0),(IF((Scoresheet!$AE163+Scoresheet!$AF163+Scoresheet!$AG163+Scoresheet!$AH163+Scoresheet!$AI163)=0,0,ROUND(Scoresheet!AH163/(Scoresheet!$AE163+Scoresheet!$AF163+Scoresheet!$AG163+Scoresheet!$AH163+Scoresheet!$AI163),2))),"ERR!")</f>
        <v>0</v>
      </c>
      <c r="AE163" s="114">
        <f>IF(OR((Scoresheet!$AE163+ABS(Scoresheet!$AF163-Scoresheet!$AE163)+ABS(Scoresheet!$AG163-Scoresheet!$AF163)+ABS(Scoresheet!$AH163-Scoresheet!$AG163)+ABS(Scoresheet!$AI163-Scoresheet!$AH163)+Scoresheet!$AI163)=2,(Scoresheet!$AE163+ABS(Scoresheet!$AF163-Scoresheet!$AE163)+ABS(Scoresheet!$AG163-Scoresheet!$AF163)+ABS(Scoresheet!$AH163-Scoresheet!$AG163)+ABS(Scoresheet!$AI163-Scoresheet!$AH163)+Scoresheet!$AI163)=0),(IF((Scoresheet!$AE163+Scoresheet!$AF163+Scoresheet!$AG163+Scoresheet!$AH163+Scoresheet!$AI163)=0,0,ROUND(Scoresheet!AI163/(Scoresheet!$AE163+Scoresheet!$AF163+Scoresheet!$AG163+Scoresheet!$AH163+Scoresheet!$AI163),2))),"ERR!")</f>
        <v>0</v>
      </c>
      <c r="AF163" s="66">
        <f>IF((Scoresheet!$AJ163+Scoresheet!$AK163+Scoresheet!$AL163)=0,0,FLOOR(Scoresheet!AJ163/(Scoresheet!$AJ163+Scoresheet!$AK163+Scoresheet!$AL163),0.01))</f>
        <v>0</v>
      </c>
      <c r="AG163" s="66">
        <f>IF((Scoresheet!$AJ163+Scoresheet!$AK163+Scoresheet!$AL163)=0,0,FLOOR(Scoresheet!AK163/(Scoresheet!$AJ163+Scoresheet!$AK163+Scoresheet!$AL163),0.01))</f>
        <v>0</v>
      </c>
      <c r="AH163" s="109">
        <f>IF((Scoresheet!$AJ163+Scoresheet!$AK163+Scoresheet!$AL163)=0,0,FLOOR(Scoresheet!AL163/(Scoresheet!$AJ163+Scoresheet!$AK163+Scoresheet!$AL163),0.01))</f>
        <v>0</v>
      </c>
      <c r="AI163" s="95"/>
      <c r="AJ163" s="95"/>
      <c r="AK163" s="95"/>
      <c r="AL163" s="95"/>
      <c r="AM163" s="95"/>
      <c r="AN163" s="95"/>
      <c r="AP163" s="96"/>
      <c r="AQ163" s="66">
        <f t="shared" si="91"/>
        <v>0</v>
      </c>
      <c r="AR163" s="66">
        <f t="shared" si="99"/>
        <v>0</v>
      </c>
      <c r="AS163" s="66">
        <f t="shared" si="60"/>
        <v>0</v>
      </c>
      <c r="AT163" s="66">
        <f t="shared" si="61"/>
        <v>0</v>
      </c>
      <c r="AU163" s="66">
        <f t="shared" si="62"/>
        <v>0</v>
      </c>
      <c r="AV163" s="66">
        <f t="shared" si="63"/>
        <v>0</v>
      </c>
      <c r="AW163" s="66">
        <f t="shared" si="64"/>
        <v>0</v>
      </c>
      <c r="AX163" s="66">
        <f t="shared" si="65"/>
        <v>0</v>
      </c>
      <c r="AY163" s="66">
        <f t="shared" si="66"/>
        <v>0</v>
      </c>
      <c r="AZ163" s="66">
        <f t="shared" si="67"/>
        <v>0</v>
      </c>
      <c r="BA163" s="66">
        <f t="shared" si="68"/>
        <v>0</v>
      </c>
      <c r="BB163" s="66">
        <f t="shared" si="69"/>
        <v>0</v>
      </c>
      <c r="BC163" s="66">
        <f t="shared" si="70"/>
        <v>0</v>
      </c>
      <c r="BD163" s="66">
        <f t="shared" si="71"/>
        <v>0</v>
      </c>
      <c r="BE163" s="66">
        <f t="shared" si="72"/>
        <v>0</v>
      </c>
      <c r="BF163" s="66">
        <f t="shared" si="73"/>
        <v>0</v>
      </c>
      <c r="BG163" s="66">
        <f t="shared" si="74"/>
        <v>0</v>
      </c>
      <c r="BH163" s="66">
        <f t="shared" si="100"/>
        <v>0</v>
      </c>
      <c r="BI163" s="66">
        <f t="shared" si="76"/>
        <v>0</v>
      </c>
      <c r="BJ163" s="66">
        <f t="shared" si="77"/>
        <v>0</v>
      </c>
      <c r="BK163" s="66">
        <f t="shared" si="78"/>
        <v>0</v>
      </c>
      <c r="BL163" s="66">
        <f t="shared" si="79"/>
        <v>0</v>
      </c>
      <c r="BM163" s="66">
        <f t="shared" si="80"/>
        <v>0</v>
      </c>
      <c r="BN163" s="66">
        <f t="shared" si="81"/>
        <v>0</v>
      </c>
      <c r="BO163" s="66">
        <f t="shared" si="82"/>
        <v>0</v>
      </c>
      <c r="BP163" s="66">
        <f t="shared" si="83"/>
        <v>0</v>
      </c>
      <c r="BQ163" s="66">
        <f t="shared" si="84"/>
        <v>0</v>
      </c>
      <c r="BR163" s="66">
        <f t="shared" si="85"/>
        <v>0</v>
      </c>
      <c r="BS163" s="66">
        <f t="shared" si="86"/>
        <v>0</v>
      </c>
      <c r="BT163" s="66">
        <f t="shared" si="87"/>
        <v>0</v>
      </c>
      <c r="BU163" s="66">
        <f t="shared" si="88"/>
        <v>0</v>
      </c>
      <c r="BV163" s="66">
        <f t="shared" si="89"/>
        <v>0</v>
      </c>
      <c r="BX163" s="66">
        <f t="shared" si="101"/>
        <v>0</v>
      </c>
      <c r="BY163" s="66">
        <f t="shared" si="92"/>
        <v>0</v>
      </c>
      <c r="BZ163" s="66">
        <f t="shared" si="93"/>
        <v>0</v>
      </c>
      <c r="CA163" s="66">
        <f t="shared" si="94"/>
        <v>0</v>
      </c>
      <c r="CB163" s="66">
        <f t="shared" si="95"/>
        <v>0</v>
      </c>
      <c r="CC163" s="66">
        <f t="shared" si="96"/>
        <v>0</v>
      </c>
      <c r="CD163" s="66">
        <f t="shared" si="97"/>
        <v>0</v>
      </c>
    </row>
    <row r="164" spans="1:82">
      <c r="A164" s="96">
        <f t="shared" si="98"/>
        <v>0</v>
      </c>
      <c r="B164" s="109">
        <f>Scoresheet!B164</f>
        <v>0</v>
      </c>
      <c r="C164" s="66">
        <f>IF(Scoresheet!C164=0,0,Scoresheet!C164/(Scoresheet!C164+Scoresheet!D164))</f>
        <v>0</v>
      </c>
      <c r="D164" s="109">
        <f>IF(Scoresheet!D164=0,0,Scoresheet!D164/(Scoresheet!C164+Scoresheet!D164))</f>
        <v>0</v>
      </c>
      <c r="E164" s="66">
        <f>IF(Scoresheet!E164=0,0,Scoresheet!E164/(Scoresheet!E164+Scoresheet!F164))</f>
        <v>0</v>
      </c>
      <c r="F164" s="66">
        <f>IF(Scoresheet!G164=0,0,Scoresheet!G164/(Scoresheet!G164+Scoresheet!H164)*(IF(Result!E164=0,1,Result!E164)))</f>
        <v>0</v>
      </c>
      <c r="G164" s="66">
        <f>IF(Scoresheet!I164=0,0,Scoresheet!I164/(Scoresheet!I164+Scoresheet!J164)*(IF(Result!E164=0,1,Result!E164)))</f>
        <v>0</v>
      </c>
      <c r="H164" s="66">
        <f>IF(Scoresheet!K164=0,0,Scoresheet!K164/(Scoresheet!L164+Scoresheet!K164)*(IF(Result!E164=0,1,Result!E164)))</f>
        <v>0</v>
      </c>
      <c r="I164" s="66">
        <f>IF(Scoresheet!L164=0,0,Scoresheet!L164/(Scoresheet!K164+Scoresheet!L164)*(IF(Result!E164=0,1,Result!E164)))</f>
        <v>0</v>
      </c>
      <c r="J164" s="109">
        <f>IF(Scoresheet!M164=0,0,Scoresheet!M164/(Scoresheet!M164+Scoresheet!N164))</f>
        <v>0</v>
      </c>
      <c r="K164" s="66">
        <f>(IF(OR((Scoresheet!$O164+ABS(Scoresheet!$P164-Scoresheet!$O164)+ABS(Scoresheet!$Q164-Scoresheet!$P164)+ABS(Scoresheet!$R164-Scoresheet!$Q164)+ABS(Scoresheet!$S164-Scoresheet!$R164)+ABS(Scoresheet!$T164-Scoresheet!$S164)+ABS(Scoresheet!$U164-Scoresheet!$T164)+ABS(Scoresheet!$V164-Scoresheet!$U164)+ABS(Scoresheet!$W164-Scoresheet!$V164)+Scoresheet!$W164)=2,(Scoresheet!$O164+ABS(Scoresheet!$P164-Scoresheet!$O164)+ABS(Scoresheet!$Q164-Scoresheet!$P164)+ABS(Scoresheet!$R164-Scoresheet!$Q164)+ABS(Scoresheet!$S164-Scoresheet!$R164)+ABS(Scoresheet!$T164-Scoresheet!$S164)+ABS(Scoresheet!$U164-Scoresheet!$T164)+ABS(Scoresheet!$V164-Scoresheet!$U164)+ABS(Scoresheet!$W164-Scoresheet!$V164)+Scoresheet!$W164)=0),(IF((Scoresheet!$O164+Scoresheet!$P164+Scoresheet!$Q164+Scoresheet!$R164+Scoresheet!$S164+Scoresheet!$T164+Scoresheet!$U164+Scoresheet!$V164+Scoresheet!$W164)=0,0,ROUND(Scoresheet!O164/(Scoresheet!$O164+Scoresheet!$P164+Scoresheet!$Q164+Scoresheet!$R164+Scoresheet!$S164+Scoresheet!$T164+Scoresheet!$U164+Scoresheet!$V164+Scoresheet!$W164),2))),"ERR!"))</f>
        <v>0</v>
      </c>
      <c r="L164" s="66">
        <f>(IF(OR((Scoresheet!$O164+ABS(Scoresheet!$P164-Scoresheet!$O164)+ABS(Scoresheet!$Q164-Scoresheet!$P164)+ABS(Scoresheet!$R164-Scoresheet!$Q164)+ABS(Scoresheet!$S164-Scoresheet!$R164)+ABS(Scoresheet!$T164-Scoresheet!$S164)+ABS(Scoresheet!$U164-Scoresheet!$T164)+ABS(Scoresheet!$V164-Scoresheet!$U164)+ABS(Scoresheet!$W164-Scoresheet!$V164)+Scoresheet!$W164)=2,(Scoresheet!$O164+ABS(Scoresheet!$P164-Scoresheet!$O164)+ABS(Scoresheet!$Q164-Scoresheet!$P164)+ABS(Scoresheet!$R164-Scoresheet!$Q164)+ABS(Scoresheet!$S164-Scoresheet!$R164)+ABS(Scoresheet!$T164-Scoresheet!$S164)+ABS(Scoresheet!$U164-Scoresheet!$T164)+ABS(Scoresheet!$V164-Scoresheet!$U164)+ABS(Scoresheet!$W164-Scoresheet!$V164)+Scoresheet!$W164)=0),(IF((Scoresheet!$O164+Scoresheet!$P164+Scoresheet!$Q164+Scoresheet!$R164+Scoresheet!$S164+Scoresheet!$T164+Scoresheet!$U164+Scoresheet!$V164+Scoresheet!$W164)=0,0,ROUND(Scoresheet!P164/(Scoresheet!$O164+Scoresheet!$P164+Scoresheet!$Q164+Scoresheet!$R164+Scoresheet!$S164+Scoresheet!$T164+Scoresheet!$U164+Scoresheet!$V164+Scoresheet!$W164),2))),"ERR!"))</f>
        <v>0</v>
      </c>
      <c r="M164" s="66">
        <f>(IF(OR((Scoresheet!$O164+ABS(Scoresheet!$P164-Scoresheet!$O164)+ABS(Scoresheet!$Q164-Scoresheet!$P164)+ABS(Scoresheet!$R164-Scoresheet!$Q164)+ABS(Scoresheet!$S164-Scoresheet!$R164)+ABS(Scoresheet!$T164-Scoresheet!$S164)+ABS(Scoresheet!$U164-Scoresheet!$T164)+ABS(Scoresheet!$V164-Scoresheet!$U164)+ABS(Scoresheet!$W164-Scoresheet!$V164)+Scoresheet!$W164)=2,(Scoresheet!$O164+ABS(Scoresheet!$P164-Scoresheet!$O164)+ABS(Scoresheet!$Q164-Scoresheet!$P164)+ABS(Scoresheet!$R164-Scoresheet!$Q164)+ABS(Scoresheet!$S164-Scoresheet!$R164)+ABS(Scoresheet!$T164-Scoresheet!$S164)+ABS(Scoresheet!$U164-Scoresheet!$T164)+ABS(Scoresheet!$V164-Scoresheet!$U164)+ABS(Scoresheet!$W164-Scoresheet!$V164)+Scoresheet!$W164)=0),(IF((Scoresheet!$O164+Scoresheet!$P164+Scoresheet!$Q164+Scoresheet!$R164+Scoresheet!$S164+Scoresheet!$T164+Scoresheet!$U164+Scoresheet!$V164+Scoresheet!$W164)=0,0,ROUND(Scoresheet!Q164/(Scoresheet!$O164+Scoresheet!$P164+Scoresheet!$Q164+Scoresheet!$R164+Scoresheet!$S164+Scoresheet!$T164+Scoresheet!$U164+Scoresheet!$V164+Scoresheet!$W164),2))),"ERR!"))</f>
        <v>0</v>
      </c>
      <c r="N164" s="66">
        <f>(IF(OR((Scoresheet!$O164+ABS(Scoresheet!$P164-Scoresheet!$O164)+ABS(Scoresheet!$Q164-Scoresheet!$P164)+ABS(Scoresheet!$R164-Scoresheet!$Q164)+ABS(Scoresheet!$S164-Scoresheet!$R164)+ABS(Scoresheet!$T164-Scoresheet!$S164)+ABS(Scoresheet!$U164-Scoresheet!$T164)+ABS(Scoresheet!$V164-Scoresheet!$U164)+ABS(Scoresheet!$W164-Scoresheet!$V164)+Scoresheet!$W164)=2,(Scoresheet!$O164+ABS(Scoresheet!$P164-Scoresheet!$O164)+ABS(Scoresheet!$Q164-Scoresheet!$P164)+ABS(Scoresheet!$R164-Scoresheet!$Q164)+ABS(Scoresheet!$S164-Scoresheet!$R164)+ABS(Scoresheet!$T164-Scoresheet!$S164)+ABS(Scoresheet!$U164-Scoresheet!$T164)+ABS(Scoresheet!$V164-Scoresheet!$U164)+ABS(Scoresheet!$W164-Scoresheet!$V164)+Scoresheet!$W164)=0),(IF((Scoresheet!$O164+Scoresheet!$P164+Scoresheet!$Q164+Scoresheet!$R164+Scoresheet!$S164+Scoresheet!$T164+Scoresheet!$U164+Scoresheet!$V164+Scoresheet!$W164)=0,0,ROUND(Scoresheet!R164/(Scoresheet!$O164+Scoresheet!$P164+Scoresheet!$Q164+Scoresheet!$R164+Scoresheet!$S164+Scoresheet!$T164+Scoresheet!$U164+Scoresheet!$V164+Scoresheet!$W164),2))),"ERR!"))</f>
        <v>0</v>
      </c>
      <c r="O164" s="66">
        <f>(IF(OR((Scoresheet!$O164+ABS(Scoresheet!$P164-Scoresheet!$O164)+ABS(Scoresheet!$Q164-Scoresheet!$P164)+ABS(Scoresheet!$R164-Scoresheet!$Q164)+ABS(Scoresheet!$S164-Scoresheet!$R164)+ABS(Scoresheet!$T164-Scoresheet!$S164)+ABS(Scoresheet!$U164-Scoresheet!$T164)+ABS(Scoresheet!$V164-Scoresheet!$U164)+ABS(Scoresheet!$W164-Scoresheet!$V164)+Scoresheet!$W164)=2,(Scoresheet!$O164+ABS(Scoresheet!$P164-Scoresheet!$O164)+ABS(Scoresheet!$Q164-Scoresheet!$P164)+ABS(Scoresheet!$R164-Scoresheet!$Q164)+ABS(Scoresheet!$S164-Scoresheet!$R164)+ABS(Scoresheet!$T164-Scoresheet!$S164)+ABS(Scoresheet!$U164-Scoresheet!$T164)+ABS(Scoresheet!$V164-Scoresheet!$U164)+ABS(Scoresheet!$W164-Scoresheet!$V164)+Scoresheet!$W164)=0),(IF((Scoresheet!$O164+Scoresheet!$P164+Scoresheet!$Q164+Scoresheet!$R164+Scoresheet!$S164+Scoresheet!$T164+Scoresheet!$U164+Scoresheet!$V164+Scoresheet!$W164)=0,0,ROUND(Scoresheet!S164/(Scoresheet!$O164+Scoresheet!$P164+Scoresheet!$Q164+Scoresheet!$R164+Scoresheet!$S164+Scoresheet!$T164+Scoresheet!$U164+Scoresheet!$V164+Scoresheet!$W164),2))),"ERR!"))</f>
        <v>0</v>
      </c>
      <c r="P164" s="66">
        <f>(IF(OR((Scoresheet!$O164+ABS(Scoresheet!$P164-Scoresheet!$O164)+ABS(Scoresheet!$Q164-Scoresheet!$P164)+ABS(Scoresheet!$R164-Scoresheet!$Q164)+ABS(Scoresheet!$S164-Scoresheet!$R164)+ABS(Scoresheet!$T164-Scoresheet!$S164)+ABS(Scoresheet!$U164-Scoresheet!$T164)+ABS(Scoresheet!$V164-Scoresheet!$U164)+ABS(Scoresheet!$W164-Scoresheet!$V164)+Scoresheet!$W164)=2,(Scoresheet!$O164+ABS(Scoresheet!$P164-Scoresheet!$O164)+ABS(Scoresheet!$Q164-Scoresheet!$P164)+ABS(Scoresheet!$R164-Scoresheet!$Q164)+ABS(Scoresheet!$S164-Scoresheet!$R164)+ABS(Scoresheet!$T164-Scoresheet!$S164)+ABS(Scoresheet!$U164-Scoresheet!$T164)+ABS(Scoresheet!$V164-Scoresheet!$U164)+ABS(Scoresheet!$W164-Scoresheet!$V164)+Scoresheet!$W164)=0),(IF((Scoresheet!$O164+Scoresheet!$P164+Scoresheet!$Q164+Scoresheet!$R164+Scoresheet!$S164+Scoresheet!$T164+Scoresheet!$U164+Scoresheet!$V164+Scoresheet!$W164)=0,0,ROUND(Scoresheet!T164/(Scoresheet!$O164+Scoresheet!$P164+Scoresheet!$Q164+Scoresheet!$R164+Scoresheet!$S164+Scoresheet!$T164+Scoresheet!$U164+Scoresheet!$V164+Scoresheet!$W164),2))),"ERR!"))</f>
        <v>0</v>
      </c>
      <c r="Q164" s="66">
        <f>(IF(OR((Scoresheet!$O164+ABS(Scoresheet!$P164-Scoresheet!$O164)+ABS(Scoresheet!$Q164-Scoresheet!$P164)+ABS(Scoresheet!$R164-Scoresheet!$Q164)+ABS(Scoresheet!$S164-Scoresheet!$R164)+ABS(Scoresheet!$T164-Scoresheet!$S164)+ABS(Scoresheet!$U164-Scoresheet!$T164)+ABS(Scoresheet!$V164-Scoresheet!$U164)+ABS(Scoresheet!$W164-Scoresheet!$V164)+Scoresheet!$W164)=2,(Scoresheet!$O164+ABS(Scoresheet!$P164-Scoresheet!$O164)+ABS(Scoresheet!$Q164-Scoresheet!$P164)+ABS(Scoresheet!$R164-Scoresheet!$Q164)+ABS(Scoresheet!$S164-Scoresheet!$R164)+ABS(Scoresheet!$T164-Scoresheet!$S164)+ABS(Scoresheet!$U164-Scoresheet!$T164)+ABS(Scoresheet!$V164-Scoresheet!$U164)+ABS(Scoresheet!$W164-Scoresheet!$V164)+Scoresheet!$W164)=0),(IF((Scoresheet!$O164+Scoresheet!$P164+Scoresheet!$Q164+Scoresheet!$R164+Scoresheet!$S164+Scoresheet!$T164+Scoresheet!$U164+Scoresheet!$V164+Scoresheet!$W164)=0,0,ROUND(Scoresheet!U164/(Scoresheet!$O164+Scoresheet!$P164+Scoresheet!$Q164+Scoresheet!$R164+Scoresheet!$S164+Scoresheet!$T164+Scoresheet!$U164+Scoresheet!$V164+Scoresheet!$W164),2))),"ERR!"))</f>
        <v>0</v>
      </c>
      <c r="R164" s="66">
        <f>(IF(OR((Scoresheet!$O164+ABS(Scoresheet!$P164-Scoresheet!$O164)+ABS(Scoresheet!$Q164-Scoresheet!$P164)+ABS(Scoresheet!$R164-Scoresheet!$Q164)+ABS(Scoresheet!$S164-Scoresheet!$R164)+ABS(Scoresheet!$T164-Scoresheet!$S164)+ABS(Scoresheet!$U164-Scoresheet!$T164)+ABS(Scoresheet!$V164-Scoresheet!$U164)+ABS(Scoresheet!$W164-Scoresheet!$V164)+Scoresheet!$W164)=2,(Scoresheet!$O164+ABS(Scoresheet!$P164-Scoresheet!$O164)+ABS(Scoresheet!$Q164-Scoresheet!$P164)+ABS(Scoresheet!$R164-Scoresheet!$Q164)+ABS(Scoresheet!$S164-Scoresheet!$R164)+ABS(Scoresheet!$T164-Scoresheet!$S164)+ABS(Scoresheet!$U164-Scoresheet!$T164)+ABS(Scoresheet!$V164-Scoresheet!$U164)+ABS(Scoresheet!$W164-Scoresheet!$V164)+Scoresheet!$W164)=0),(IF((Scoresheet!$O164+Scoresheet!$P164+Scoresheet!$Q164+Scoresheet!$R164+Scoresheet!$S164+Scoresheet!$T164+Scoresheet!$U164+Scoresheet!$V164+Scoresheet!$W164)=0,0,ROUND(Scoresheet!V164/(Scoresheet!$O164+Scoresheet!$P164+Scoresheet!$Q164+Scoresheet!$R164+Scoresheet!$S164+Scoresheet!$T164+Scoresheet!$U164+Scoresheet!$V164+Scoresheet!$W164),2))),"ERR!"))</f>
        <v>0</v>
      </c>
      <c r="S164" s="114">
        <f>(IF(OR((Scoresheet!$O164+ABS(Scoresheet!$P164-Scoresheet!$O164)+ABS(Scoresheet!$Q164-Scoresheet!$P164)+ABS(Scoresheet!$R164-Scoresheet!$Q164)+ABS(Scoresheet!$S164-Scoresheet!$R164)+ABS(Scoresheet!$T164-Scoresheet!$S164)+ABS(Scoresheet!$U164-Scoresheet!$T164)+ABS(Scoresheet!$V164-Scoresheet!$U164)+ABS(Scoresheet!$W164-Scoresheet!$V164)+Scoresheet!$W164)=2,(Scoresheet!$O164+ABS(Scoresheet!$P164-Scoresheet!$O164)+ABS(Scoresheet!$Q164-Scoresheet!$P164)+ABS(Scoresheet!$R164-Scoresheet!$Q164)+ABS(Scoresheet!$S164-Scoresheet!$R164)+ABS(Scoresheet!$T164-Scoresheet!$S164)+ABS(Scoresheet!$U164-Scoresheet!$T164)+ABS(Scoresheet!$V164-Scoresheet!$U164)+ABS(Scoresheet!$W164-Scoresheet!$V164)+Scoresheet!$W164)=0),(IF((Scoresheet!$O164+Scoresheet!$P164+Scoresheet!$Q164+Scoresheet!$R164+Scoresheet!$S164+Scoresheet!$T164+Scoresheet!$U164+Scoresheet!$V164+Scoresheet!$W164)=0,0,ROUND(Scoresheet!W164/(Scoresheet!$O164+Scoresheet!$P164+Scoresheet!$Q164+Scoresheet!$R164+Scoresheet!$S164+Scoresheet!$T164+Scoresheet!$U164+Scoresheet!$V164+Scoresheet!$W164),2))),"ERR!"))</f>
        <v>0</v>
      </c>
      <c r="T164" s="66">
        <f>Scoresheet!X164</f>
        <v>0</v>
      </c>
      <c r="U164" s="66">
        <f>IF((Scoresheet!$Y164+Scoresheet!$Z164+Scoresheet!$AA164)=0,0,FLOOR(Scoresheet!Y164/(Scoresheet!$Y164+Scoresheet!$Z164+Scoresheet!$AA164),0.01))</f>
        <v>0</v>
      </c>
      <c r="V164" s="66">
        <f>IF((Scoresheet!$Y164+Scoresheet!$Z164+Scoresheet!$AA164)=0,0,FLOOR(Scoresheet!Z164/(Scoresheet!$Y164+Scoresheet!$Z164+Scoresheet!$AA164),0.01))</f>
        <v>0</v>
      </c>
      <c r="W164" s="109">
        <f>IF((Scoresheet!$Y164+Scoresheet!$Z164+Scoresheet!$AA164)=0,0,FLOOR(Scoresheet!AA164/(Scoresheet!$Y164+Scoresheet!$Z164+Scoresheet!$AA164),0.01))</f>
        <v>0</v>
      </c>
      <c r="X164" s="66">
        <f>IF((Scoresheet!$AB164+Scoresheet!$AC164+Scoresheet!$AD164)=0,0,FLOOR(Scoresheet!AB164/(Scoresheet!$AB164+Scoresheet!$AC164+Scoresheet!$AD164),0.01))</f>
        <v>0</v>
      </c>
      <c r="Y164" s="66">
        <f>IF((Scoresheet!$AB164+Scoresheet!$AC164+Scoresheet!$AD164)=0,0,FLOOR(Scoresheet!AC164/(Scoresheet!$AB164+Scoresheet!$AC164+Scoresheet!$AD164),0.01))</f>
        <v>0</v>
      </c>
      <c r="Z164" s="115">
        <f>IF((Scoresheet!$AB164+Scoresheet!$AC164+Scoresheet!$AD164)=0,0,FLOOR(Scoresheet!AD164/(Scoresheet!$AB164+Scoresheet!$AC164+Scoresheet!$AD164),0.01))</f>
        <v>0</v>
      </c>
      <c r="AA164" s="116">
        <f>IF(OR((Scoresheet!$AE164+ABS(Scoresheet!$AF164-Scoresheet!$AE164)+ABS(Scoresheet!$AG164-Scoresheet!$AF164)+ABS(Scoresheet!$AH164-Scoresheet!$AG164)+ABS(Scoresheet!$AI164-Scoresheet!$AH164)+Scoresheet!$AI164)=2,(Scoresheet!$AE164+ABS(Scoresheet!$AF164-Scoresheet!$AE164)+ABS(Scoresheet!$AG164-Scoresheet!$AF164)+ABS(Scoresheet!$AH164-Scoresheet!$AG164)+ABS(Scoresheet!$AI164-Scoresheet!$AH164)+Scoresheet!$AI164)=0),(IF((Scoresheet!$AE164+Scoresheet!$AF164+Scoresheet!$AG164+Scoresheet!$AH164+Scoresheet!$AI164)=0,0,ROUND(Scoresheet!AE164/(Scoresheet!$AE164+Scoresheet!$AF164+Scoresheet!$AG164+Scoresheet!$AH164+Scoresheet!$AI164),2))),"ERR!")</f>
        <v>0</v>
      </c>
      <c r="AB164" s="115">
        <f>IF(OR((Scoresheet!$AE164+ABS(Scoresheet!$AF164-Scoresheet!$AE164)+ABS(Scoresheet!$AG164-Scoresheet!$AF164)+ABS(Scoresheet!$AH164-Scoresheet!$AG164)+ABS(Scoresheet!$AI164-Scoresheet!$AH164)+Scoresheet!$AI164)=2,(Scoresheet!$AE164+ABS(Scoresheet!$AF164-Scoresheet!$AE164)+ABS(Scoresheet!$AG164-Scoresheet!$AF164)+ABS(Scoresheet!$AH164-Scoresheet!$AG164)+ABS(Scoresheet!$AI164-Scoresheet!$AH164)+Scoresheet!$AI164)=0),(IF((Scoresheet!$AE164+Scoresheet!$AF164+Scoresheet!$AG164+Scoresheet!$AH164+Scoresheet!$AI164)=0,0,ROUND(Scoresheet!AF164/(Scoresheet!$AE164+Scoresheet!$AF164+Scoresheet!$AG164+Scoresheet!$AH164+Scoresheet!$AI164),2))),"ERR!")</f>
        <v>0</v>
      </c>
      <c r="AC164" s="115">
        <f>IF(OR((Scoresheet!$AE164+ABS(Scoresheet!$AF164-Scoresheet!$AE164)+ABS(Scoresheet!$AG164-Scoresheet!$AF164)+ABS(Scoresheet!$AH164-Scoresheet!$AG164)+ABS(Scoresheet!$AI164-Scoresheet!$AH164)+Scoresheet!$AI164)=2,(Scoresheet!$AE164+ABS(Scoresheet!$AF164-Scoresheet!$AE164)+ABS(Scoresheet!$AG164-Scoresheet!$AF164)+ABS(Scoresheet!$AH164-Scoresheet!$AG164)+ABS(Scoresheet!$AI164-Scoresheet!$AH164)+Scoresheet!$AI164)=0),(IF((Scoresheet!$AE164+Scoresheet!$AF164+Scoresheet!$AG164+Scoresheet!$AH164+Scoresheet!$AI164)=0,0,ROUND(Scoresheet!AG164/(Scoresheet!$AE164+Scoresheet!$AF164+Scoresheet!$AG164+Scoresheet!$AH164+Scoresheet!$AI164),2))),"ERR!")</f>
        <v>0</v>
      </c>
      <c r="AD164" s="115">
        <f>IF(OR((Scoresheet!$AE164+ABS(Scoresheet!$AF164-Scoresheet!$AE164)+ABS(Scoresheet!$AG164-Scoresheet!$AF164)+ABS(Scoresheet!$AH164-Scoresheet!$AG164)+ABS(Scoresheet!$AI164-Scoresheet!$AH164)+Scoresheet!$AI164)=2,(Scoresheet!$AE164+ABS(Scoresheet!$AF164-Scoresheet!$AE164)+ABS(Scoresheet!$AG164-Scoresheet!$AF164)+ABS(Scoresheet!$AH164-Scoresheet!$AG164)+ABS(Scoresheet!$AI164-Scoresheet!$AH164)+Scoresheet!$AI164)=0),(IF((Scoresheet!$AE164+Scoresheet!$AF164+Scoresheet!$AG164+Scoresheet!$AH164+Scoresheet!$AI164)=0,0,ROUND(Scoresheet!AH164/(Scoresheet!$AE164+Scoresheet!$AF164+Scoresheet!$AG164+Scoresheet!$AH164+Scoresheet!$AI164),2))),"ERR!")</f>
        <v>0</v>
      </c>
      <c r="AE164" s="114">
        <f>IF(OR((Scoresheet!$AE164+ABS(Scoresheet!$AF164-Scoresheet!$AE164)+ABS(Scoresheet!$AG164-Scoresheet!$AF164)+ABS(Scoresheet!$AH164-Scoresheet!$AG164)+ABS(Scoresheet!$AI164-Scoresheet!$AH164)+Scoresheet!$AI164)=2,(Scoresheet!$AE164+ABS(Scoresheet!$AF164-Scoresheet!$AE164)+ABS(Scoresheet!$AG164-Scoresheet!$AF164)+ABS(Scoresheet!$AH164-Scoresheet!$AG164)+ABS(Scoresheet!$AI164-Scoresheet!$AH164)+Scoresheet!$AI164)=0),(IF((Scoresheet!$AE164+Scoresheet!$AF164+Scoresheet!$AG164+Scoresheet!$AH164+Scoresheet!$AI164)=0,0,ROUND(Scoresheet!AI164/(Scoresheet!$AE164+Scoresheet!$AF164+Scoresheet!$AG164+Scoresheet!$AH164+Scoresheet!$AI164),2))),"ERR!")</f>
        <v>0</v>
      </c>
      <c r="AF164" s="66">
        <f>IF((Scoresheet!$AJ164+Scoresheet!$AK164+Scoresheet!$AL164)=0,0,FLOOR(Scoresheet!AJ164/(Scoresheet!$AJ164+Scoresheet!$AK164+Scoresheet!$AL164),0.01))</f>
        <v>0</v>
      </c>
      <c r="AG164" s="66">
        <f>IF((Scoresheet!$AJ164+Scoresheet!$AK164+Scoresheet!$AL164)=0,0,FLOOR(Scoresheet!AK164/(Scoresheet!$AJ164+Scoresheet!$AK164+Scoresheet!$AL164),0.01))</f>
        <v>0</v>
      </c>
      <c r="AH164" s="109">
        <f>IF((Scoresheet!$AJ164+Scoresheet!$AK164+Scoresheet!$AL164)=0,0,FLOOR(Scoresheet!AL164/(Scoresheet!$AJ164+Scoresheet!$AK164+Scoresheet!$AL164),0.01))</f>
        <v>0</v>
      </c>
      <c r="AI164" s="95"/>
      <c r="AJ164" s="95"/>
      <c r="AK164" s="95"/>
      <c r="AL164" s="95"/>
      <c r="AM164" s="95"/>
      <c r="AN164" s="95"/>
      <c r="AP164" s="96"/>
      <c r="AQ164" s="66">
        <f t="shared" si="91"/>
        <v>0</v>
      </c>
      <c r="AR164" s="66">
        <f t="shared" si="99"/>
        <v>0</v>
      </c>
      <c r="AS164" s="66">
        <f t="shared" si="60"/>
        <v>0</v>
      </c>
      <c r="AT164" s="66">
        <f t="shared" si="61"/>
        <v>0</v>
      </c>
      <c r="AU164" s="66">
        <f t="shared" si="62"/>
        <v>0</v>
      </c>
      <c r="AV164" s="66">
        <f t="shared" si="63"/>
        <v>0</v>
      </c>
      <c r="AW164" s="66">
        <f t="shared" si="64"/>
        <v>0</v>
      </c>
      <c r="AX164" s="66">
        <f t="shared" si="65"/>
        <v>0</v>
      </c>
      <c r="AY164" s="66">
        <f t="shared" si="66"/>
        <v>0</v>
      </c>
      <c r="AZ164" s="66">
        <f t="shared" si="67"/>
        <v>0</v>
      </c>
      <c r="BA164" s="66">
        <f t="shared" si="68"/>
        <v>0</v>
      </c>
      <c r="BB164" s="66">
        <f t="shared" si="69"/>
        <v>0</v>
      </c>
      <c r="BC164" s="66">
        <f t="shared" si="70"/>
        <v>0</v>
      </c>
      <c r="BD164" s="66">
        <f t="shared" si="71"/>
        <v>0</v>
      </c>
      <c r="BE164" s="66">
        <f t="shared" si="72"/>
        <v>0</v>
      </c>
      <c r="BF164" s="66">
        <f t="shared" si="73"/>
        <v>0</v>
      </c>
      <c r="BG164" s="66">
        <f t="shared" si="74"/>
        <v>0</v>
      </c>
      <c r="BH164" s="66">
        <f t="shared" si="100"/>
        <v>0</v>
      </c>
      <c r="BI164" s="66">
        <f t="shared" si="76"/>
        <v>0</v>
      </c>
      <c r="BJ164" s="66">
        <f t="shared" si="77"/>
        <v>0</v>
      </c>
      <c r="BK164" s="66">
        <f t="shared" si="78"/>
        <v>0</v>
      </c>
      <c r="BL164" s="66">
        <f t="shared" si="79"/>
        <v>0</v>
      </c>
      <c r="BM164" s="66">
        <f t="shared" si="80"/>
        <v>0</v>
      </c>
      <c r="BN164" s="66">
        <f t="shared" si="81"/>
        <v>0</v>
      </c>
      <c r="BO164" s="66">
        <f t="shared" si="82"/>
        <v>0</v>
      </c>
      <c r="BP164" s="66">
        <f t="shared" si="83"/>
        <v>0</v>
      </c>
      <c r="BQ164" s="66">
        <f t="shared" si="84"/>
        <v>0</v>
      </c>
      <c r="BR164" s="66">
        <f t="shared" si="85"/>
        <v>0</v>
      </c>
      <c r="BS164" s="66">
        <f t="shared" si="86"/>
        <v>0</v>
      </c>
      <c r="BT164" s="66">
        <f t="shared" si="87"/>
        <v>0</v>
      </c>
      <c r="BU164" s="66">
        <f t="shared" si="88"/>
        <v>0</v>
      </c>
      <c r="BV164" s="66">
        <f t="shared" si="89"/>
        <v>0</v>
      </c>
      <c r="BX164" s="66">
        <f t="shared" si="101"/>
        <v>0</v>
      </c>
      <c r="BY164" s="66">
        <f t="shared" si="92"/>
        <v>0</v>
      </c>
      <c r="BZ164" s="66">
        <f t="shared" si="93"/>
        <v>0</v>
      </c>
      <c r="CA164" s="66">
        <f t="shared" si="94"/>
        <v>0</v>
      </c>
      <c r="CB164" s="66">
        <f t="shared" si="95"/>
        <v>0</v>
      </c>
      <c r="CC164" s="66">
        <f t="shared" si="96"/>
        <v>0</v>
      </c>
      <c r="CD164" s="66">
        <f t="shared" si="97"/>
        <v>0</v>
      </c>
    </row>
    <row r="165" spans="1:82">
      <c r="A165" s="96">
        <f t="shared" si="98"/>
        <v>0</v>
      </c>
      <c r="B165" s="109">
        <f>Scoresheet!B165</f>
        <v>0</v>
      </c>
      <c r="C165" s="66">
        <f>IF(Scoresheet!C165=0,0,Scoresheet!C165/(Scoresheet!C165+Scoresheet!D165))</f>
        <v>0</v>
      </c>
      <c r="D165" s="109">
        <f>IF(Scoresheet!D165=0,0,Scoresheet!D165/(Scoresheet!C165+Scoresheet!D165))</f>
        <v>0</v>
      </c>
      <c r="E165" s="66">
        <f>IF(Scoresheet!E165=0,0,Scoresheet!E165/(Scoresheet!E165+Scoresheet!F165))</f>
        <v>0</v>
      </c>
      <c r="F165" s="66">
        <f>IF(Scoresheet!G165=0,0,Scoresheet!G165/(Scoresheet!G165+Scoresheet!H165)*(IF(Result!E165=0,1,Result!E165)))</f>
        <v>0</v>
      </c>
      <c r="G165" s="66">
        <f>IF(Scoresheet!I165=0,0,Scoresheet!I165/(Scoresheet!I165+Scoresheet!J165)*(IF(Result!E165=0,1,Result!E165)))</f>
        <v>0</v>
      </c>
      <c r="H165" s="66">
        <f>IF(Scoresheet!K165=0,0,Scoresheet!K165/(Scoresheet!L165+Scoresheet!K165)*(IF(Result!E165=0,1,Result!E165)))</f>
        <v>0</v>
      </c>
      <c r="I165" s="66">
        <f>IF(Scoresheet!L165=0,0,Scoresheet!L165/(Scoresheet!K165+Scoresheet!L165)*(IF(Result!E165=0,1,Result!E165)))</f>
        <v>0</v>
      </c>
      <c r="J165" s="109">
        <f>IF(Scoresheet!M165=0,0,Scoresheet!M165/(Scoresheet!M165+Scoresheet!N165))</f>
        <v>0</v>
      </c>
      <c r="K165" s="66">
        <f>(IF(OR((Scoresheet!$O165+ABS(Scoresheet!$P165-Scoresheet!$O165)+ABS(Scoresheet!$Q165-Scoresheet!$P165)+ABS(Scoresheet!$R165-Scoresheet!$Q165)+ABS(Scoresheet!$S165-Scoresheet!$R165)+ABS(Scoresheet!$T165-Scoresheet!$S165)+ABS(Scoresheet!$U165-Scoresheet!$T165)+ABS(Scoresheet!$V165-Scoresheet!$U165)+ABS(Scoresheet!$W165-Scoresheet!$V165)+Scoresheet!$W165)=2,(Scoresheet!$O165+ABS(Scoresheet!$P165-Scoresheet!$O165)+ABS(Scoresheet!$Q165-Scoresheet!$P165)+ABS(Scoresheet!$R165-Scoresheet!$Q165)+ABS(Scoresheet!$S165-Scoresheet!$R165)+ABS(Scoresheet!$T165-Scoresheet!$S165)+ABS(Scoresheet!$U165-Scoresheet!$T165)+ABS(Scoresheet!$V165-Scoresheet!$U165)+ABS(Scoresheet!$W165-Scoresheet!$V165)+Scoresheet!$W165)=0),(IF((Scoresheet!$O165+Scoresheet!$P165+Scoresheet!$Q165+Scoresheet!$R165+Scoresheet!$S165+Scoresheet!$T165+Scoresheet!$U165+Scoresheet!$V165+Scoresheet!$W165)=0,0,ROUND(Scoresheet!O165/(Scoresheet!$O165+Scoresheet!$P165+Scoresheet!$Q165+Scoresheet!$R165+Scoresheet!$S165+Scoresheet!$T165+Scoresheet!$U165+Scoresheet!$V165+Scoresheet!$W165),2))),"ERR!"))</f>
        <v>0</v>
      </c>
      <c r="L165" s="66">
        <f>(IF(OR((Scoresheet!$O165+ABS(Scoresheet!$P165-Scoresheet!$O165)+ABS(Scoresheet!$Q165-Scoresheet!$P165)+ABS(Scoresheet!$R165-Scoresheet!$Q165)+ABS(Scoresheet!$S165-Scoresheet!$R165)+ABS(Scoresheet!$T165-Scoresheet!$S165)+ABS(Scoresheet!$U165-Scoresheet!$T165)+ABS(Scoresheet!$V165-Scoresheet!$U165)+ABS(Scoresheet!$W165-Scoresheet!$V165)+Scoresheet!$W165)=2,(Scoresheet!$O165+ABS(Scoresheet!$P165-Scoresheet!$O165)+ABS(Scoresheet!$Q165-Scoresheet!$P165)+ABS(Scoresheet!$R165-Scoresheet!$Q165)+ABS(Scoresheet!$S165-Scoresheet!$R165)+ABS(Scoresheet!$T165-Scoresheet!$S165)+ABS(Scoresheet!$U165-Scoresheet!$T165)+ABS(Scoresheet!$V165-Scoresheet!$U165)+ABS(Scoresheet!$W165-Scoresheet!$V165)+Scoresheet!$W165)=0),(IF((Scoresheet!$O165+Scoresheet!$P165+Scoresheet!$Q165+Scoresheet!$R165+Scoresheet!$S165+Scoresheet!$T165+Scoresheet!$U165+Scoresheet!$V165+Scoresheet!$W165)=0,0,ROUND(Scoresheet!P165/(Scoresheet!$O165+Scoresheet!$P165+Scoresheet!$Q165+Scoresheet!$R165+Scoresheet!$S165+Scoresheet!$T165+Scoresheet!$U165+Scoresheet!$V165+Scoresheet!$W165),2))),"ERR!"))</f>
        <v>0</v>
      </c>
      <c r="M165" s="66">
        <f>(IF(OR((Scoresheet!$O165+ABS(Scoresheet!$P165-Scoresheet!$O165)+ABS(Scoresheet!$Q165-Scoresheet!$P165)+ABS(Scoresheet!$R165-Scoresheet!$Q165)+ABS(Scoresheet!$S165-Scoresheet!$R165)+ABS(Scoresheet!$T165-Scoresheet!$S165)+ABS(Scoresheet!$U165-Scoresheet!$T165)+ABS(Scoresheet!$V165-Scoresheet!$U165)+ABS(Scoresheet!$W165-Scoresheet!$V165)+Scoresheet!$W165)=2,(Scoresheet!$O165+ABS(Scoresheet!$P165-Scoresheet!$O165)+ABS(Scoresheet!$Q165-Scoresheet!$P165)+ABS(Scoresheet!$R165-Scoresheet!$Q165)+ABS(Scoresheet!$S165-Scoresheet!$R165)+ABS(Scoresheet!$T165-Scoresheet!$S165)+ABS(Scoresheet!$U165-Scoresheet!$T165)+ABS(Scoresheet!$V165-Scoresheet!$U165)+ABS(Scoresheet!$W165-Scoresheet!$V165)+Scoresheet!$W165)=0),(IF((Scoresheet!$O165+Scoresheet!$P165+Scoresheet!$Q165+Scoresheet!$R165+Scoresheet!$S165+Scoresheet!$T165+Scoresheet!$U165+Scoresheet!$V165+Scoresheet!$W165)=0,0,ROUND(Scoresheet!Q165/(Scoresheet!$O165+Scoresheet!$P165+Scoresheet!$Q165+Scoresheet!$R165+Scoresheet!$S165+Scoresheet!$T165+Scoresheet!$U165+Scoresheet!$V165+Scoresheet!$W165),2))),"ERR!"))</f>
        <v>0</v>
      </c>
      <c r="N165" s="66">
        <f>(IF(OR((Scoresheet!$O165+ABS(Scoresheet!$P165-Scoresheet!$O165)+ABS(Scoresheet!$Q165-Scoresheet!$P165)+ABS(Scoresheet!$R165-Scoresheet!$Q165)+ABS(Scoresheet!$S165-Scoresheet!$R165)+ABS(Scoresheet!$T165-Scoresheet!$S165)+ABS(Scoresheet!$U165-Scoresheet!$T165)+ABS(Scoresheet!$V165-Scoresheet!$U165)+ABS(Scoresheet!$W165-Scoresheet!$V165)+Scoresheet!$W165)=2,(Scoresheet!$O165+ABS(Scoresheet!$P165-Scoresheet!$O165)+ABS(Scoresheet!$Q165-Scoresheet!$P165)+ABS(Scoresheet!$R165-Scoresheet!$Q165)+ABS(Scoresheet!$S165-Scoresheet!$R165)+ABS(Scoresheet!$T165-Scoresheet!$S165)+ABS(Scoresheet!$U165-Scoresheet!$T165)+ABS(Scoresheet!$V165-Scoresheet!$U165)+ABS(Scoresheet!$W165-Scoresheet!$V165)+Scoresheet!$W165)=0),(IF((Scoresheet!$O165+Scoresheet!$P165+Scoresheet!$Q165+Scoresheet!$R165+Scoresheet!$S165+Scoresheet!$T165+Scoresheet!$U165+Scoresheet!$V165+Scoresheet!$W165)=0,0,ROUND(Scoresheet!R165/(Scoresheet!$O165+Scoresheet!$P165+Scoresheet!$Q165+Scoresheet!$R165+Scoresheet!$S165+Scoresheet!$T165+Scoresheet!$U165+Scoresheet!$V165+Scoresheet!$W165),2))),"ERR!"))</f>
        <v>0</v>
      </c>
      <c r="O165" s="66">
        <f>(IF(OR((Scoresheet!$O165+ABS(Scoresheet!$P165-Scoresheet!$O165)+ABS(Scoresheet!$Q165-Scoresheet!$P165)+ABS(Scoresheet!$R165-Scoresheet!$Q165)+ABS(Scoresheet!$S165-Scoresheet!$R165)+ABS(Scoresheet!$T165-Scoresheet!$S165)+ABS(Scoresheet!$U165-Scoresheet!$T165)+ABS(Scoresheet!$V165-Scoresheet!$U165)+ABS(Scoresheet!$W165-Scoresheet!$V165)+Scoresheet!$W165)=2,(Scoresheet!$O165+ABS(Scoresheet!$P165-Scoresheet!$O165)+ABS(Scoresheet!$Q165-Scoresheet!$P165)+ABS(Scoresheet!$R165-Scoresheet!$Q165)+ABS(Scoresheet!$S165-Scoresheet!$R165)+ABS(Scoresheet!$T165-Scoresheet!$S165)+ABS(Scoresheet!$U165-Scoresheet!$T165)+ABS(Scoresheet!$V165-Scoresheet!$U165)+ABS(Scoresheet!$W165-Scoresheet!$V165)+Scoresheet!$W165)=0),(IF((Scoresheet!$O165+Scoresheet!$P165+Scoresheet!$Q165+Scoresheet!$R165+Scoresheet!$S165+Scoresheet!$T165+Scoresheet!$U165+Scoresheet!$V165+Scoresheet!$W165)=0,0,ROUND(Scoresheet!S165/(Scoresheet!$O165+Scoresheet!$P165+Scoresheet!$Q165+Scoresheet!$R165+Scoresheet!$S165+Scoresheet!$T165+Scoresheet!$U165+Scoresheet!$V165+Scoresheet!$W165),2))),"ERR!"))</f>
        <v>0</v>
      </c>
      <c r="P165" s="66">
        <f>(IF(OR((Scoresheet!$O165+ABS(Scoresheet!$P165-Scoresheet!$O165)+ABS(Scoresheet!$Q165-Scoresheet!$P165)+ABS(Scoresheet!$R165-Scoresheet!$Q165)+ABS(Scoresheet!$S165-Scoresheet!$R165)+ABS(Scoresheet!$T165-Scoresheet!$S165)+ABS(Scoresheet!$U165-Scoresheet!$T165)+ABS(Scoresheet!$V165-Scoresheet!$U165)+ABS(Scoresheet!$W165-Scoresheet!$V165)+Scoresheet!$W165)=2,(Scoresheet!$O165+ABS(Scoresheet!$P165-Scoresheet!$O165)+ABS(Scoresheet!$Q165-Scoresheet!$P165)+ABS(Scoresheet!$R165-Scoresheet!$Q165)+ABS(Scoresheet!$S165-Scoresheet!$R165)+ABS(Scoresheet!$T165-Scoresheet!$S165)+ABS(Scoresheet!$U165-Scoresheet!$T165)+ABS(Scoresheet!$V165-Scoresheet!$U165)+ABS(Scoresheet!$W165-Scoresheet!$V165)+Scoresheet!$W165)=0),(IF((Scoresheet!$O165+Scoresheet!$P165+Scoresheet!$Q165+Scoresheet!$R165+Scoresheet!$S165+Scoresheet!$T165+Scoresheet!$U165+Scoresheet!$V165+Scoresheet!$W165)=0,0,ROUND(Scoresheet!T165/(Scoresheet!$O165+Scoresheet!$P165+Scoresheet!$Q165+Scoresheet!$R165+Scoresheet!$S165+Scoresheet!$T165+Scoresheet!$U165+Scoresheet!$V165+Scoresheet!$W165),2))),"ERR!"))</f>
        <v>0</v>
      </c>
      <c r="Q165" s="66">
        <f>(IF(OR((Scoresheet!$O165+ABS(Scoresheet!$P165-Scoresheet!$O165)+ABS(Scoresheet!$Q165-Scoresheet!$P165)+ABS(Scoresheet!$R165-Scoresheet!$Q165)+ABS(Scoresheet!$S165-Scoresheet!$R165)+ABS(Scoresheet!$T165-Scoresheet!$S165)+ABS(Scoresheet!$U165-Scoresheet!$T165)+ABS(Scoresheet!$V165-Scoresheet!$U165)+ABS(Scoresheet!$W165-Scoresheet!$V165)+Scoresheet!$W165)=2,(Scoresheet!$O165+ABS(Scoresheet!$P165-Scoresheet!$O165)+ABS(Scoresheet!$Q165-Scoresheet!$P165)+ABS(Scoresheet!$R165-Scoresheet!$Q165)+ABS(Scoresheet!$S165-Scoresheet!$R165)+ABS(Scoresheet!$T165-Scoresheet!$S165)+ABS(Scoresheet!$U165-Scoresheet!$T165)+ABS(Scoresheet!$V165-Scoresheet!$U165)+ABS(Scoresheet!$W165-Scoresheet!$V165)+Scoresheet!$W165)=0),(IF((Scoresheet!$O165+Scoresheet!$P165+Scoresheet!$Q165+Scoresheet!$R165+Scoresheet!$S165+Scoresheet!$T165+Scoresheet!$U165+Scoresheet!$V165+Scoresheet!$W165)=0,0,ROUND(Scoresheet!U165/(Scoresheet!$O165+Scoresheet!$P165+Scoresheet!$Q165+Scoresheet!$R165+Scoresheet!$S165+Scoresheet!$T165+Scoresheet!$U165+Scoresheet!$V165+Scoresheet!$W165),2))),"ERR!"))</f>
        <v>0</v>
      </c>
      <c r="R165" s="66">
        <f>(IF(OR((Scoresheet!$O165+ABS(Scoresheet!$P165-Scoresheet!$O165)+ABS(Scoresheet!$Q165-Scoresheet!$P165)+ABS(Scoresheet!$R165-Scoresheet!$Q165)+ABS(Scoresheet!$S165-Scoresheet!$R165)+ABS(Scoresheet!$T165-Scoresheet!$S165)+ABS(Scoresheet!$U165-Scoresheet!$T165)+ABS(Scoresheet!$V165-Scoresheet!$U165)+ABS(Scoresheet!$W165-Scoresheet!$V165)+Scoresheet!$W165)=2,(Scoresheet!$O165+ABS(Scoresheet!$P165-Scoresheet!$O165)+ABS(Scoresheet!$Q165-Scoresheet!$P165)+ABS(Scoresheet!$R165-Scoresheet!$Q165)+ABS(Scoresheet!$S165-Scoresheet!$R165)+ABS(Scoresheet!$T165-Scoresheet!$S165)+ABS(Scoresheet!$U165-Scoresheet!$T165)+ABS(Scoresheet!$V165-Scoresheet!$U165)+ABS(Scoresheet!$W165-Scoresheet!$V165)+Scoresheet!$W165)=0),(IF((Scoresheet!$O165+Scoresheet!$P165+Scoresheet!$Q165+Scoresheet!$R165+Scoresheet!$S165+Scoresheet!$T165+Scoresheet!$U165+Scoresheet!$V165+Scoresheet!$W165)=0,0,ROUND(Scoresheet!V165/(Scoresheet!$O165+Scoresheet!$P165+Scoresheet!$Q165+Scoresheet!$R165+Scoresheet!$S165+Scoresheet!$T165+Scoresheet!$U165+Scoresheet!$V165+Scoresheet!$W165),2))),"ERR!"))</f>
        <v>0</v>
      </c>
      <c r="S165" s="114">
        <f>(IF(OR((Scoresheet!$O165+ABS(Scoresheet!$P165-Scoresheet!$O165)+ABS(Scoresheet!$Q165-Scoresheet!$P165)+ABS(Scoresheet!$R165-Scoresheet!$Q165)+ABS(Scoresheet!$S165-Scoresheet!$R165)+ABS(Scoresheet!$T165-Scoresheet!$S165)+ABS(Scoresheet!$U165-Scoresheet!$T165)+ABS(Scoresheet!$V165-Scoresheet!$U165)+ABS(Scoresheet!$W165-Scoresheet!$V165)+Scoresheet!$W165)=2,(Scoresheet!$O165+ABS(Scoresheet!$P165-Scoresheet!$O165)+ABS(Scoresheet!$Q165-Scoresheet!$P165)+ABS(Scoresheet!$R165-Scoresheet!$Q165)+ABS(Scoresheet!$S165-Scoresheet!$R165)+ABS(Scoresheet!$T165-Scoresheet!$S165)+ABS(Scoresheet!$U165-Scoresheet!$T165)+ABS(Scoresheet!$V165-Scoresheet!$U165)+ABS(Scoresheet!$W165-Scoresheet!$V165)+Scoresheet!$W165)=0),(IF((Scoresheet!$O165+Scoresheet!$P165+Scoresheet!$Q165+Scoresheet!$R165+Scoresheet!$S165+Scoresheet!$T165+Scoresheet!$U165+Scoresheet!$V165+Scoresheet!$W165)=0,0,ROUND(Scoresheet!W165/(Scoresheet!$O165+Scoresheet!$P165+Scoresheet!$Q165+Scoresheet!$R165+Scoresheet!$S165+Scoresheet!$T165+Scoresheet!$U165+Scoresheet!$V165+Scoresheet!$W165),2))),"ERR!"))</f>
        <v>0</v>
      </c>
      <c r="T165" s="66">
        <f>Scoresheet!X165</f>
        <v>0</v>
      </c>
      <c r="U165" s="66">
        <f>IF((Scoresheet!$Y165+Scoresheet!$Z165+Scoresheet!$AA165)=0,0,FLOOR(Scoresheet!Y165/(Scoresheet!$Y165+Scoresheet!$Z165+Scoresheet!$AA165),0.01))</f>
        <v>0</v>
      </c>
      <c r="V165" s="66">
        <f>IF((Scoresheet!$Y165+Scoresheet!$Z165+Scoresheet!$AA165)=0,0,FLOOR(Scoresheet!Z165/(Scoresheet!$Y165+Scoresheet!$Z165+Scoresheet!$AA165),0.01))</f>
        <v>0</v>
      </c>
      <c r="W165" s="109">
        <f>IF((Scoresheet!$Y165+Scoresheet!$Z165+Scoresheet!$AA165)=0,0,FLOOR(Scoresheet!AA165/(Scoresheet!$Y165+Scoresheet!$Z165+Scoresheet!$AA165),0.01))</f>
        <v>0</v>
      </c>
      <c r="X165" s="66">
        <f>IF((Scoresheet!$AB165+Scoresheet!$AC165+Scoresheet!$AD165)=0,0,FLOOR(Scoresheet!AB165/(Scoresheet!$AB165+Scoresheet!$AC165+Scoresheet!$AD165),0.01))</f>
        <v>0</v>
      </c>
      <c r="Y165" s="66">
        <f>IF((Scoresheet!$AB165+Scoresheet!$AC165+Scoresheet!$AD165)=0,0,FLOOR(Scoresheet!AC165/(Scoresheet!$AB165+Scoresheet!$AC165+Scoresheet!$AD165),0.01))</f>
        <v>0</v>
      </c>
      <c r="Z165" s="115">
        <f>IF((Scoresheet!$AB165+Scoresheet!$AC165+Scoresheet!$AD165)=0,0,FLOOR(Scoresheet!AD165/(Scoresheet!$AB165+Scoresheet!$AC165+Scoresheet!$AD165),0.01))</f>
        <v>0</v>
      </c>
      <c r="AA165" s="116">
        <f>IF(OR((Scoresheet!$AE165+ABS(Scoresheet!$AF165-Scoresheet!$AE165)+ABS(Scoresheet!$AG165-Scoresheet!$AF165)+ABS(Scoresheet!$AH165-Scoresheet!$AG165)+ABS(Scoresheet!$AI165-Scoresheet!$AH165)+Scoresheet!$AI165)=2,(Scoresheet!$AE165+ABS(Scoresheet!$AF165-Scoresheet!$AE165)+ABS(Scoresheet!$AG165-Scoresheet!$AF165)+ABS(Scoresheet!$AH165-Scoresheet!$AG165)+ABS(Scoresheet!$AI165-Scoresheet!$AH165)+Scoresheet!$AI165)=0),(IF((Scoresheet!$AE165+Scoresheet!$AF165+Scoresheet!$AG165+Scoresheet!$AH165+Scoresheet!$AI165)=0,0,ROUND(Scoresheet!AE165/(Scoresheet!$AE165+Scoresheet!$AF165+Scoresheet!$AG165+Scoresheet!$AH165+Scoresheet!$AI165),2))),"ERR!")</f>
        <v>0</v>
      </c>
      <c r="AB165" s="115">
        <f>IF(OR((Scoresheet!$AE165+ABS(Scoresheet!$AF165-Scoresheet!$AE165)+ABS(Scoresheet!$AG165-Scoresheet!$AF165)+ABS(Scoresheet!$AH165-Scoresheet!$AG165)+ABS(Scoresheet!$AI165-Scoresheet!$AH165)+Scoresheet!$AI165)=2,(Scoresheet!$AE165+ABS(Scoresheet!$AF165-Scoresheet!$AE165)+ABS(Scoresheet!$AG165-Scoresheet!$AF165)+ABS(Scoresheet!$AH165-Scoresheet!$AG165)+ABS(Scoresheet!$AI165-Scoresheet!$AH165)+Scoresheet!$AI165)=0),(IF((Scoresheet!$AE165+Scoresheet!$AF165+Scoresheet!$AG165+Scoresheet!$AH165+Scoresheet!$AI165)=0,0,ROUND(Scoresheet!AF165/(Scoresheet!$AE165+Scoresheet!$AF165+Scoresheet!$AG165+Scoresheet!$AH165+Scoresheet!$AI165),2))),"ERR!")</f>
        <v>0</v>
      </c>
      <c r="AC165" s="115">
        <f>IF(OR((Scoresheet!$AE165+ABS(Scoresheet!$AF165-Scoresheet!$AE165)+ABS(Scoresheet!$AG165-Scoresheet!$AF165)+ABS(Scoresheet!$AH165-Scoresheet!$AG165)+ABS(Scoresheet!$AI165-Scoresheet!$AH165)+Scoresheet!$AI165)=2,(Scoresheet!$AE165+ABS(Scoresheet!$AF165-Scoresheet!$AE165)+ABS(Scoresheet!$AG165-Scoresheet!$AF165)+ABS(Scoresheet!$AH165-Scoresheet!$AG165)+ABS(Scoresheet!$AI165-Scoresheet!$AH165)+Scoresheet!$AI165)=0),(IF((Scoresheet!$AE165+Scoresheet!$AF165+Scoresheet!$AG165+Scoresheet!$AH165+Scoresheet!$AI165)=0,0,ROUND(Scoresheet!AG165/(Scoresheet!$AE165+Scoresheet!$AF165+Scoresheet!$AG165+Scoresheet!$AH165+Scoresheet!$AI165),2))),"ERR!")</f>
        <v>0</v>
      </c>
      <c r="AD165" s="115">
        <f>IF(OR((Scoresheet!$AE165+ABS(Scoresheet!$AF165-Scoresheet!$AE165)+ABS(Scoresheet!$AG165-Scoresheet!$AF165)+ABS(Scoresheet!$AH165-Scoresheet!$AG165)+ABS(Scoresheet!$AI165-Scoresheet!$AH165)+Scoresheet!$AI165)=2,(Scoresheet!$AE165+ABS(Scoresheet!$AF165-Scoresheet!$AE165)+ABS(Scoresheet!$AG165-Scoresheet!$AF165)+ABS(Scoresheet!$AH165-Scoresheet!$AG165)+ABS(Scoresheet!$AI165-Scoresheet!$AH165)+Scoresheet!$AI165)=0),(IF((Scoresheet!$AE165+Scoresheet!$AF165+Scoresheet!$AG165+Scoresheet!$AH165+Scoresheet!$AI165)=0,0,ROUND(Scoresheet!AH165/(Scoresheet!$AE165+Scoresheet!$AF165+Scoresheet!$AG165+Scoresheet!$AH165+Scoresheet!$AI165),2))),"ERR!")</f>
        <v>0</v>
      </c>
      <c r="AE165" s="114">
        <f>IF(OR((Scoresheet!$AE165+ABS(Scoresheet!$AF165-Scoresheet!$AE165)+ABS(Scoresheet!$AG165-Scoresheet!$AF165)+ABS(Scoresheet!$AH165-Scoresheet!$AG165)+ABS(Scoresheet!$AI165-Scoresheet!$AH165)+Scoresheet!$AI165)=2,(Scoresheet!$AE165+ABS(Scoresheet!$AF165-Scoresheet!$AE165)+ABS(Scoresheet!$AG165-Scoresheet!$AF165)+ABS(Scoresheet!$AH165-Scoresheet!$AG165)+ABS(Scoresheet!$AI165-Scoresheet!$AH165)+Scoresheet!$AI165)=0),(IF((Scoresheet!$AE165+Scoresheet!$AF165+Scoresheet!$AG165+Scoresheet!$AH165+Scoresheet!$AI165)=0,0,ROUND(Scoresheet!AI165/(Scoresheet!$AE165+Scoresheet!$AF165+Scoresheet!$AG165+Scoresheet!$AH165+Scoresheet!$AI165),2))),"ERR!")</f>
        <v>0</v>
      </c>
      <c r="AF165" s="66">
        <f>IF((Scoresheet!$AJ165+Scoresheet!$AK165+Scoresheet!$AL165)=0,0,FLOOR(Scoresheet!AJ165/(Scoresheet!$AJ165+Scoresheet!$AK165+Scoresheet!$AL165),0.01))</f>
        <v>0</v>
      </c>
      <c r="AG165" s="66">
        <f>IF((Scoresheet!$AJ165+Scoresheet!$AK165+Scoresheet!$AL165)=0,0,FLOOR(Scoresheet!AK165/(Scoresheet!$AJ165+Scoresheet!$AK165+Scoresheet!$AL165),0.01))</f>
        <v>0</v>
      </c>
      <c r="AH165" s="109">
        <f>IF((Scoresheet!$AJ165+Scoresheet!$AK165+Scoresheet!$AL165)=0,0,FLOOR(Scoresheet!AL165/(Scoresheet!$AJ165+Scoresheet!$AK165+Scoresheet!$AL165),0.01))</f>
        <v>0</v>
      </c>
      <c r="AI165" s="95"/>
      <c r="AJ165" s="95"/>
      <c r="AK165" s="95"/>
      <c r="AL165" s="95"/>
      <c r="AM165" s="95"/>
      <c r="AN165" s="95"/>
      <c r="AP165" s="96"/>
      <c r="AQ165" s="66">
        <f t="shared" si="91"/>
        <v>0</v>
      </c>
      <c r="AR165" s="66">
        <f t="shared" si="99"/>
        <v>0</v>
      </c>
      <c r="AS165" s="66">
        <f t="shared" si="60"/>
        <v>0</v>
      </c>
      <c r="AT165" s="66">
        <f t="shared" si="61"/>
        <v>0</v>
      </c>
      <c r="AU165" s="66">
        <f t="shared" si="62"/>
        <v>0</v>
      </c>
      <c r="AV165" s="66">
        <f t="shared" si="63"/>
        <v>0</v>
      </c>
      <c r="AW165" s="66">
        <f t="shared" si="64"/>
        <v>0</v>
      </c>
      <c r="AX165" s="66">
        <f t="shared" si="65"/>
        <v>0</v>
      </c>
      <c r="AY165" s="66">
        <f t="shared" si="66"/>
        <v>0</v>
      </c>
      <c r="AZ165" s="66">
        <f t="shared" si="67"/>
        <v>0</v>
      </c>
      <c r="BA165" s="66">
        <f t="shared" si="68"/>
        <v>0</v>
      </c>
      <c r="BB165" s="66">
        <f t="shared" si="69"/>
        <v>0</v>
      </c>
      <c r="BC165" s="66">
        <f t="shared" si="70"/>
        <v>0</v>
      </c>
      <c r="BD165" s="66">
        <f t="shared" si="71"/>
        <v>0</v>
      </c>
      <c r="BE165" s="66">
        <f t="shared" si="72"/>
        <v>0</v>
      </c>
      <c r="BF165" s="66">
        <f t="shared" si="73"/>
        <v>0</v>
      </c>
      <c r="BG165" s="66">
        <f t="shared" si="74"/>
        <v>0</v>
      </c>
      <c r="BH165" s="66">
        <f t="shared" si="100"/>
        <v>0</v>
      </c>
      <c r="BI165" s="66">
        <f t="shared" si="76"/>
        <v>0</v>
      </c>
      <c r="BJ165" s="66">
        <f t="shared" si="77"/>
        <v>0</v>
      </c>
      <c r="BK165" s="66">
        <f t="shared" si="78"/>
        <v>0</v>
      </c>
      <c r="BL165" s="66">
        <f t="shared" si="79"/>
        <v>0</v>
      </c>
      <c r="BM165" s="66">
        <f t="shared" si="80"/>
        <v>0</v>
      </c>
      <c r="BN165" s="66">
        <f t="shared" si="81"/>
        <v>0</v>
      </c>
      <c r="BO165" s="66">
        <f t="shared" si="82"/>
        <v>0</v>
      </c>
      <c r="BP165" s="66">
        <f t="shared" si="83"/>
        <v>0</v>
      </c>
      <c r="BQ165" s="66">
        <f t="shared" si="84"/>
        <v>0</v>
      </c>
      <c r="BR165" s="66">
        <f t="shared" si="85"/>
        <v>0</v>
      </c>
      <c r="BS165" s="66">
        <f t="shared" si="86"/>
        <v>0</v>
      </c>
      <c r="BT165" s="66">
        <f t="shared" si="87"/>
        <v>0</v>
      </c>
      <c r="BU165" s="66">
        <f t="shared" si="88"/>
        <v>0</v>
      </c>
      <c r="BV165" s="66">
        <f t="shared" si="89"/>
        <v>0</v>
      </c>
      <c r="BX165" s="66">
        <f t="shared" si="101"/>
        <v>0</v>
      </c>
      <c r="BY165" s="66">
        <f t="shared" si="92"/>
        <v>0</v>
      </c>
      <c r="BZ165" s="66">
        <f t="shared" si="93"/>
        <v>0</v>
      </c>
      <c r="CA165" s="66">
        <f t="shared" si="94"/>
        <v>0</v>
      </c>
      <c r="CB165" s="66">
        <f t="shared" si="95"/>
        <v>0</v>
      </c>
      <c r="CC165" s="66">
        <f t="shared" si="96"/>
        <v>0</v>
      </c>
      <c r="CD165" s="66">
        <f t="shared" si="97"/>
        <v>0</v>
      </c>
    </row>
    <row r="166" spans="1:82">
      <c r="A166" s="96">
        <f t="shared" si="98"/>
        <v>0</v>
      </c>
      <c r="B166" s="109">
        <f>Scoresheet!B166</f>
        <v>0</v>
      </c>
      <c r="C166" s="66">
        <f>IF(Scoresheet!C166=0,0,Scoresheet!C166/(Scoresheet!C166+Scoresheet!D166))</f>
        <v>0</v>
      </c>
      <c r="D166" s="109">
        <f>IF(Scoresheet!D166=0,0,Scoresheet!D166/(Scoresheet!C166+Scoresheet!D166))</f>
        <v>0</v>
      </c>
      <c r="E166" s="66">
        <f>IF(Scoresheet!E166=0,0,Scoresheet!E166/(Scoresheet!E166+Scoresheet!F166))</f>
        <v>0</v>
      </c>
      <c r="F166" s="66">
        <f>IF(Scoresheet!G166=0,0,Scoresheet!G166/(Scoresheet!G166+Scoresheet!H166)*(IF(Result!E166=0,1,Result!E166)))</f>
        <v>0</v>
      </c>
      <c r="G166" s="66">
        <f>IF(Scoresheet!I166=0,0,Scoresheet!I166/(Scoresheet!I166+Scoresheet!J166)*(IF(Result!E166=0,1,Result!E166)))</f>
        <v>0</v>
      </c>
      <c r="H166" s="66">
        <f>IF(Scoresheet!K166=0,0,Scoresheet!K166/(Scoresheet!L166+Scoresheet!K166)*(IF(Result!E166=0,1,Result!E166)))</f>
        <v>0</v>
      </c>
      <c r="I166" s="66">
        <f>IF(Scoresheet!L166=0,0,Scoresheet!L166/(Scoresheet!K166+Scoresheet!L166)*(IF(Result!E166=0,1,Result!E166)))</f>
        <v>0</v>
      </c>
      <c r="J166" s="109">
        <f>IF(Scoresheet!M166=0,0,Scoresheet!M166/(Scoresheet!M166+Scoresheet!N166))</f>
        <v>0</v>
      </c>
      <c r="K166" s="66">
        <f>(IF(OR((Scoresheet!$O166+ABS(Scoresheet!$P166-Scoresheet!$O166)+ABS(Scoresheet!$Q166-Scoresheet!$P166)+ABS(Scoresheet!$R166-Scoresheet!$Q166)+ABS(Scoresheet!$S166-Scoresheet!$R166)+ABS(Scoresheet!$T166-Scoresheet!$S166)+ABS(Scoresheet!$U166-Scoresheet!$T166)+ABS(Scoresheet!$V166-Scoresheet!$U166)+ABS(Scoresheet!$W166-Scoresheet!$V166)+Scoresheet!$W166)=2,(Scoresheet!$O166+ABS(Scoresheet!$P166-Scoresheet!$O166)+ABS(Scoresheet!$Q166-Scoresheet!$P166)+ABS(Scoresheet!$R166-Scoresheet!$Q166)+ABS(Scoresheet!$S166-Scoresheet!$R166)+ABS(Scoresheet!$T166-Scoresheet!$S166)+ABS(Scoresheet!$U166-Scoresheet!$T166)+ABS(Scoresheet!$V166-Scoresheet!$U166)+ABS(Scoresheet!$W166-Scoresheet!$V166)+Scoresheet!$W166)=0),(IF((Scoresheet!$O166+Scoresheet!$P166+Scoresheet!$Q166+Scoresheet!$R166+Scoresheet!$S166+Scoresheet!$T166+Scoresheet!$U166+Scoresheet!$V166+Scoresheet!$W166)=0,0,ROUND(Scoresheet!O166/(Scoresheet!$O166+Scoresheet!$P166+Scoresheet!$Q166+Scoresheet!$R166+Scoresheet!$S166+Scoresheet!$T166+Scoresheet!$U166+Scoresheet!$V166+Scoresheet!$W166),2))),"ERR!"))</f>
        <v>0</v>
      </c>
      <c r="L166" s="66">
        <f>(IF(OR((Scoresheet!$O166+ABS(Scoresheet!$P166-Scoresheet!$O166)+ABS(Scoresheet!$Q166-Scoresheet!$P166)+ABS(Scoresheet!$R166-Scoresheet!$Q166)+ABS(Scoresheet!$S166-Scoresheet!$R166)+ABS(Scoresheet!$T166-Scoresheet!$S166)+ABS(Scoresheet!$U166-Scoresheet!$T166)+ABS(Scoresheet!$V166-Scoresheet!$U166)+ABS(Scoresheet!$W166-Scoresheet!$V166)+Scoresheet!$W166)=2,(Scoresheet!$O166+ABS(Scoresheet!$P166-Scoresheet!$O166)+ABS(Scoresheet!$Q166-Scoresheet!$P166)+ABS(Scoresheet!$R166-Scoresheet!$Q166)+ABS(Scoresheet!$S166-Scoresheet!$R166)+ABS(Scoresheet!$T166-Scoresheet!$S166)+ABS(Scoresheet!$U166-Scoresheet!$T166)+ABS(Scoresheet!$V166-Scoresheet!$U166)+ABS(Scoresheet!$W166-Scoresheet!$V166)+Scoresheet!$W166)=0),(IF((Scoresheet!$O166+Scoresheet!$P166+Scoresheet!$Q166+Scoresheet!$R166+Scoresheet!$S166+Scoresheet!$T166+Scoresheet!$U166+Scoresheet!$V166+Scoresheet!$W166)=0,0,ROUND(Scoresheet!P166/(Scoresheet!$O166+Scoresheet!$P166+Scoresheet!$Q166+Scoresheet!$R166+Scoresheet!$S166+Scoresheet!$T166+Scoresheet!$U166+Scoresheet!$V166+Scoresheet!$W166),2))),"ERR!"))</f>
        <v>0</v>
      </c>
      <c r="M166" s="66">
        <f>(IF(OR((Scoresheet!$O166+ABS(Scoresheet!$P166-Scoresheet!$O166)+ABS(Scoresheet!$Q166-Scoresheet!$P166)+ABS(Scoresheet!$R166-Scoresheet!$Q166)+ABS(Scoresheet!$S166-Scoresheet!$R166)+ABS(Scoresheet!$T166-Scoresheet!$S166)+ABS(Scoresheet!$U166-Scoresheet!$T166)+ABS(Scoresheet!$V166-Scoresheet!$U166)+ABS(Scoresheet!$W166-Scoresheet!$V166)+Scoresheet!$W166)=2,(Scoresheet!$O166+ABS(Scoresheet!$P166-Scoresheet!$O166)+ABS(Scoresheet!$Q166-Scoresheet!$P166)+ABS(Scoresheet!$R166-Scoresheet!$Q166)+ABS(Scoresheet!$S166-Scoresheet!$R166)+ABS(Scoresheet!$T166-Scoresheet!$S166)+ABS(Scoresheet!$U166-Scoresheet!$T166)+ABS(Scoresheet!$V166-Scoresheet!$U166)+ABS(Scoresheet!$W166-Scoresheet!$V166)+Scoresheet!$W166)=0),(IF((Scoresheet!$O166+Scoresheet!$P166+Scoresheet!$Q166+Scoresheet!$R166+Scoresheet!$S166+Scoresheet!$T166+Scoresheet!$U166+Scoresheet!$V166+Scoresheet!$W166)=0,0,ROUND(Scoresheet!Q166/(Scoresheet!$O166+Scoresheet!$P166+Scoresheet!$Q166+Scoresheet!$R166+Scoresheet!$S166+Scoresheet!$T166+Scoresheet!$U166+Scoresheet!$V166+Scoresheet!$W166),2))),"ERR!"))</f>
        <v>0</v>
      </c>
      <c r="N166" s="66">
        <f>(IF(OR((Scoresheet!$O166+ABS(Scoresheet!$P166-Scoresheet!$O166)+ABS(Scoresheet!$Q166-Scoresheet!$P166)+ABS(Scoresheet!$R166-Scoresheet!$Q166)+ABS(Scoresheet!$S166-Scoresheet!$R166)+ABS(Scoresheet!$T166-Scoresheet!$S166)+ABS(Scoresheet!$U166-Scoresheet!$T166)+ABS(Scoresheet!$V166-Scoresheet!$U166)+ABS(Scoresheet!$W166-Scoresheet!$V166)+Scoresheet!$W166)=2,(Scoresheet!$O166+ABS(Scoresheet!$P166-Scoresheet!$O166)+ABS(Scoresheet!$Q166-Scoresheet!$P166)+ABS(Scoresheet!$R166-Scoresheet!$Q166)+ABS(Scoresheet!$S166-Scoresheet!$R166)+ABS(Scoresheet!$T166-Scoresheet!$S166)+ABS(Scoresheet!$U166-Scoresheet!$T166)+ABS(Scoresheet!$V166-Scoresheet!$U166)+ABS(Scoresheet!$W166-Scoresheet!$V166)+Scoresheet!$W166)=0),(IF((Scoresheet!$O166+Scoresheet!$P166+Scoresheet!$Q166+Scoresheet!$R166+Scoresheet!$S166+Scoresheet!$T166+Scoresheet!$U166+Scoresheet!$V166+Scoresheet!$W166)=0,0,ROUND(Scoresheet!R166/(Scoresheet!$O166+Scoresheet!$P166+Scoresheet!$Q166+Scoresheet!$R166+Scoresheet!$S166+Scoresheet!$T166+Scoresheet!$U166+Scoresheet!$V166+Scoresheet!$W166),2))),"ERR!"))</f>
        <v>0</v>
      </c>
      <c r="O166" s="66">
        <f>(IF(OR((Scoresheet!$O166+ABS(Scoresheet!$P166-Scoresheet!$O166)+ABS(Scoresheet!$Q166-Scoresheet!$P166)+ABS(Scoresheet!$R166-Scoresheet!$Q166)+ABS(Scoresheet!$S166-Scoresheet!$R166)+ABS(Scoresheet!$T166-Scoresheet!$S166)+ABS(Scoresheet!$U166-Scoresheet!$T166)+ABS(Scoresheet!$V166-Scoresheet!$U166)+ABS(Scoresheet!$W166-Scoresheet!$V166)+Scoresheet!$W166)=2,(Scoresheet!$O166+ABS(Scoresheet!$P166-Scoresheet!$O166)+ABS(Scoresheet!$Q166-Scoresheet!$P166)+ABS(Scoresheet!$R166-Scoresheet!$Q166)+ABS(Scoresheet!$S166-Scoresheet!$R166)+ABS(Scoresheet!$T166-Scoresheet!$S166)+ABS(Scoresheet!$U166-Scoresheet!$T166)+ABS(Scoresheet!$V166-Scoresheet!$U166)+ABS(Scoresheet!$W166-Scoresheet!$V166)+Scoresheet!$W166)=0),(IF((Scoresheet!$O166+Scoresheet!$P166+Scoresheet!$Q166+Scoresheet!$R166+Scoresheet!$S166+Scoresheet!$T166+Scoresheet!$U166+Scoresheet!$V166+Scoresheet!$W166)=0,0,ROUND(Scoresheet!S166/(Scoresheet!$O166+Scoresheet!$P166+Scoresheet!$Q166+Scoresheet!$R166+Scoresheet!$S166+Scoresheet!$T166+Scoresheet!$U166+Scoresheet!$V166+Scoresheet!$W166),2))),"ERR!"))</f>
        <v>0</v>
      </c>
      <c r="P166" s="66">
        <f>(IF(OR((Scoresheet!$O166+ABS(Scoresheet!$P166-Scoresheet!$O166)+ABS(Scoresheet!$Q166-Scoresheet!$P166)+ABS(Scoresheet!$R166-Scoresheet!$Q166)+ABS(Scoresheet!$S166-Scoresheet!$R166)+ABS(Scoresheet!$T166-Scoresheet!$S166)+ABS(Scoresheet!$U166-Scoresheet!$T166)+ABS(Scoresheet!$V166-Scoresheet!$U166)+ABS(Scoresheet!$W166-Scoresheet!$V166)+Scoresheet!$W166)=2,(Scoresheet!$O166+ABS(Scoresheet!$P166-Scoresheet!$O166)+ABS(Scoresheet!$Q166-Scoresheet!$P166)+ABS(Scoresheet!$R166-Scoresheet!$Q166)+ABS(Scoresheet!$S166-Scoresheet!$R166)+ABS(Scoresheet!$T166-Scoresheet!$S166)+ABS(Scoresheet!$U166-Scoresheet!$T166)+ABS(Scoresheet!$V166-Scoresheet!$U166)+ABS(Scoresheet!$W166-Scoresheet!$V166)+Scoresheet!$W166)=0),(IF((Scoresheet!$O166+Scoresheet!$P166+Scoresheet!$Q166+Scoresheet!$R166+Scoresheet!$S166+Scoresheet!$T166+Scoresheet!$U166+Scoresheet!$V166+Scoresheet!$W166)=0,0,ROUND(Scoresheet!T166/(Scoresheet!$O166+Scoresheet!$P166+Scoresheet!$Q166+Scoresheet!$R166+Scoresheet!$S166+Scoresheet!$T166+Scoresheet!$U166+Scoresheet!$V166+Scoresheet!$W166),2))),"ERR!"))</f>
        <v>0</v>
      </c>
      <c r="Q166" s="66">
        <f>(IF(OR((Scoresheet!$O166+ABS(Scoresheet!$P166-Scoresheet!$O166)+ABS(Scoresheet!$Q166-Scoresheet!$P166)+ABS(Scoresheet!$R166-Scoresheet!$Q166)+ABS(Scoresheet!$S166-Scoresheet!$R166)+ABS(Scoresheet!$T166-Scoresheet!$S166)+ABS(Scoresheet!$U166-Scoresheet!$T166)+ABS(Scoresheet!$V166-Scoresheet!$U166)+ABS(Scoresheet!$W166-Scoresheet!$V166)+Scoresheet!$W166)=2,(Scoresheet!$O166+ABS(Scoresheet!$P166-Scoresheet!$O166)+ABS(Scoresheet!$Q166-Scoresheet!$P166)+ABS(Scoresheet!$R166-Scoresheet!$Q166)+ABS(Scoresheet!$S166-Scoresheet!$R166)+ABS(Scoresheet!$T166-Scoresheet!$S166)+ABS(Scoresheet!$U166-Scoresheet!$T166)+ABS(Scoresheet!$V166-Scoresheet!$U166)+ABS(Scoresheet!$W166-Scoresheet!$V166)+Scoresheet!$W166)=0),(IF((Scoresheet!$O166+Scoresheet!$P166+Scoresheet!$Q166+Scoresheet!$R166+Scoresheet!$S166+Scoresheet!$T166+Scoresheet!$U166+Scoresheet!$V166+Scoresheet!$W166)=0,0,ROUND(Scoresheet!U166/(Scoresheet!$O166+Scoresheet!$P166+Scoresheet!$Q166+Scoresheet!$R166+Scoresheet!$S166+Scoresheet!$T166+Scoresheet!$U166+Scoresheet!$V166+Scoresheet!$W166),2))),"ERR!"))</f>
        <v>0</v>
      </c>
      <c r="R166" s="66">
        <f>(IF(OR((Scoresheet!$O166+ABS(Scoresheet!$P166-Scoresheet!$O166)+ABS(Scoresheet!$Q166-Scoresheet!$P166)+ABS(Scoresheet!$R166-Scoresheet!$Q166)+ABS(Scoresheet!$S166-Scoresheet!$R166)+ABS(Scoresheet!$T166-Scoresheet!$S166)+ABS(Scoresheet!$U166-Scoresheet!$T166)+ABS(Scoresheet!$V166-Scoresheet!$U166)+ABS(Scoresheet!$W166-Scoresheet!$V166)+Scoresheet!$W166)=2,(Scoresheet!$O166+ABS(Scoresheet!$P166-Scoresheet!$O166)+ABS(Scoresheet!$Q166-Scoresheet!$P166)+ABS(Scoresheet!$R166-Scoresheet!$Q166)+ABS(Scoresheet!$S166-Scoresheet!$R166)+ABS(Scoresheet!$T166-Scoresheet!$S166)+ABS(Scoresheet!$U166-Scoresheet!$T166)+ABS(Scoresheet!$V166-Scoresheet!$U166)+ABS(Scoresheet!$W166-Scoresheet!$V166)+Scoresheet!$W166)=0),(IF((Scoresheet!$O166+Scoresheet!$P166+Scoresheet!$Q166+Scoresheet!$R166+Scoresheet!$S166+Scoresheet!$T166+Scoresheet!$U166+Scoresheet!$V166+Scoresheet!$W166)=0,0,ROUND(Scoresheet!V166/(Scoresheet!$O166+Scoresheet!$P166+Scoresheet!$Q166+Scoresheet!$R166+Scoresheet!$S166+Scoresheet!$T166+Scoresheet!$U166+Scoresheet!$V166+Scoresheet!$W166),2))),"ERR!"))</f>
        <v>0</v>
      </c>
      <c r="S166" s="114">
        <f>(IF(OR((Scoresheet!$O166+ABS(Scoresheet!$P166-Scoresheet!$O166)+ABS(Scoresheet!$Q166-Scoresheet!$P166)+ABS(Scoresheet!$R166-Scoresheet!$Q166)+ABS(Scoresheet!$S166-Scoresheet!$R166)+ABS(Scoresheet!$T166-Scoresheet!$S166)+ABS(Scoresheet!$U166-Scoresheet!$T166)+ABS(Scoresheet!$V166-Scoresheet!$U166)+ABS(Scoresheet!$W166-Scoresheet!$V166)+Scoresheet!$W166)=2,(Scoresheet!$O166+ABS(Scoresheet!$P166-Scoresheet!$O166)+ABS(Scoresheet!$Q166-Scoresheet!$P166)+ABS(Scoresheet!$R166-Scoresheet!$Q166)+ABS(Scoresheet!$S166-Scoresheet!$R166)+ABS(Scoresheet!$T166-Scoresheet!$S166)+ABS(Scoresheet!$U166-Scoresheet!$T166)+ABS(Scoresheet!$V166-Scoresheet!$U166)+ABS(Scoresheet!$W166-Scoresheet!$V166)+Scoresheet!$W166)=0),(IF((Scoresheet!$O166+Scoresheet!$P166+Scoresheet!$Q166+Scoresheet!$R166+Scoresheet!$S166+Scoresheet!$T166+Scoresheet!$U166+Scoresheet!$V166+Scoresheet!$W166)=0,0,ROUND(Scoresheet!W166/(Scoresheet!$O166+Scoresheet!$P166+Scoresheet!$Q166+Scoresheet!$R166+Scoresheet!$S166+Scoresheet!$T166+Scoresheet!$U166+Scoresheet!$V166+Scoresheet!$W166),2))),"ERR!"))</f>
        <v>0</v>
      </c>
      <c r="T166" s="66">
        <f>Scoresheet!X166</f>
        <v>0</v>
      </c>
      <c r="U166" s="66">
        <f>IF((Scoresheet!$Y166+Scoresheet!$Z166+Scoresheet!$AA166)=0,0,FLOOR(Scoresheet!Y166/(Scoresheet!$Y166+Scoresheet!$Z166+Scoresheet!$AA166),0.01))</f>
        <v>0</v>
      </c>
      <c r="V166" s="66">
        <f>IF((Scoresheet!$Y166+Scoresheet!$Z166+Scoresheet!$AA166)=0,0,FLOOR(Scoresheet!Z166/(Scoresheet!$Y166+Scoresheet!$Z166+Scoresheet!$AA166),0.01))</f>
        <v>0</v>
      </c>
      <c r="W166" s="109">
        <f>IF((Scoresheet!$Y166+Scoresheet!$Z166+Scoresheet!$AA166)=0,0,FLOOR(Scoresheet!AA166/(Scoresheet!$Y166+Scoresheet!$Z166+Scoresheet!$AA166),0.01))</f>
        <v>0</v>
      </c>
      <c r="X166" s="66">
        <f>IF((Scoresheet!$AB166+Scoresheet!$AC166+Scoresheet!$AD166)=0,0,FLOOR(Scoresheet!AB166/(Scoresheet!$AB166+Scoresheet!$AC166+Scoresheet!$AD166),0.01))</f>
        <v>0</v>
      </c>
      <c r="Y166" s="66">
        <f>IF((Scoresheet!$AB166+Scoresheet!$AC166+Scoresheet!$AD166)=0,0,FLOOR(Scoresheet!AC166/(Scoresheet!$AB166+Scoresheet!$AC166+Scoresheet!$AD166),0.01))</f>
        <v>0</v>
      </c>
      <c r="Z166" s="115">
        <f>IF((Scoresheet!$AB166+Scoresheet!$AC166+Scoresheet!$AD166)=0,0,FLOOR(Scoresheet!AD166/(Scoresheet!$AB166+Scoresheet!$AC166+Scoresheet!$AD166),0.01))</f>
        <v>0</v>
      </c>
      <c r="AA166" s="116">
        <f>IF(OR((Scoresheet!$AE166+ABS(Scoresheet!$AF166-Scoresheet!$AE166)+ABS(Scoresheet!$AG166-Scoresheet!$AF166)+ABS(Scoresheet!$AH166-Scoresheet!$AG166)+ABS(Scoresheet!$AI166-Scoresheet!$AH166)+Scoresheet!$AI166)=2,(Scoresheet!$AE166+ABS(Scoresheet!$AF166-Scoresheet!$AE166)+ABS(Scoresheet!$AG166-Scoresheet!$AF166)+ABS(Scoresheet!$AH166-Scoresheet!$AG166)+ABS(Scoresheet!$AI166-Scoresheet!$AH166)+Scoresheet!$AI166)=0),(IF((Scoresheet!$AE166+Scoresheet!$AF166+Scoresheet!$AG166+Scoresheet!$AH166+Scoresheet!$AI166)=0,0,ROUND(Scoresheet!AE166/(Scoresheet!$AE166+Scoresheet!$AF166+Scoresheet!$AG166+Scoresheet!$AH166+Scoresheet!$AI166),2))),"ERR!")</f>
        <v>0</v>
      </c>
      <c r="AB166" s="115">
        <f>IF(OR((Scoresheet!$AE166+ABS(Scoresheet!$AF166-Scoresheet!$AE166)+ABS(Scoresheet!$AG166-Scoresheet!$AF166)+ABS(Scoresheet!$AH166-Scoresheet!$AG166)+ABS(Scoresheet!$AI166-Scoresheet!$AH166)+Scoresheet!$AI166)=2,(Scoresheet!$AE166+ABS(Scoresheet!$AF166-Scoresheet!$AE166)+ABS(Scoresheet!$AG166-Scoresheet!$AF166)+ABS(Scoresheet!$AH166-Scoresheet!$AG166)+ABS(Scoresheet!$AI166-Scoresheet!$AH166)+Scoresheet!$AI166)=0),(IF((Scoresheet!$AE166+Scoresheet!$AF166+Scoresheet!$AG166+Scoresheet!$AH166+Scoresheet!$AI166)=0,0,ROUND(Scoresheet!AF166/(Scoresheet!$AE166+Scoresheet!$AF166+Scoresheet!$AG166+Scoresheet!$AH166+Scoresheet!$AI166),2))),"ERR!")</f>
        <v>0</v>
      </c>
      <c r="AC166" s="115">
        <f>IF(OR((Scoresheet!$AE166+ABS(Scoresheet!$AF166-Scoresheet!$AE166)+ABS(Scoresheet!$AG166-Scoresheet!$AF166)+ABS(Scoresheet!$AH166-Scoresheet!$AG166)+ABS(Scoresheet!$AI166-Scoresheet!$AH166)+Scoresheet!$AI166)=2,(Scoresheet!$AE166+ABS(Scoresheet!$AF166-Scoresheet!$AE166)+ABS(Scoresheet!$AG166-Scoresheet!$AF166)+ABS(Scoresheet!$AH166-Scoresheet!$AG166)+ABS(Scoresheet!$AI166-Scoresheet!$AH166)+Scoresheet!$AI166)=0),(IF((Scoresheet!$AE166+Scoresheet!$AF166+Scoresheet!$AG166+Scoresheet!$AH166+Scoresheet!$AI166)=0,0,ROUND(Scoresheet!AG166/(Scoresheet!$AE166+Scoresheet!$AF166+Scoresheet!$AG166+Scoresheet!$AH166+Scoresheet!$AI166),2))),"ERR!")</f>
        <v>0</v>
      </c>
      <c r="AD166" s="115">
        <f>IF(OR((Scoresheet!$AE166+ABS(Scoresheet!$AF166-Scoresheet!$AE166)+ABS(Scoresheet!$AG166-Scoresheet!$AF166)+ABS(Scoresheet!$AH166-Scoresheet!$AG166)+ABS(Scoresheet!$AI166-Scoresheet!$AH166)+Scoresheet!$AI166)=2,(Scoresheet!$AE166+ABS(Scoresheet!$AF166-Scoresheet!$AE166)+ABS(Scoresheet!$AG166-Scoresheet!$AF166)+ABS(Scoresheet!$AH166-Scoresheet!$AG166)+ABS(Scoresheet!$AI166-Scoresheet!$AH166)+Scoresheet!$AI166)=0),(IF((Scoresheet!$AE166+Scoresheet!$AF166+Scoresheet!$AG166+Scoresheet!$AH166+Scoresheet!$AI166)=0,0,ROUND(Scoresheet!AH166/(Scoresheet!$AE166+Scoresheet!$AF166+Scoresheet!$AG166+Scoresheet!$AH166+Scoresheet!$AI166),2))),"ERR!")</f>
        <v>0</v>
      </c>
      <c r="AE166" s="114">
        <f>IF(OR((Scoresheet!$AE166+ABS(Scoresheet!$AF166-Scoresheet!$AE166)+ABS(Scoresheet!$AG166-Scoresheet!$AF166)+ABS(Scoresheet!$AH166-Scoresheet!$AG166)+ABS(Scoresheet!$AI166-Scoresheet!$AH166)+Scoresheet!$AI166)=2,(Scoresheet!$AE166+ABS(Scoresheet!$AF166-Scoresheet!$AE166)+ABS(Scoresheet!$AG166-Scoresheet!$AF166)+ABS(Scoresheet!$AH166-Scoresheet!$AG166)+ABS(Scoresheet!$AI166-Scoresheet!$AH166)+Scoresheet!$AI166)=0),(IF((Scoresheet!$AE166+Scoresheet!$AF166+Scoresheet!$AG166+Scoresheet!$AH166+Scoresheet!$AI166)=0,0,ROUND(Scoresheet!AI166/(Scoresheet!$AE166+Scoresheet!$AF166+Scoresheet!$AG166+Scoresheet!$AH166+Scoresheet!$AI166),2))),"ERR!")</f>
        <v>0</v>
      </c>
      <c r="AF166" s="66">
        <f>IF((Scoresheet!$AJ166+Scoresheet!$AK166+Scoresheet!$AL166)=0,0,FLOOR(Scoresheet!AJ166/(Scoresheet!$AJ166+Scoresheet!$AK166+Scoresheet!$AL166),0.01))</f>
        <v>0</v>
      </c>
      <c r="AG166" s="66">
        <f>IF((Scoresheet!$AJ166+Scoresheet!$AK166+Scoresheet!$AL166)=0,0,FLOOR(Scoresheet!AK166/(Scoresheet!$AJ166+Scoresheet!$AK166+Scoresheet!$AL166),0.01))</f>
        <v>0</v>
      </c>
      <c r="AH166" s="109">
        <f>IF((Scoresheet!$AJ166+Scoresheet!$AK166+Scoresheet!$AL166)=0,0,FLOOR(Scoresheet!AL166/(Scoresheet!$AJ166+Scoresheet!$AK166+Scoresheet!$AL166),0.01))</f>
        <v>0</v>
      </c>
      <c r="AI166" s="95"/>
      <c r="AJ166" s="95"/>
      <c r="AK166" s="95"/>
      <c r="AL166" s="95"/>
      <c r="AM166" s="95"/>
      <c r="AN166" s="95"/>
      <c r="AP166" s="96"/>
      <c r="AQ166" s="66">
        <f t="shared" si="91"/>
        <v>0</v>
      </c>
      <c r="AR166" s="66">
        <f t="shared" si="99"/>
        <v>0</v>
      </c>
      <c r="AS166" s="66">
        <f t="shared" si="60"/>
        <v>0</v>
      </c>
      <c r="AT166" s="66">
        <f t="shared" si="61"/>
        <v>0</v>
      </c>
      <c r="AU166" s="66">
        <f t="shared" si="62"/>
        <v>0</v>
      </c>
      <c r="AV166" s="66">
        <f t="shared" si="63"/>
        <v>0</v>
      </c>
      <c r="AW166" s="66">
        <f t="shared" si="64"/>
        <v>0</v>
      </c>
      <c r="AX166" s="66">
        <f t="shared" si="65"/>
        <v>0</v>
      </c>
      <c r="AY166" s="66">
        <f t="shared" si="66"/>
        <v>0</v>
      </c>
      <c r="AZ166" s="66">
        <f t="shared" si="67"/>
        <v>0</v>
      </c>
      <c r="BA166" s="66">
        <f t="shared" si="68"/>
        <v>0</v>
      </c>
      <c r="BB166" s="66">
        <f t="shared" si="69"/>
        <v>0</v>
      </c>
      <c r="BC166" s="66">
        <f t="shared" si="70"/>
        <v>0</v>
      </c>
      <c r="BD166" s="66">
        <f t="shared" si="71"/>
        <v>0</v>
      </c>
      <c r="BE166" s="66">
        <f t="shared" si="72"/>
        <v>0</v>
      </c>
      <c r="BF166" s="66">
        <f t="shared" si="73"/>
        <v>0</v>
      </c>
      <c r="BG166" s="66">
        <f t="shared" si="74"/>
        <v>0</v>
      </c>
      <c r="BH166" s="66">
        <f t="shared" si="100"/>
        <v>0</v>
      </c>
      <c r="BI166" s="66">
        <f t="shared" si="76"/>
        <v>0</v>
      </c>
      <c r="BJ166" s="66">
        <f t="shared" si="77"/>
        <v>0</v>
      </c>
      <c r="BK166" s="66">
        <f t="shared" si="78"/>
        <v>0</v>
      </c>
      <c r="BL166" s="66">
        <f t="shared" si="79"/>
        <v>0</v>
      </c>
      <c r="BM166" s="66">
        <f t="shared" si="80"/>
        <v>0</v>
      </c>
      <c r="BN166" s="66">
        <f t="shared" si="81"/>
        <v>0</v>
      </c>
      <c r="BO166" s="66">
        <f t="shared" si="82"/>
        <v>0</v>
      </c>
      <c r="BP166" s="66">
        <f t="shared" si="83"/>
        <v>0</v>
      </c>
      <c r="BQ166" s="66">
        <f t="shared" si="84"/>
        <v>0</v>
      </c>
      <c r="BR166" s="66">
        <f t="shared" si="85"/>
        <v>0</v>
      </c>
      <c r="BS166" s="66">
        <f t="shared" si="86"/>
        <v>0</v>
      </c>
      <c r="BT166" s="66">
        <f t="shared" si="87"/>
        <v>0</v>
      </c>
      <c r="BU166" s="66">
        <f t="shared" si="88"/>
        <v>0</v>
      </c>
      <c r="BV166" s="66">
        <f t="shared" si="89"/>
        <v>0</v>
      </c>
      <c r="BX166" s="66">
        <f t="shared" si="101"/>
        <v>0</v>
      </c>
      <c r="BY166" s="66">
        <f t="shared" si="92"/>
        <v>0</v>
      </c>
      <c r="BZ166" s="66">
        <f t="shared" si="93"/>
        <v>0</v>
      </c>
      <c r="CA166" s="66">
        <f t="shared" si="94"/>
        <v>0</v>
      </c>
      <c r="CB166" s="66">
        <f t="shared" si="95"/>
        <v>0</v>
      </c>
      <c r="CC166" s="66">
        <f t="shared" si="96"/>
        <v>0</v>
      </c>
      <c r="CD166" s="66">
        <f t="shared" si="97"/>
        <v>0</v>
      </c>
    </row>
    <row r="167" spans="1:82">
      <c r="A167" s="96">
        <f t="shared" si="98"/>
        <v>0</v>
      </c>
      <c r="B167" s="109">
        <f>Scoresheet!B167</f>
        <v>0</v>
      </c>
      <c r="C167" s="66">
        <f>IF(Scoresheet!C167=0,0,Scoresheet!C167/(Scoresheet!C167+Scoresheet!D167))</f>
        <v>0</v>
      </c>
      <c r="D167" s="109">
        <f>IF(Scoresheet!D167=0,0,Scoresheet!D167/(Scoresheet!C167+Scoresheet!D167))</f>
        <v>0</v>
      </c>
      <c r="E167" s="66">
        <f>IF(Scoresheet!E167=0,0,Scoresheet!E167/(Scoresheet!E167+Scoresheet!F167))</f>
        <v>0</v>
      </c>
      <c r="F167" s="66">
        <f>IF(Scoresheet!G167=0,0,Scoresheet!G167/(Scoresheet!G167+Scoresheet!H167)*(IF(Result!E167=0,1,Result!E167)))</f>
        <v>0</v>
      </c>
      <c r="G167" s="66">
        <f>IF(Scoresheet!I167=0,0,Scoresheet!I167/(Scoresheet!I167+Scoresheet!J167)*(IF(Result!E167=0,1,Result!E167)))</f>
        <v>0</v>
      </c>
      <c r="H167" s="66">
        <f>IF(Scoresheet!K167=0,0,Scoresheet!K167/(Scoresheet!L167+Scoresheet!K167)*(IF(Result!E167=0,1,Result!E167)))</f>
        <v>0</v>
      </c>
      <c r="I167" s="66">
        <f>IF(Scoresheet!L167=0,0,Scoresheet!L167/(Scoresheet!K167+Scoresheet!L167)*(IF(Result!E167=0,1,Result!E167)))</f>
        <v>0</v>
      </c>
      <c r="J167" s="109">
        <f>IF(Scoresheet!M167=0,0,Scoresheet!M167/(Scoresheet!M167+Scoresheet!N167))</f>
        <v>0</v>
      </c>
      <c r="K167" s="66">
        <f>(IF(OR((Scoresheet!$O167+ABS(Scoresheet!$P167-Scoresheet!$O167)+ABS(Scoresheet!$Q167-Scoresheet!$P167)+ABS(Scoresheet!$R167-Scoresheet!$Q167)+ABS(Scoresheet!$S167-Scoresheet!$R167)+ABS(Scoresheet!$T167-Scoresheet!$S167)+ABS(Scoresheet!$U167-Scoresheet!$T167)+ABS(Scoresheet!$V167-Scoresheet!$U167)+ABS(Scoresheet!$W167-Scoresheet!$V167)+Scoresheet!$W167)=2,(Scoresheet!$O167+ABS(Scoresheet!$P167-Scoresheet!$O167)+ABS(Scoresheet!$Q167-Scoresheet!$P167)+ABS(Scoresheet!$R167-Scoresheet!$Q167)+ABS(Scoresheet!$S167-Scoresheet!$R167)+ABS(Scoresheet!$T167-Scoresheet!$S167)+ABS(Scoresheet!$U167-Scoresheet!$T167)+ABS(Scoresheet!$V167-Scoresheet!$U167)+ABS(Scoresheet!$W167-Scoresheet!$V167)+Scoresheet!$W167)=0),(IF((Scoresheet!$O167+Scoresheet!$P167+Scoresheet!$Q167+Scoresheet!$R167+Scoresheet!$S167+Scoresheet!$T167+Scoresheet!$U167+Scoresheet!$V167+Scoresheet!$W167)=0,0,ROUND(Scoresheet!O167/(Scoresheet!$O167+Scoresheet!$P167+Scoresheet!$Q167+Scoresheet!$R167+Scoresheet!$S167+Scoresheet!$T167+Scoresheet!$U167+Scoresheet!$V167+Scoresheet!$W167),2))),"ERR!"))</f>
        <v>0</v>
      </c>
      <c r="L167" s="66">
        <f>(IF(OR((Scoresheet!$O167+ABS(Scoresheet!$P167-Scoresheet!$O167)+ABS(Scoresheet!$Q167-Scoresheet!$P167)+ABS(Scoresheet!$R167-Scoresheet!$Q167)+ABS(Scoresheet!$S167-Scoresheet!$R167)+ABS(Scoresheet!$T167-Scoresheet!$S167)+ABS(Scoresheet!$U167-Scoresheet!$T167)+ABS(Scoresheet!$V167-Scoresheet!$U167)+ABS(Scoresheet!$W167-Scoresheet!$V167)+Scoresheet!$W167)=2,(Scoresheet!$O167+ABS(Scoresheet!$P167-Scoresheet!$O167)+ABS(Scoresheet!$Q167-Scoresheet!$P167)+ABS(Scoresheet!$R167-Scoresheet!$Q167)+ABS(Scoresheet!$S167-Scoresheet!$R167)+ABS(Scoresheet!$T167-Scoresheet!$S167)+ABS(Scoresheet!$U167-Scoresheet!$T167)+ABS(Scoresheet!$V167-Scoresheet!$U167)+ABS(Scoresheet!$W167-Scoresheet!$V167)+Scoresheet!$W167)=0),(IF((Scoresheet!$O167+Scoresheet!$P167+Scoresheet!$Q167+Scoresheet!$R167+Scoresheet!$S167+Scoresheet!$T167+Scoresheet!$U167+Scoresheet!$V167+Scoresheet!$W167)=0,0,ROUND(Scoresheet!P167/(Scoresheet!$O167+Scoresheet!$P167+Scoresheet!$Q167+Scoresheet!$R167+Scoresheet!$S167+Scoresheet!$T167+Scoresheet!$U167+Scoresheet!$V167+Scoresheet!$W167),2))),"ERR!"))</f>
        <v>0</v>
      </c>
      <c r="M167" s="66">
        <f>(IF(OR((Scoresheet!$O167+ABS(Scoresheet!$P167-Scoresheet!$O167)+ABS(Scoresheet!$Q167-Scoresheet!$P167)+ABS(Scoresheet!$R167-Scoresheet!$Q167)+ABS(Scoresheet!$S167-Scoresheet!$R167)+ABS(Scoresheet!$T167-Scoresheet!$S167)+ABS(Scoresheet!$U167-Scoresheet!$T167)+ABS(Scoresheet!$V167-Scoresheet!$U167)+ABS(Scoresheet!$W167-Scoresheet!$V167)+Scoresheet!$W167)=2,(Scoresheet!$O167+ABS(Scoresheet!$P167-Scoresheet!$O167)+ABS(Scoresheet!$Q167-Scoresheet!$P167)+ABS(Scoresheet!$R167-Scoresheet!$Q167)+ABS(Scoresheet!$S167-Scoresheet!$R167)+ABS(Scoresheet!$T167-Scoresheet!$S167)+ABS(Scoresheet!$U167-Scoresheet!$T167)+ABS(Scoresheet!$V167-Scoresheet!$U167)+ABS(Scoresheet!$W167-Scoresheet!$V167)+Scoresheet!$W167)=0),(IF((Scoresheet!$O167+Scoresheet!$P167+Scoresheet!$Q167+Scoresheet!$R167+Scoresheet!$S167+Scoresheet!$T167+Scoresheet!$U167+Scoresheet!$V167+Scoresheet!$W167)=0,0,ROUND(Scoresheet!Q167/(Scoresheet!$O167+Scoresheet!$P167+Scoresheet!$Q167+Scoresheet!$R167+Scoresheet!$S167+Scoresheet!$T167+Scoresheet!$U167+Scoresheet!$V167+Scoresheet!$W167),2))),"ERR!"))</f>
        <v>0</v>
      </c>
      <c r="N167" s="66">
        <f>(IF(OR((Scoresheet!$O167+ABS(Scoresheet!$P167-Scoresheet!$O167)+ABS(Scoresheet!$Q167-Scoresheet!$P167)+ABS(Scoresheet!$R167-Scoresheet!$Q167)+ABS(Scoresheet!$S167-Scoresheet!$R167)+ABS(Scoresheet!$T167-Scoresheet!$S167)+ABS(Scoresheet!$U167-Scoresheet!$T167)+ABS(Scoresheet!$V167-Scoresheet!$U167)+ABS(Scoresheet!$W167-Scoresheet!$V167)+Scoresheet!$W167)=2,(Scoresheet!$O167+ABS(Scoresheet!$P167-Scoresheet!$O167)+ABS(Scoresheet!$Q167-Scoresheet!$P167)+ABS(Scoresheet!$R167-Scoresheet!$Q167)+ABS(Scoresheet!$S167-Scoresheet!$R167)+ABS(Scoresheet!$T167-Scoresheet!$S167)+ABS(Scoresheet!$U167-Scoresheet!$T167)+ABS(Scoresheet!$V167-Scoresheet!$U167)+ABS(Scoresheet!$W167-Scoresheet!$V167)+Scoresheet!$W167)=0),(IF((Scoresheet!$O167+Scoresheet!$P167+Scoresheet!$Q167+Scoresheet!$R167+Scoresheet!$S167+Scoresheet!$T167+Scoresheet!$U167+Scoresheet!$V167+Scoresheet!$W167)=0,0,ROUND(Scoresheet!R167/(Scoresheet!$O167+Scoresheet!$P167+Scoresheet!$Q167+Scoresheet!$R167+Scoresheet!$S167+Scoresheet!$T167+Scoresheet!$U167+Scoresheet!$V167+Scoresheet!$W167),2))),"ERR!"))</f>
        <v>0</v>
      </c>
      <c r="O167" s="66">
        <f>(IF(OR((Scoresheet!$O167+ABS(Scoresheet!$P167-Scoresheet!$O167)+ABS(Scoresheet!$Q167-Scoresheet!$P167)+ABS(Scoresheet!$R167-Scoresheet!$Q167)+ABS(Scoresheet!$S167-Scoresheet!$R167)+ABS(Scoresheet!$T167-Scoresheet!$S167)+ABS(Scoresheet!$U167-Scoresheet!$T167)+ABS(Scoresheet!$V167-Scoresheet!$U167)+ABS(Scoresheet!$W167-Scoresheet!$V167)+Scoresheet!$W167)=2,(Scoresheet!$O167+ABS(Scoresheet!$P167-Scoresheet!$O167)+ABS(Scoresheet!$Q167-Scoresheet!$P167)+ABS(Scoresheet!$R167-Scoresheet!$Q167)+ABS(Scoresheet!$S167-Scoresheet!$R167)+ABS(Scoresheet!$T167-Scoresheet!$S167)+ABS(Scoresheet!$U167-Scoresheet!$T167)+ABS(Scoresheet!$V167-Scoresheet!$U167)+ABS(Scoresheet!$W167-Scoresheet!$V167)+Scoresheet!$W167)=0),(IF((Scoresheet!$O167+Scoresheet!$P167+Scoresheet!$Q167+Scoresheet!$R167+Scoresheet!$S167+Scoresheet!$T167+Scoresheet!$U167+Scoresheet!$V167+Scoresheet!$W167)=0,0,ROUND(Scoresheet!S167/(Scoresheet!$O167+Scoresheet!$P167+Scoresheet!$Q167+Scoresheet!$R167+Scoresheet!$S167+Scoresheet!$T167+Scoresheet!$U167+Scoresheet!$V167+Scoresheet!$W167),2))),"ERR!"))</f>
        <v>0</v>
      </c>
      <c r="P167" s="66">
        <f>(IF(OR((Scoresheet!$O167+ABS(Scoresheet!$P167-Scoresheet!$O167)+ABS(Scoresheet!$Q167-Scoresheet!$P167)+ABS(Scoresheet!$R167-Scoresheet!$Q167)+ABS(Scoresheet!$S167-Scoresheet!$R167)+ABS(Scoresheet!$T167-Scoresheet!$S167)+ABS(Scoresheet!$U167-Scoresheet!$T167)+ABS(Scoresheet!$V167-Scoresheet!$U167)+ABS(Scoresheet!$W167-Scoresheet!$V167)+Scoresheet!$W167)=2,(Scoresheet!$O167+ABS(Scoresheet!$P167-Scoresheet!$O167)+ABS(Scoresheet!$Q167-Scoresheet!$P167)+ABS(Scoresheet!$R167-Scoresheet!$Q167)+ABS(Scoresheet!$S167-Scoresheet!$R167)+ABS(Scoresheet!$T167-Scoresheet!$S167)+ABS(Scoresheet!$U167-Scoresheet!$T167)+ABS(Scoresheet!$V167-Scoresheet!$U167)+ABS(Scoresheet!$W167-Scoresheet!$V167)+Scoresheet!$W167)=0),(IF((Scoresheet!$O167+Scoresheet!$P167+Scoresheet!$Q167+Scoresheet!$R167+Scoresheet!$S167+Scoresheet!$T167+Scoresheet!$U167+Scoresheet!$V167+Scoresheet!$W167)=0,0,ROUND(Scoresheet!T167/(Scoresheet!$O167+Scoresheet!$P167+Scoresheet!$Q167+Scoresheet!$R167+Scoresheet!$S167+Scoresheet!$T167+Scoresheet!$U167+Scoresheet!$V167+Scoresheet!$W167),2))),"ERR!"))</f>
        <v>0</v>
      </c>
      <c r="Q167" s="66">
        <f>(IF(OR((Scoresheet!$O167+ABS(Scoresheet!$P167-Scoresheet!$O167)+ABS(Scoresheet!$Q167-Scoresheet!$P167)+ABS(Scoresheet!$R167-Scoresheet!$Q167)+ABS(Scoresheet!$S167-Scoresheet!$R167)+ABS(Scoresheet!$T167-Scoresheet!$S167)+ABS(Scoresheet!$U167-Scoresheet!$T167)+ABS(Scoresheet!$V167-Scoresheet!$U167)+ABS(Scoresheet!$W167-Scoresheet!$V167)+Scoresheet!$W167)=2,(Scoresheet!$O167+ABS(Scoresheet!$P167-Scoresheet!$O167)+ABS(Scoresheet!$Q167-Scoresheet!$P167)+ABS(Scoresheet!$R167-Scoresheet!$Q167)+ABS(Scoresheet!$S167-Scoresheet!$R167)+ABS(Scoresheet!$T167-Scoresheet!$S167)+ABS(Scoresheet!$U167-Scoresheet!$T167)+ABS(Scoresheet!$V167-Scoresheet!$U167)+ABS(Scoresheet!$W167-Scoresheet!$V167)+Scoresheet!$W167)=0),(IF((Scoresheet!$O167+Scoresheet!$P167+Scoresheet!$Q167+Scoresheet!$R167+Scoresheet!$S167+Scoresheet!$T167+Scoresheet!$U167+Scoresheet!$V167+Scoresheet!$W167)=0,0,ROUND(Scoresheet!U167/(Scoresheet!$O167+Scoresheet!$P167+Scoresheet!$Q167+Scoresheet!$R167+Scoresheet!$S167+Scoresheet!$T167+Scoresheet!$U167+Scoresheet!$V167+Scoresheet!$W167),2))),"ERR!"))</f>
        <v>0</v>
      </c>
      <c r="R167" s="66">
        <f>(IF(OR((Scoresheet!$O167+ABS(Scoresheet!$P167-Scoresheet!$O167)+ABS(Scoresheet!$Q167-Scoresheet!$P167)+ABS(Scoresheet!$R167-Scoresheet!$Q167)+ABS(Scoresheet!$S167-Scoresheet!$R167)+ABS(Scoresheet!$T167-Scoresheet!$S167)+ABS(Scoresheet!$U167-Scoresheet!$T167)+ABS(Scoresheet!$V167-Scoresheet!$U167)+ABS(Scoresheet!$W167-Scoresheet!$V167)+Scoresheet!$W167)=2,(Scoresheet!$O167+ABS(Scoresheet!$P167-Scoresheet!$O167)+ABS(Scoresheet!$Q167-Scoresheet!$P167)+ABS(Scoresheet!$R167-Scoresheet!$Q167)+ABS(Scoresheet!$S167-Scoresheet!$R167)+ABS(Scoresheet!$T167-Scoresheet!$S167)+ABS(Scoresheet!$U167-Scoresheet!$T167)+ABS(Scoresheet!$V167-Scoresheet!$U167)+ABS(Scoresheet!$W167-Scoresheet!$V167)+Scoresheet!$W167)=0),(IF((Scoresheet!$O167+Scoresheet!$P167+Scoresheet!$Q167+Scoresheet!$R167+Scoresheet!$S167+Scoresheet!$T167+Scoresheet!$U167+Scoresheet!$V167+Scoresheet!$W167)=0,0,ROUND(Scoresheet!V167/(Scoresheet!$O167+Scoresheet!$P167+Scoresheet!$Q167+Scoresheet!$R167+Scoresheet!$S167+Scoresheet!$T167+Scoresheet!$U167+Scoresheet!$V167+Scoresheet!$W167),2))),"ERR!"))</f>
        <v>0</v>
      </c>
      <c r="S167" s="114">
        <f>(IF(OR((Scoresheet!$O167+ABS(Scoresheet!$P167-Scoresheet!$O167)+ABS(Scoresheet!$Q167-Scoresheet!$P167)+ABS(Scoresheet!$R167-Scoresheet!$Q167)+ABS(Scoresheet!$S167-Scoresheet!$R167)+ABS(Scoresheet!$T167-Scoresheet!$S167)+ABS(Scoresheet!$U167-Scoresheet!$T167)+ABS(Scoresheet!$V167-Scoresheet!$U167)+ABS(Scoresheet!$W167-Scoresheet!$V167)+Scoresheet!$W167)=2,(Scoresheet!$O167+ABS(Scoresheet!$P167-Scoresheet!$O167)+ABS(Scoresheet!$Q167-Scoresheet!$P167)+ABS(Scoresheet!$R167-Scoresheet!$Q167)+ABS(Scoresheet!$S167-Scoresheet!$R167)+ABS(Scoresheet!$T167-Scoresheet!$S167)+ABS(Scoresheet!$U167-Scoresheet!$T167)+ABS(Scoresheet!$V167-Scoresheet!$U167)+ABS(Scoresheet!$W167-Scoresheet!$V167)+Scoresheet!$W167)=0),(IF((Scoresheet!$O167+Scoresheet!$P167+Scoresheet!$Q167+Scoresheet!$R167+Scoresheet!$S167+Scoresheet!$T167+Scoresheet!$U167+Scoresheet!$V167+Scoresheet!$W167)=0,0,ROUND(Scoresheet!W167/(Scoresheet!$O167+Scoresheet!$P167+Scoresheet!$Q167+Scoresheet!$R167+Scoresheet!$S167+Scoresheet!$T167+Scoresheet!$U167+Scoresheet!$V167+Scoresheet!$W167),2))),"ERR!"))</f>
        <v>0</v>
      </c>
      <c r="T167" s="66">
        <f>Scoresheet!X167</f>
        <v>0</v>
      </c>
      <c r="U167" s="66">
        <f>IF((Scoresheet!$Y167+Scoresheet!$Z167+Scoresheet!$AA167)=0,0,FLOOR(Scoresheet!Y167/(Scoresheet!$Y167+Scoresheet!$Z167+Scoresheet!$AA167),0.01))</f>
        <v>0</v>
      </c>
      <c r="V167" s="66">
        <f>IF((Scoresheet!$Y167+Scoresheet!$Z167+Scoresheet!$AA167)=0,0,FLOOR(Scoresheet!Z167/(Scoresheet!$Y167+Scoresheet!$Z167+Scoresheet!$AA167),0.01))</f>
        <v>0</v>
      </c>
      <c r="W167" s="109">
        <f>IF((Scoresheet!$Y167+Scoresheet!$Z167+Scoresheet!$AA167)=0,0,FLOOR(Scoresheet!AA167/(Scoresheet!$Y167+Scoresheet!$Z167+Scoresheet!$AA167),0.01))</f>
        <v>0</v>
      </c>
      <c r="X167" s="66">
        <f>IF((Scoresheet!$AB167+Scoresheet!$AC167+Scoresheet!$AD167)=0,0,FLOOR(Scoresheet!AB167/(Scoresheet!$AB167+Scoresheet!$AC167+Scoresheet!$AD167),0.01))</f>
        <v>0</v>
      </c>
      <c r="Y167" s="66">
        <f>IF((Scoresheet!$AB167+Scoresheet!$AC167+Scoresheet!$AD167)=0,0,FLOOR(Scoresheet!AC167/(Scoresheet!$AB167+Scoresheet!$AC167+Scoresheet!$AD167),0.01))</f>
        <v>0</v>
      </c>
      <c r="Z167" s="115">
        <f>IF((Scoresheet!$AB167+Scoresheet!$AC167+Scoresheet!$AD167)=0,0,FLOOR(Scoresheet!AD167/(Scoresheet!$AB167+Scoresheet!$AC167+Scoresheet!$AD167),0.01))</f>
        <v>0</v>
      </c>
      <c r="AA167" s="116">
        <f>IF(OR((Scoresheet!$AE167+ABS(Scoresheet!$AF167-Scoresheet!$AE167)+ABS(Scoresheet!$AG167-Scoresheet!$AF167)+ABS(Scoresheet!$AH167-Scoresheet!$AG167)+ABS(Scoresheet!$AI167-Scoresheet!$AH167)+Scoresheet!$AI167)=2,(Scoresheet!$AE167+ABS(Scoresheet!$AF167-Scoresheet!$AE167)+ABS(Scoresheet!$AG167-Scoresheet!$AF167)+ABS(Scoresheet!$AH167-Scoresheet!$AG167)+ABS(Scoresheet!$AI167-Scoresheet!$AH167)+Scoresheet!$AI167)=0),(IF((Scoresheet!$AE167+Scoresheet!$AF167+Scoresheet!$AG167+Scoresheet!$AH167+Scoresheet!$AI167)=0,0,ROUND(Scoresheet!AE167/(Scoresheet!$AE167+Scoresheet!$AF167+Scoresheet!$AG167+Scoresheet!$AH167+Scoresheet!$AI167),2))),"ERR!")</f>
        <v>0</v>
      </c>
      <c r="AB167" s="115">
        <f>IF(OR((Scoresheet!$AE167+ABS(Scoresheet!$AF167-Scoresheet!$AE167)+ABS(Scoresheet!$AG167-Scoresheet!$AF167)+ABS(Scoresheet!$AH167-Scoresheet!$AG167)+ABS(Scoresheet!$AI167-Scoresheet!$AH167)+Scoresheet!$AI167)=2,(Scoresheet!$AE167+ABS(Scoresheet!$AF167-Scoresheet!$AE167)+ABS(Scoresheet!$AG167-Scoresheet!$AF167)+ABS(Scoresheet!$AH167-Scoresheet!$AG167)+ABS(Scoresheet!$AI167-Scoresheet!$AH167)+Scoresheet!$AI167)=0),(IF((Scoresheet!$AE167+Scoresheet!$AF167+Scoresheet!$AG167+Scoresheet!$AH167+Scoresheet!$AI167)=0,0,ROUND(Scoresheet!AF167/(Scoresheet!$AE167+Scoresheet!$AF167+Scoresheet!$AG167+Scoresheet!$AH167+Scoresheet!$AI167),2))),"ERR!")</f>
        <v>0</v>
      </c>
      <c r="AC167" s="115">
        <f>IF(OR((Scoresheet!$AE167+ABS(Scoresheet!$AF167-Scoresheet!$AE167)+ABS(Scoresheet!$AG167-Scoresheet!$AF167)+ABS(Scoresheet!$AH167-Scoresheet!$AG167)+ABS(Scoresheet!$AI167-Scoresheet!$AH167)+Scoresheet!$AI167)=2,(Scoresheet!$AE167+ABS(Scoresheet!$AF167-Scoresheet!$AE167)+ABS(Scoresheet!$AG167-Scoresheet!$AF167)+ABS(Scoresheet!$AH167-Scoresheet!$AG167)+ABS(Scoresheet!$AI167-Scoresheet!$AH167)+Scoresheet!$AI167)=0),(IF((Scoresheet!$AE167+Scoresheet!$AF167+Scoresheet!$AG167+Scoresheet!$AH167+Scoresheet!$AI167)=0,0,ROUND(Scoresheet!AG167/(Scoresheet!$AE167+Scoresheet!$AF167+Scoresheet!$AG167+Scoresheet!$AH167+Scoresheet!$AI167),2))),"ERR!")</f>
        <v>0</v>
      </c>
      <c r="AD167" s="115">
        <f>IF(OR((Scoresheet!$AE167+ABS(Scoresheet!$AF167-Scoresheet!$AE167)+ABS(Scoresheet!$AG167-Scoresheet!$AF167)+ABS(Scoresheet!$AH167-Scoresheet!$AG167)+ABS(Scoresheet!$AI167-Scoresheet!$AH167)+Scoresheet!$AI167)=2,(Scoresheet!$AE167+ABS(Scoresheet!$AF167-Scoresheet!$AE167)+ABS(Scoresheet!$AG167-Scoresheet!$AF167)+ABS(Scoresheet!$AH167-Scoresheet!$AG167)+ABS(Scoresheet!$AI167-Scoresheet!$AH167)+Scoresheet!$AI167)=0),(IF((Scoresheet!$AE167+Scoresheet!$AF167+Scoresheet!$AG167+Scoresheet!$AH167+Scoresheet!$AI167)=0,0,ROUND(Scoresheet!AH167/(Scoresheet!$AE167+Scoresheet!$AF167+Scoresheet!$AG167+Scoresheet!$AH167+Scoresheet!$AI167),2))),"ERR!")</f>
        <v>0</v>
      </c>
      <c r="AE167" s="114">
        <f>IF(OR((Scoresheet!$AE167+ABS(Scoresheet!$AF167-Scoresheet!$AE167)+ABS(Scoresheet!$AG167-Scoresheet!$AF167)+ABS(Scoresheet!$AH167-Scoresheet!$AG167)+ABS(Scoresheet!$AI167-Scoresheet!$AH167)+Scoresheet!$AI167)=2,(Scoresheet!$AE167+ABS(Scoresheet!$AF167-Scoresheet!$AE167)+ABS(Scoresheet!$AG167-Scoresheet!$AF167)+ABS(Scoresheet!$AH167-Scoresheet!$AG167)+ABS(Scoresheet!$AI167-Scoresheet!$AH167)+Scoresheet!$AI167)=0),(IF((Scoresheet!$AE167+Scoresheet!$AF167+Scoresheet!$AG167+Scoresheet!$AH167+Scoresheet!$AI167)=0,0,ROUND(Scoresheet!AI167/(Scoresheet!$AE167+Scoresheet!$AF167+Scoresheet!$AG167+Scoresheet!$AH167+Scoresheet!$AI167),2))),"ERR!")</f>
        <v>0</v>
      </c>
      <c r="AF167" s="66">
        <f>IF((Scoresheet!$AJ167+Scoresheet!$AK167+Scoresheet!$AL167)=0,0,FLOOR(Scoresheet!AJ167/(Scoresheet!$AJ167+Scoresheet!$AK167+Scoresheet!$AL167),0.01))</f>
        <v>0</v>
      </c>
      <c r="AG167" s="66">
        <f>IF((Scoresheet!$AJ167+Scoresheet!$AK167+Scoresheet!$AL167)=0,0,FLOOR(Scoresheet!AK167/(Scoresheet!$AJ167+Scoresheet!$AK167+Scoresheet!$AL167),0.01))</f>
        <v>0</v>
      </c>
      <c r="AH167" s="109">
        <f>IF((Scoresheet!$AJ167+Scoresheet!$AK167+Scoresheet!$AL167)=0,0,FLOOR(Scoresheet!AL167/(Scoresheet!$AJ167+Scoresheet!$AK167+Scoresheet!$AL167),0.01))</f>
        <v>0</v>
      </c>
      <c r="AI167" s="95"/>
      <c r="AJ167" s="95"/>
      <c r="AK167" s="95"/>
      <c r="AL167" s="95"/>
      <c r="AM167" s="95"/>
      <c r="AN167" s="95"/>
      <c r="AP167" s="96"/>
      <c r="AQ167" s="66">
        <f t="shared" si="91"/>
        <v>0</v>
      </c>
      <c r="AR167" s="66">
        <f t="shared" si="99"/>
        <v>0</v>
      </c>
      <c r="AS167" s="66">
        <f t="shared" si="60"/>
        <v>0</v>
      </c>
      <c r="AT167" s="66">
        <f t="shared" si="61"/>
        <v>0</v>
      </c>
      <c r="AU167" s="66">
        <f t="shared" si="62"/>
        <v>0</v>
      </c>
      <c r="AV167" s="66">
        <f t="shared" si="63"/>
        <v>0</v>
      </c>
      <c r="AW167" s="66">
        <f t="shared" si="64"/>
        <v>0</v>
      </c>
      <c r="AX167" s="66">
        <f t="shared" si="65"/>
        <v>0</v>
      </c>
      <c r="AY167" s="66">
        <f t="shared" si="66"/>
        <v>0</v>
      </c>
      <c r="AZ167" s="66">
        <f t="shared" si="67"/>
        <v>0</v>
      </c>
      <c r="BA167" s="66">
        <f t="shared" si="68"/>
        <v>0</v>
      </c>
      <c r="BB167" s="66">
        <f t="shared" si="69"/>
        <v>0</v>
      </c>
      <c r="BC167" s="66">
        <f t="shared" si="70"/>
        <v>0</v>
      </c>
      <c r="BD167" s="66">
        <f t="shared" si="71"/>
        <v>0</v>
      </c>
      <c r="BE167" s="66">
        <f t="shared" si="72"/>
        <v>0</v>
      </c>
      <c r="BF167" s="66">
        <f t="shared" si="73"/>
        <v>0</v>
      </c>
      <c r="BG167" s="66">
        <f t="shared" si="74"/>
        <v>0</v>
      </c>
      <c r="BH167" s="66">
        <f t="shared" si="100"/>
        <v>0</v>
      </c>
      <c r="BI167" s="66">
        <f t="shared" si="76"/>
        <v>0</v>
      </c>
      <c r="BJ167" s="66">
        <f t="shared" si="77"/>
        <v>0</v>
      </c>
      <c r="BK167" s="66">
        <f t="shared" si="78"/>
        <v>0</v>
      </c>
      <c r="BL167" s="66">
        <f t="shared" si="79"/>
        <v>0</v>
      </c>
      <c r="BM167" s="66">
        <f t="shared" si="80"/>
        <v>0</v>
      </c>
      <c r="BN167" s="66">
        <f t="shared" si="81"/>
        <v>0</v>
      </c>
      <c r="BO167" s="66">
        <f t="shared" si="82"/>
        <v>0</v>
      </c>
      <c r="BP167" s="66">
        <f t="shared" si="83"/>
        <v>0</v>
      </c>
      <c r="BQ167" s="66">
        <f t="shared" si="84"/>
        <v>0</v>
      </c>
      <c r="BR167" s="66">
        <f t="shared" si="85"/>
        <v>0</v>
      </c>
      <c r="BS167" s="66">
        <f t="shared" si="86"/>
        <v>0</v>
      </c>
      <c r="BT167" s="66">
        <f t="shared" si="87"/>
        <v>0</v>
      </c>
      <c r="BU167" s="66">
        <f t="shared" si="88"/>
        <v>0</v>
      </c>
      <c r="BV167" s="66">
        <f t="shared" si="89"/>
        <v>0</v>
      </c>
      <c r="BX167" s="66">
        <f t="shared" si="101"/>
        <v>0</v>
      </c>
      <c r="BY167" s="66">
        <f t="shared" si="92"/>
        <v>0</v>
      </c>
      <c r="BZ167" s="66">
        <f t="shared" si="93"/>
        <v>0</v>
      </c>
      <c r="CA167" s="66">
        <f t="shared" si="94"/>
        <v>0</v>
      </c>
      <c r="CB167" s="66">
        <f t="shared" si="95"/>
        <v>0</v>
      </c>
      <c r="CC167" s="66">
        <f t="shared" si="96"/>
        <v>0</v>
      </c>
      <c r="CD167" s="66">
        <f t="shared" si="97"/>
        <v>0</v>
      </c>
    </row>
    <row r="168" spans="1:82">
      <c r="A168" s="96">
        <f t="shared" si="98"/>
        <v>0</v>
      </c>
      <c r="B168" s="109">
        <f>Scoresheet!B168</f>
        <v>0</v>
      </c>
      <c r="C168" s="66">
        <f>IF(Scoresheet!C168=0,0,Scoresheet!C168/(Scoresheet!C168+Scoresheet!D168))</f>
        <v>0</v>
      </c>
      <c r="D168" s="109">
        <f>IF(Scoresheet!D168=0,0,Scoresheet!D168/(Scoresheet!C168+Scoresheet!D168))</f>
        <v>0</v>
      </c>
      <c r="E168" s="66">
        <f>IF(Scoresheet!E168=0,0,Scoresheet!E168/(Scoresheet!E168+Scoresheet!F168))</f>
        <v>0</v>
      </c>
      <c r="F168" s="66">
        <f>IF(Scoresheet!G168=0,0,Scoresheet!G168/(Scoresheet!G168+Scoresheet!H168)*(IF(Result!E168=0,1,Result!E168)))</f>
        <v>0</v>
      </c>
      <c r="G168" s="66">
        <f>IF(Scoresheet!I168=0,0,Scoresheet!I168/(Scoresheet!I168+Scoresheet!J168)*(IF(Result!E168=0,1,Result!E168)))</f>
        <v>0</v>
      </c>
      <c r="H168" s="66">
        <f>IF(Scoresheet!K168=0,0,Scoresheet!K168/(Scoresheet!L168+Scoresheet!K168)*(IF(Result!E168=0,1,Result!E168)))</f>
        <v>0</v>
      </c>
      <c r="I168" s="66">
        <f>IF(Scoresheet!L168=0,0,Scoresheet!L168/(Scoresheet!K168+Scoresheet!L168)*(IF(Result!E168=0,1,Result!E168)))</f>
        <v>0</v>
      </c>
      <c r="J168" s="109">
        <f>IF(Scoresheet!M168=0,0,Scoresheet!M168/(Scoresheet!M168+Scoresheet!N168))</f>
        <v>0</v>
      </c>
      <c r="K168" s="66">
        <f>(IF(OR((Scoresheet!$O168+ABS(Scoresheet!$P168-Scoresheet!$O168)+ABS(Scoresheet!$Q168-Scoresheet!$P168)+ABS(Scoresheet!$R168-Scoresheet!$Q168)+ABS(Scoresheet!$S168-Scoresheet!$R168)+ABS(Scoresheet!$T168-Scoresheet!$S168)+ABS(Scoresheet!$U168-Scoresheet!$T168)+ABS(Scoresheet!$V168-Scoresheet!$U168)+ABS(Scoresheet!$W168-Scoresheet!$V168)+Scoresheet!$W168)=2,(Scoresheet!$O168+ABS(Scoresheet!$P168-Scoresheet!$O168)+ABS(Scoresheet!$Q168-Scoresheet!$P168)+ABS(Scoresheet!$R168-Scoresheet!$Q168)+ABS(Scoresheet!$S168-Scoresheet!$R168)+ABS(Scoresheet!$T168-Scoresheet!$S168)+ABS(Scoresheet!$U168-Scoresheet!$T168)+ABS(Scoresheet!$V168-Scoresheet!$U168)+ABS(Scoresheet!$W168-Scoresheet!$V168)+Scoresheet!$W168)=0),(IF((Scoresheet!$O168+Scoresheet!$P168+Scoresheet!$Q168+Scoresheet!$R168+Scoresheet!$S168+Scoresheet!$T168+Scoresheet!$U168+Scoresheet!$V168+Scoresheet!$W168)=0,0,ROUND(Scoresheet!O168/(Scoresheet!$O168+Scoresheet!$P168+Scoresheet!$Q168+Scoresheet!$R168+Scoresheet!$S168+Scoresheet!$T168+Scoresheet!$U168+Scoresheet!$V168+Scoresheet!$W168),2))),"ERR!"))</f>
        <v>0</v>
      </c>
      <c r="L168" s="66">
        <f>(IF(OR((Scoresheet!$O168+ABS(Scoresheet!$P168-Scoresheet!$O168)+ABS(Scoresheet!$Q168-Scoresheet!$P168)+ABS(Scoresheet!$R168-Scoresheet!$Q168)+ABS(Scoresheet!$S168-Scoresheet!$R168)+ABS(Scoresheet!$T168-Scoresheet!$S168)+ABS(Scoresheet!$U168-Scoresheet!$T168)+ABS(Scoresheet!$V168-Scoresheet!$U168)+ABS(Scoresheet!$W168-Scoresheet!$V168)+Scoresheet!$W168)=2,(Scoresheet!$O168+ABS(Scoresheet!$P168-Scoresheet!$O168)+ABS(Scoresheet!$Q168-Scoresheet!$P168)+ABS(Scoresheet!$R168-Scoresheet!$Q168)+ABS(Scoresheet!$S168-Scoresheet!$R168)+ABS(Scoresheet!$T168-Scoresheet!$S168)+ABS(Scoresheet!$U168-Scoresheet!$T168)+ABS(Scoresheet!$V168-Scoresheet!$U168)+ABS(Scoresheet!$W168-Scoresheet!$V168)+Scoresheet!$W168)=0),(IF((Scoresheet!$O168+Scoresheet!$P168+Scoresheet!$Q168+Scoresheet!$R168+Scoresheet!$S168+Scoresheet!$T168+Scoresheet!$U168+Scoresheet!$V168+Scoresheet!$W168)=0,0,ROUND(Scoresheet!P168/(Scoresheet!$O168+Scoresheet!$P168+Scoresheet!$Q168+Scoresheet!$R168+Scoresheet!$S168+Scoresheet!$T168+Scoresheet!$U168+Scoresheet!$V168+Scoresheet!$W168),2))),"ERR!"))</f>
        <v>0</v>
      </c>
      <c r="M168" s="66">
        <f>(IF(OR((Scoresheet!$O168+ABS(Scoresheet!$P168-Scoresheet!$O168)+ABS(Scoresheet!$Q168-Scoresheet!$P168)+ABS(Scoresheet!$R168-Scoresheet!$Q168)+ABS(Scoresheet!$S168-Scoresheet!$R168)+ABS(Scoresheet!$T168-Scoresheet!$S168)+ABS(Scoresheet!$U168-Scoresheet!$T168)+ABS(Scoresheet!$V168-Scoresheet!$U168)+ABS(Scoresheet!$W168-Scoresheet!$V168)+Scoresheet!$W168)=2,(Scoresheet!$O168+ABS(Scoresheet!$P168-Scoresheet!$O168)+ABS(Scoresheet!$Q168-Scoresheet!$P168)+ABS(Scoresheet!$R168-Scoresheet!$Q168)+ABS(Scoresheet!$S168-Scoresheet!$R168)+ABS(Scoresheet!$T168-Scoresheet!$S168)+ABS(Scoresheet!$U168-Scoresheet!$T168)+ABS(Scoresheet!$V168-Scoresheet!$U168)+ABS(Scoresheet!$W168-Scoresheet!$V168)+Scoresheet!$W168)=0),(IF((Scoresheet!$O168+Scoresheet!$P168+Scoresheet!$Q168+Scoresheet!$R168+Scoresheet!$S168+Scoresheet!$T168+Scoresheet!$U168+Scoresheet!$V168+Scoresheet!$W168)=0,0,ROUND(Scoresheet!Q168/(Scoresheet!$O168+Scoresheet!$P168+Scoresheet!$Q168+Scoresheet!$R168+Scoresheet!$S168+Scoresheet!$T168+Scoresheet!$U168+Scoresheet!$V168+Scoresheet!$W168),2))),"ERR!"))</f>
        <v>0</v>
      </c>
      <c r="N168" s="66">
        <f>(IF(OR((Scoresheet!$O168+ABS(Scoresheet!$P168-Scoresheet!$O168)+ABS(Scoresheet!$Q168-Scoresheet!$P168)+ABS(Scoresheet!$R168-Scoresheet!$Q168)+ABS(Scoresheet!$S168-Scoresheet!$R168)+ABS(Scoresheet!$T168-Scoresheet!$S168)+ABS(Scoresheet!$U168-Scoresheet!$T168)+ABS(Scoresheet!$V168-Scoresheet!$U168)+ABS(Scoresheet!$W168-Scoresheet!$V168)+Scoresheet!$W168)=2,(Scoresheet!$O168+ABS(Scoresheet!$P168-Scoresheet!$O168)+ABS(Scoresheet!$Q168-Scoresheet!$P168)+ABS(Scoresheet!$R168-Scoresheet!$Q168)+ABS(Scoresheet!$S168-Scoresheet!$R168)+ABS(Scoresheet!$T168-Scoresheet!$S168)+ABS(Scoresheet!$U168-Scoresheet!$T168)+ABS(Scoresheet!$V168-Scoresheet!$U168)+ABS(Scoresheet!$W168-Scoresheet!$V168)+Scoresheet!$W168)=0),(IF((Scoresheet!$O168+Scoresheet!$P168+Scoresheet!$Q168+Scoresheet!$R168+Scoresheet!$S168+Scoresheet!$T168+Scoresheet!$U168+Scoresheet!$V168+Scoresheet!$W168)=0,0,ROUND(Scoresheet!R168/(Scoresheet!$O168+Scoresheet!$P168+Scoresheet!$Q168+Scoresheet!$R168+Scoresheet!$S168+Scoresheet!$T168+Scoresheet!$U168+Scoresheet!$V168+Scoresheet!$W168),2))),"ERR!"))</f>
        <v>0</v>
      </c>
      <c r="O168" s="66">
        <f>(IF(OR((Scoresheet!$O168+ABS(Scoresheet!$P168-Scoresheet!$O168)+ABS(Scoresheet!$Q168-Scoresheet!$P168)+ABS(Scoresheet!$R168-Scoresheet!$Q168)+ABS(Scoresheet!$S168-Scoresheet!$R168)+ABS(Scoresheet!$T168-Scoresheet!$S168)+ABS(Scoresheet!$U168-Scoresheet!$T168)+ABS(Scoresheet!$V168-Scoresheet!$U168)+ABS(Scoresheet!$W168-Scoresheet!$V168)+Scoresheet!$W168)=2,(Scoresheet!$O168+ABS(Scoresheet!$P168-Scoresheet!$O168)+ABS(Scoresheet!$Q168-Scoresheet!$P168)+ABS(Scoresheet!$R168-Scoresheet!$Q168)+ABS(Scoresheet!$S168-Scoresheet!$R168)+ABS(Scoresheet!$T168-Scoresheet!$S168)+ABS(Scoresheet!$U168-Scoresheet!$T168)+ABS(Scoresheet!$V168-Scoresheet!$U168)+ABS(Scoresheet!$W168-Scoresheet!$V168)+Scoresheet!$W168)=0),(IF((Scoresheet!$O168+Scoresheet!$P168+Scoresheet!$Q168+Scoresheet!$R168+Scoresheet!$S168+Scoresheet!$T168+Scoresheet!$U168+Scoresheet!$V168+Scoresheet!$W168)=0,0,ROUND(Scoresheet!S168/(Scoresheet!$O168+Scoresheet!$P168+Scoresheet!$Q168+Scoresheet!$R168+Scoresheet!$S168+Scoresheet!$T168+Scoresheet!$U168+Scoresheet!$V168+Scoresheet!$W168),2))),"ERR!"))</f>
        <v>0</v>
      </c>
      <c r="P168" s="66">
        <f>(IF(OR((Scoresheet!$O168+ABS(Scoresheet!$P168-Scoresheet!$O168)+ABS(Scoresheet!$Q168-Scoresheet!$P168)+ABS(Scoresheet!$R168-Scoresheet!$Q168)+ABS(Scoresheet!$S168-Scoresheet!$R168)+ABS(Scoresheet!$T168-Scoresheet!$S168)+ABS(Scoresheet!$U168-Scoresheet!$T168)+ABS(Scoresheet!$V168-Scoresheet!$U168)+ABS(Scoresheet!$W168-Scoresheet!$V168)+Scoresheet!$W168)=2,(Scoresheet!$O168+ABS(Scoresheet!$P168-Scoresheet!$O168)+ABS(Scoresheet!$Q168-Scoresheet!$P168)+ABS(Scoresheet!$R168-Scoresheet!$Q168)+ABS(Scoresheet!$S168-Scoresheet!$R168)+ABS(Scoresheet!$T168-Scoresheet!$S168)+ABS(Scoresheet!$U168-Scoresheet!$T168)+ABS(Scoresheet!$V168-Scoresheet!$U168)+ABS(Scoresheet!$W168-Scoresheet!$V168)+Scoresheet!$W168)=0),(IF((Scoresheet!$O168+Scoresheet!$P168+Scoresheet!$Q168+Scoresheet!$R168+Scoresheet!$S168+Scoresheet!$T168+Scoresheet!$U168+Scoresheet!$V168+Scoresheet!$W168)=0,0,ROUND(Scoresheet!T168/(Scoresheet!$O168+Scoresheet!$P168+Scoresheet!$Q168+Scoresheet!$R168+Scoresheet!$S168+Scoresheet!$T168+Scoresheet!$U168+Scoresheet!$V168+Scoresheet!$W168),2))),"ERR!"))</f>
        <v>0</v>
      </c>
      <c r="Q168" s="66">
        <f>(IF(OR((Scoresheet!$O168+ABS(Scoresheet!$P168-Scoresheet!$O168)+ABS(Scoresheet!$Q168-Scoresheet!$P168)+ABS(Scoresheet!$R168-Scoresheet!$Q168)+ABS(Scoresheet!$S168-Scoresheet!$R168)+ABS(Scoresheet!$T168-Scoresheet!$S168)+ABS(Scoresheet!$U168-Scoresheet!$T168)+ABS(Scoresheet!$V168-Scoresheet!$U168)+ABS(Scoresheet!$W168-Scoresheet!$V168)+Scoresheet!$W168)=2,(Scoresheet!$O168+ABS(Scoresheet!$P168-Scoresheet!$O168)+ABS(Scoresheet!$Q168-Scoresheet!$P168)+ABS(Scoresheet!$R168-Scoresheet!$Q168)+ABS(Scoresheet!$S168-Scoresheet!$R168)+ABS(Scoresheet!$T168-Scoresheet!$S168)+ABS(Scoresheet!$U168-Scoresheet!$T168)+ABS(Scoresheet!$V168-Scoresheet!$U168)+ABS(Scoresheet!$W168-Scoresheet!$V168)+Scoresheet!$W168)=0),(IF((Scoresheet!$O168+Scoresheet!$P168+Scoresheet!$Q168+Scoresheet!$R168+Scoresheet!$S168+Scoresheet!$T168+Scoresheet!$U168+Scoresheet!$V168+Scoresheet!$W168)=0,0,ROUND(Scoresheet!U168/(Scoresheet!$O168+Scoresheet!$P168+Scoresheet!$Q168+Scoresheet!$R168+Scoresheet!$S168+Scoresheet!$T168+Scoresheet!$U168+Scoresheet!$V168+Scoresheet!$W168),2))),"ERR!"))</f>
        <v>0</v>
      </c>
      <c r="R168" s="66">
        <f>(IF(OR((Scoresheet!$O168+ABS(Scoresheet!$P168-Scoresheet!$O168)+ABS(Scoresheet!$Q168-Scoresheet!$P168)+ABS(Scoresheet!$R168-Scoresheet!$Q168)+ABS(Scoresheet!$S168-Scoresheet!$R168)+ABS(Scoresheet!$T168-Scoresheet!$S168)+ABS(Scoresheet!$U168-Scoresheet!$T168)+ABS(Scoresheet!$V168-Scoresheet!$U168)+ABS(Scoresheet!$W168-Scoresheet!$V168)+Scoresheet!$W168)=2,(Scoresheet!$O168+ABS(Scoresheet!$P168-Scoresheet!$O168)+ABS(Scoresheet!$Q168-Scoresheet!$P168)+ABS(Scoresheet!$R168-Scoresheet!$Q168)+ABS(Scoresheet!$S168-Scoresheet!$R168)+ABS(Scoresheet!$T168-Scoresheet!$S168)+ABS(Scoresheet!$U168-Scoresheet!$T168)+ABS(Scoresheet!$V168-Scoresheet!$U168)+ABS(Scoresheet!$W168-Scoresheet!$V168)+Scoresheet!$W168)=0),(IF((Scoresheet!$O168+Scoresheet!$P168+Scoresheet!$Q168+Scoresheet!$R168+Scoresheet!$S168+Scoresheet!$T168+Scoresheet!$U168+Scoresheet!$V168+Scoresheet!$W168)=0,0,ROUND(Scoresheet!V168/(Scoresheet!$O168+Scoresheet!$P168+Scoresheet!$Q168+Scoresheet!$R168+Scoresheet!$S168+Scoresheet!$T168+Scoresheet!$U168+Scoresheet!$V168+Scoresheet!$W168),2))),"ERR!"))</f>
        <v>0</v>
      </c>
      <c r="S168" s="114">
        <f>(IF(OR((Scoresheet!$O168+ABS(Scoresheet!$P168-Scoresheet!$O168)+ABS(Scoresheet!$Q168-Scoresheet!$P168)+ABS(Scoresheet!$R168-Scoresheet!$Q168)+ABS(Scoresheet!$S168-Scoresheet!$R168)+ABS(Scoresheet!$T168-Scoresheet!$S168)+ABS(Scoresheet!$U168-Scoresheet!$T168)+ABS(Scoresheet!$V168-Scoresheet!$U168)+ABS(Scoresheet!$W168-Scoresheet!$V168)+Scoresheet!$W168)=2,(Scoresheet!$O168+ABS(Scoresheet!$P168-Scoresheet!$O168)+ABS(Scoresheet!$Q168-Scoresheet!$P168)+ABS(Scoresheet!$R168-Scoresheet!$Q168)+ABS(Scoresheet!$S168-Scoresheet!$R168)+ABS(Scoresheet!$T168-Scoresheet!$S168)+ABS(Scoresheet!$U168-Scoresheet!$T168)+ABS(Scoresheet!$V168-Scoresheet!$U168)+ABS(Scoresheet!$W168-Scoresheet!$V168)+Scoresheet!$W168)=0),(IF((Scoresheet!$O168+Scoresheet!$P168+Scoresheet!$Q168+Scoresheet!$R168+Scoresheet!$S168+Scoresheet!$T168+Scoresheet!$U168+Scoresheet!$V168+Scoresheet!$W168)=0,0,ROUND(Scoresheet!W168/(Scoresheet!$O168+Scoresheet!$P168+Scoresheet!$Q168+Scoresheet!$R168+Scoresheet!$S168+Scoresheet!$T168+Scoresheet!$U168+Scoresheet!$V168+Scoresheet!$W168),2))),"ERR!"))</f>
        <v>0</v>
      </c>
      <c r="T168" s="66">
        <f>Scoresheet!X168</f>
        <v>0</v>
      </c>
      <c r="U168" s="66">
        <f>IF((Scoresheet!$Y168+Scoresheet!$Z168+Scoresheet!$AA168)=0,0,FLOOR(Scoresheet!Y168/(Scoresheet!$Y168+Scoresheet!$Z168+Scoresheet!$AA168),0.01))</f>
        <v>0</v>
      </c>
      <c r="V168" s="66">
        <f>IF((Scoresheet!$Y168+Scoresheet!$Z168+Scoresheet!$AA168)=0,0,FLOOR(Scoresheet!Z168/(Scoresheet!$Y168+Scoresheet!$Z168+Scoresheet!$AA168),0.01))</f>
        <v>0</v>
      </c>
      <c r="W168" s="109">
        <f>IF((Scoresheet!$Y168+Scoresheet!$Z168+Scoresheet!$AA168)=0,0,FLOOR(Scoresheet!AA168/(Scoresheet!$Y168+Scoresheet!$Z168+Scoresheet!$AA168),0.01))</f>
        <v>0</v>
      </c>
      <c r="X168" s="66">
        <f>IF((Scoresheet!$AB168+Scoresheet!$AC168+Scoresheet!$AD168)=0,0,FLOOR(Scoresheet!AB168/(Scoresheet!$AB168+Scoresheet!$AC168+Scoresheet!$AD168),0.01))</f>
        <v>0</v>
      </c>
      <c r="Y168" s="66">
        <f>IF((Scoresheet!$AB168+Scoresheet!$AC168+Scoresheet!$AD168)=0,0,FLOOR(Scoresheet!AC168/(Scoresheet!$AB168+Scoresheet!$AC168+Scoresheet!$AD168),0.01))</f>
        <v>0</v>
      </c>
      <c r="Z168" s="115">
        <f>IF((Scoresheet!$AB168+Scoresheet!$AC168+Scoresheet!$AD168)=0,0,FLOOR(Scoresheet!AD168/(Scoresheet!$AB168+Scoresheet!$AC168+Scoresheet!$AD168),0.01))</f>
        <v>0</v>
      </c>
      <c r="AA168" s="116">
        <f>IF(OR((Scoresheet!$AE168+ABS(Scoresheet!$AF168-Scoresheet!$AE168)+ABS(Scoresheet!$AG168-Scoresheet!$AF168)+ABS(Scoresheet!$AH168-Scoresheet!$AG168)+ABS(Scoresheet!$AI168-Scoresheet!$AH168)+Scoresheet!$AI168)=2,(Scoresheet!$AE168+ABS(Scoresheet!$AF168-Scoresheet!$AE168)+ABS(Scoresheet!$AG168-Scoresheet!$AF168)+ABS(Scoresheet!$AH168-Scoresheet!$AG168)+ABS(Scoresheet!$AI168-Scoresheet!$AH168)+Scoresheet!$AI168)=0),(IF((Scoresheet!$AE168+Scoresheet!$AF168+Scoresheet!$AG168+Scoresheet!$AH168+Scoresheet!$AI168)=0,0,ROUND(Scoresheet!AE168/(Scoresheet!$AE168+Scoresheet!$AF168+Scoresheet!$AG168+Scoresheet!$AH168+Scoresheet!$AI168),2))),"ERR!")</f>
        <v>0</v>
      </c>
      <c r="AB168" s="115">
        <f>IF(OR((Scoresheet!$AE168+ABS(Scoresheet!$AF168-Scoresheet!$AE168)+ABS(Scoresheet!$AG168-Scoresheet!$AF168)+ABS(Scoresheet!$AH168-Scoresheet!$AG168)+ABS(Scoresheet!$AI168-Scoresheet!$AH168)+Scoresheet!$AI168)=2,(Scoresheet!$AE168+ABS(Scoresheet!$AF168-Scoresheet!$AE168)+ABS(Scoresheet!$AG168-Scoresheet!$AF168)+ABS(Scoresheet!$AH168-Scoresheet!$AG168)+ABS(Scoresheet!$AI168-Scoresheet!$AH168)+Scoresheet!$AI168)=0),(IF((Scoresheet!$AE168+Scoresheet!$AF168+Scoresheet!$AG168+Scoresheet!$AH168+Scoresheet!$AI168)=0,0,ROUND(Scoresheet!AF168/(Scoresheet!$AE168+Scoresheet!$AF168+Scoresheet!$AG168+Scoresheet!$AH168+Scoresheet!$AI168),2))),"ERR!")</f>
        <v>0</v>
      </c>
      <c r="AC168" s="115">
        <f>IF(OR((Scoresheet!$AE168+ABS(Scoresheet!$AF168-Scoresheet!$AE168)+ABS(Scoresheet!$AG168-Scoresheet!$AF168)+ABS(Scoresheet!$AH168-Scoresheet!$AG168)+ABS(Scoresheet!$AI168-Scoresheet!$AH168)+Scoresheet!$AI168)=2,(Scoresheet!$AE168+ABS(Scoresheet!$AF168-Scoresheet!$AE168)+ABS(Scoresheet!$AG168-Scoresheet!$AF168)+ABS(Scoresheet!$AH168-Scoresheet!$AG168)+ABS(Scoresheet!$AI168-Scoresheet!$AH168)+Scoresheet!$AI168)=0),(IF((Scoresheet!$AE168+Scoresheet!$AF168+Scoresheet!$AG168+Scoresheet!$AH168+Scoresheet!$AI168)=0,0,ROUND(Scoresheet!AG168/(Scoresheet!$AE168+Scoresheet!$AF168+Scoresheet!$AG168+Scoresheet!$AH168+Scoresheet!$AI168),2))),"ERR!")</f>
        <v>0</v>
      </c>
      <c r="AD168" s="115">
        <f>IF(OR((Scoresheet!$AE168+ABS(Scoresheet!$AF168-Scoresheet!$AE168)+ABS(Scoresheet!$AG168-Scoresheet!$AF168)+ABS(Scoresheet!$AH168-Scoresheet!$AG168)+ABS(Scoresheet!$AI168-Scoresheet!$AH168)+Scoresheet!$AI168)=2,(Scoresheet!$AE168+ABS(Scoresheet!$AF168-Scoresheet!$AE168)+ABS(Scoresheet!$AG168-Scoresheet!$AF168)+ABS(Scoresheet!$AH168-Scoresheet!$AG168)+ABS(Scoresheet!$AI168-Scoresheet!$AH168)+Scoresheet!$AI168)=0),(IF((Scoresheet!$AE168+Scoresheet!$AF168+Scoresheet!$AG168+Scoresheet!$AH168+Scoresheet!$AI168)=0,0,ROUND(Scoresheet!AH168/(Scoresheet!$AE168+Scoresheet!$AF168+Scoresheet!$AG168+Scoresheet!$AH168+Scoresheet!$AI168),2))),"ERR!")</f>
        <v>0</v>
      </c>
      <c r="AE168" s="114">
        <f>IF(OR((Scoresheet!$AE168+ABS(Scoresheet!$AF168-Scoresheet!$AE168)+ABS(Scoresheet!$AG168-Scoresheet!$AF168)+ABS(Scoresheet!$AH168-Scoresheet!$AG168)+ABS(Scoresheet!$AI168-Scoresheet!$AH168)+Scoresheet!$AI168)=2,(Scoresheet!$AE168+ABS(Scoresheet!$AF168-Scoresheet!$AE168)+ABS(Scoresheet!$AG168-Scoresheet!$AF168)+ABS(Scoresheet!$AH168-Scoresheet!$AG168)+ABS(Scoresheet!$AI168-Scoresheet!$AH168)+Scoresheet!$AI168)=0),(IF((Scoresheet!$AE168+Scoresheet!$AF168+Scoresheet!$AG168+Scoresheet!$AH168+Scoresheet!$AI168)=0,0,ROUND(Scoresheet!AI168/(Scoresheet!$AE168+Scoresheet!$AF168+Scoresheet!$AG168+Scoresheet!$AH168+Scoresheet!$AI168),2))),"ERR!")</f>
        <v>0</v>
      </c>
      <c r="AF168" s="66">
        <f>IF((Scoresheet!$AJ168+Scoresheet!$AK168+Scoresheet!$AL168)=0,0,FLOOR(Scoresheet!AJ168/(Scoresheet!$AJ168+Scoresheet!$AK168+Scoresheet!$AL168),0.01))</f>
        <v>0</v>
      </c>
      <c r="AG168" s="66">
        <f>IF((Scoresheet!$AJ168+Scoresheet!$AK168+Scoresheet!$AL168)=0,0,FLOOR(Scoresheet!AK168/(Scoresheet!$AJ168+Scoresheet!$AK168+Scoresheet!$AL168),0.01))</f>
        <v>0</v>
      </c>
      <c r="AH168" s="109">
        <f>IF((Scoresheet!$AJ168+Scoresheet!$AK168+Scoresheet!$AL168)=0,0,FLOOR(Scoresheet!AL168/(Scoresheet!$AJ168+Scoresheet!$AK168+Scoresheet!$AL168),0.01))</f>
        <v>0</v>
      </c>
      <c r="AI168" s="95"/>
      <c r="AJ168" s="95"/>
      <c r="AK168" s="95"/>
      <c r="AL168" s="95"/>
      <c r="AM168" s="95"/>
      <c r="AN168" s="95"/>
      <c r="AP168" s="96"/>
      <c r="AQ168" s="66">
        <f t="shared" si="91"/>
        <v>0</v>
      </c>
      <c r="AR168" s="66">
        <f t="shared" si="99"/>
        <v>0</v>
      </c>
      <c r="AS168" s="66">
        <f t="shared" si="60"/>
        <v>0</v>
      </c>
      <c r="AT168" s="66">
        <f t="shared" si="61"/>
        <v>0</v>
      </c>
      <c r="AU168" s="66">
        <f t="shared" si="62"/>
        <v>0</v>
      </c>
      <c r="AV168" s="66">
        <f t="shared" si="63"/>
        <v>0</v>
      </c>
      <c r="AW168" s="66">
        <f t="shared" si="64"/>
        <v>0</v>
      </c>
      <c r="AX168" s="66">
        <f t="shared" si="65"/>
        <v>0</v>
      </c>
      <c r="AY168" s="66">
        <f t="shared" si="66"/>
        <v>0</v>
      </c>
      <c r="AZ168" s="66">
        <f t="shared" si="67"/>
        <v>0</v>
      </c>
      <c r="BA168" s="66">
        <f t="shared" si="68"/>
        <v>0</v>
      </c>
      <c r="BB168" s="66">
        <f t="shared" si="69"/>
        <v>0</v>
      </c>
      <c r="BC168" s="66">
        <f t="shared" si="70"/>
        <v>0</v>
      </c>
      <c r="BD168" s="66">
        <f t="shared" si="71"/>
        <v>0</v>
      </c>
      <c r="BE168" s="66">
        <f t="shared" si="72"/>
        <v>0</v>
      </c>
      <c r="BF168" s="66">
        <f t="shared" si="73"/>
        <v>0</v>
      </c>
      <c r="BG168" s="66">
        <f t="shared" si="74"/>
        <v>0</v>
      </c>
      <c r="BH168" s="66">
        <f t="shared" si="100"/>
        <v>0</v>
      </c>
      <c r="BI168" s="66">
        <f t="shared" si="76"/>
        <v>0</v>
      </c>
      <c r="BJ168" s="66">
        <f t="shared" si="77"/>
        <v>0</v>
      </c>
      <c r="BK168" s="66">
        <f t="shared" si="78"/>
        <v>0</v>
      </c>
      <c r="BL168" s="66">
        <f t="shared" si="79"/>
        <v>0</v>
      </c>
      <c r="BM168" s="66">
        <f t="shared" si="80"/>
        <v>0</v>
      </c>
      <c r="BN168" s="66">
        <f t="shared" si="81"/>
        <v>0</v>
      </c>
      <c r="BO168" s="66">
        <f t="shared" si="82"/>
        <v>0</v>
      </c>
      <c r="BP168" s="66">
        <f t="shared" si="83"/>
        <v>0</v>
      </c>
      <c r="BQ168" s="66">
        <f t="shared" si="84"/>
        <v>0</v>
      </c>
      <c r="BR168" s="66">
        <f t="shared" si="85"/>
        <v>0</v>
      </c>
      <c r="BS168" s="66">
        <f t="shared" si="86"/>
        <v>0</v>
      </c>
      <c r="BT168" s="66">
        <f t="shared" si="87"/>
        <v>0</v>
      </c>
      <c r="BU168" s="66">
        <f t="shared" si="88"/>
        <v>0</v>
      </c>
      <c r="BV168" s="66">
        <f t="shared" si="89"/>
        <v>0</v>
      </c>
      <c r="BX168" s="66">
        <f t="shared" si="101"/>
        <v>0</v>
      </c>
      <c r="BY168" s="66">
        <f t="shared" si="92"/>
        <v>0</v>
      </c>
      <c r="BZ168" s="66">
        <f t="shared" si="93"/>
        <v>0</v>
      </c>
      <c r="CA168" s="66">
        <f t="shared" si="94"/>
        <v>0</v>
      </c>
      <c r="CB168" s="66">
        <f t="shared" si="95"/>
        <v>0</v>
      </c>
      <c r="CC168" s="66">
        <f t="shared" si="96"/>
        <v>0</v>
      </c>
      <c r="CD168" s="66">
        <f t="shared" si="97"/>
        <v>0</v>
      </c>
    </row>
    <row r="169" spans="1:82">
      <c r="A169" s="96">
        <f t="shared" si="98"/>
        <v>0</v>
      </c>
      <c r="B169" s="109">
        <f>Scoresheet!B169</f>
        <v>0</v>
      </c>
      <c r="C169" s="66">
        <f>IF(Scoresheet!C169=0,0,Scoresheet!C169/(Scoresheet!C169+Scoresheet!D169))</f>
        <v>0</v>
      </c>
      <c r="D169" s="109">
        <f>IF(Scoresheet!D169=0,0,Scoresheet!D169/(Scoresheet!C169+Scoresheet!D169))</f>
        <v>0</v>
      </c>
      <c r="E169" s="66">
        <f>IF(Scoresheet!E169=0,0,Scoresheet!E169/(Scoresheet!E169+Scoresheet!F169))</f>
        <v>0</v>
      </c>
      <c r="F169" s="66">
        <f>IF(Scoresheet!G169=0,0,Scoresheet!G169/(Scoresheet!G169+Scoresheet!H169)*(IF(Result!E169=0,1,Result!E169)))</f>
        <v>0</v>
      </c>
      <c r="G169" s="66">
        <f>IF(Scoresheet!I169=0,0,Scoresheet!I169/(Scoresheet!I169+Scoresheet!J169)*(IF(Result!E169=0,1,Result!E169)))</f>
        <v>0</v>
      </c>
      <c r="H169" s="66">
        <f>IF(Scoresheet!K169=0,0,Scoresheet!K169/(Scoresheet!L169+Scoresheet!K169)*(IF(Result!E169=0,1,Result!E169)))</f>
        <v>0</v>
      </c>
      <c r="I169" s="66">
        <f>IF(Scoresheet!L169=0,0,Scoresheet!L169/(Scoresheet!K169+Scoresheet!L169)*(IF(Result!E169=0,1,Result!E169)))</f>
        <v>0</v>
      </c>
      <c r="J169" s="109">
        <f>IF(Scoresheet!M169=0,0,Scoresheet!M169/(Scoresheet!M169+Scoresheet!N169))</f>
        <v>0</v>
      </c>
      <c r="K169" s="66">
        <f>(IF(OR((Scoresheet!$O169+ABS(Scoresheet!$P169-Scoresheet!$O169)+ABS(Scoresheet!$Q169-Scoresheet!$P169)+ABS(Scoresheet!$R169-Scoresheet!$Q169)+ABS(Scoresheet!$S169-Scoresheet!$R169)+ABS(Scoresheet!$T169-Scoresheet!$S169)+ABS(Scoresheet!$U169-Scoresheet!$T169)+ABS(Scoresheet!$V169-Scoresheet!$U169)+ABS(Scoresheet!$W169-Scoresheet!$V169)+Scoresheet!$W169)=2,(Scoresheet!$O169+ABS(Scoresheet!$P169-Scoresheet!$O169)+ABS(Scoresheet!$Q169-Scoresheet!$P169)+ABS(Scoresheet!$R169-Scoresheet!$Q169)+ABS(Scoresheet!$S169-Scoresheet!$R169)+ABS(Scoresheet!$T169-Scoresheet!$S169)+ABS(Scoresheet!$U169-Scoresheet!$T169)+ABS(Scoresheet!$V169-Scoresheet!$U169)+ABS(Scoresheet!$W169-Scoresheet!$V169)+Scoresheet!$W169)=0),(IF((Scoresheet!$O169+Scoresheet!$P169+Scoresheet!$Q169+Scoresheet!$R169+Scoresheet!$S169+Scoresheet!$T169+Scoresheet!$U169+Scoresheet!$V169+Scoresheet!$W169)=0,0,ROUND(Scoresheet!O169/(Scoresheet!$O169+Scoresheet!$P169+Scoresheet!$Q169+Scoresheet!$R169+Scoresheet!$S169+Scoresheet!$T169+Scoresheet!$U169+Scoresheet!$V169+Scoresheet!$W169),2))),"ERR!"))</f>
        <v>0</v>
      </c>
      <c r="L169" s="66">
        <f>(IF(OR((Scoresheet!$O169+ABS(Scoresheet!$P169-Scoresheet!$O169)+ABS(Scoresheet!$Q169-Scoresheet!$P169)+ABS(Scoresheet!$R169-Scoresheet!$Q169)+ABS(Scoresheet!$S169-Scoresheet!$R169)+ABS(Scoresheet!$T169-Scoresheet!$S169)+ABS(Scoresheet!$U169-Scoresheet!$T169)+ABS(Scoresheet!$V169-Scoresheet!$U169)+ABS(Scoresheet!$W169-Scoresheet!$V169)+Scoresheet!$W169)=2,(Scoresheet!$O169+ABS(Scoresheet!$P169-Scoresheet!$O169)+ABS(Scoresheet!$Q169-Scoresheet!$P169)+ABS(Scoresheet!$R169-Scoresheet!$Q169)+ABS(Scoresheet!$S169-Scoresheet!$R169)+ABS(Scoresheet!$T169-Scoresheet!$S169)+ABS(Scoresheet!$U169-Scoresheet!$T169)+ABS(Scoresheet!$V169-Scoresheet!$U169)+ABS(Scoresheet!$W169-Scoresheet!$V169)+Scoresheet!$W169)=0),(IF((Scoresheet!$O169+Scoresheet!$P169+Scoresheet!$Q169+Scoresheet!$R169+Scoresheet!$S169+Scoresheet!$T169+Scoresheet!$U169+Scoresheet!$V169+Scoresheet!$W169)=0,0,ROUND(Scoresheet!P169/(Scoresheet!$O169+Scoresheet!$P169+Scoresheet!$Q169+Scoresheet!$R169+Scoresheet!$S169+Scoresheet!$T169+Scoresheet!$U169+Scoresheet!$V169+Scoresheet!$W169),2))),"ERR!"))</f>
        <v>0</v>
      </c>
      <c r="M169" s="66">
        <f>(IF(OR((Scoresheet!$O169+ABS(Scoresheet!$P169-Scoresheet!$O169)+ABS(Scoresheet!$Q169-Scoresheet!$P169)+ABS(Scoresheet!$R169-Scoresheet!$Q169)+ABS(Scoresheet!$S169-Scoresheet!$R169)+ABS(Scoresheet!$T169-Scoresheet!$S169)+ABS(Scoresheet!$U169-Scoresheet!$T169)+ABS(Scoresheet!$V169-Scoresheet!$U169)+ABS(Scoresheet!$W169-Scoresheet!$V169)+Scoresheet!$W169)=2,(Scoresheet!$O169+ABS(Scoresheet!$P169-Scoresheet!$O169)+ABS(Scoresheet!$Q169-Scoresheet!$P169)+ABS(Scoresheet!$R169-Scoresheet!$Q169)+ABS(Scoresheet!$S169-Scoresheet!$R169)+ABS(Scoresheet!$T169-Scoresheet!$S169)+ABS(Scoresheet!$U169-Scoresheet!$T169)+ABS(Scoresheet!$V169-Scoresheet!$U169)+ABS(Scoresheet!$W169-Scoresheet!$V169)+Scoresheet!$W169)=0),(IF((Scoresheet!$O169+Scoresheet!$P169+Scoresheet!$Q169+Scoresheet!$R169+Scoresheet!$S169+Scoresheet!$T169+Scoresheet!$U169+Scoresheet!$V169+Scoresheet!$W169)=0,0,ROUND(Scoresheet!Q169/(Scoresheet!$O169+Scoresheet!$P169+Scoresheet!$Q169+Scoresheet!$R169+Scoresheet!$S169+Scoresheet!$T169+Scoresheet!$U169+Scoresheet!$V169+Scoresheet!$W169),2))),"ERR!"))</f>
        <v>0</v>
      </c>
      <c r="N169" s="66">
        <f>(IF(OR((Scoresheet!$O169+ABS(Scoresheet!$P169-Scoresheet!$O169)+ABS(Scoresheet!$Q169-Scoresheet!$P169)+ABS(Scoresheet!$R169-Scoresheet!$Q169)+ABS(Scoresheet!$S169-Scoresheet!$R169)+ABS(Scoresheet!$T169-Scoresheet!$S169)+ABS(Scoresheet!$U169-Scoresheet!$T169)+ABS(Scoresheet!$V169-Scoresheet!$U169)+ABS(Scoresheet!$W169-Scoresheet!$V169)+Scoresheet!$W169)=2,(Scoresheet!$O169+ABS(Scoresheet!$P169-Scoresheet!$O169)+ABS(Scoresheet!$Q169-Scoresheet!$P169)+ABS(Scoresheet!$R169-Scoresheet!$Q169)+ABS(Scoresheet!$S169-Scoresheet!$R169)+ABS(Scoresheet!$T169-Scoresheet!$S169)+ABS(Scoresheet!$U169-Scoresheet!$T169)+ABS(Scoresheet!$V169-Scoresheet!$U169)+ABS(Scoresheet!$W169-Scoresheet!$V169)+Scoresheet!$W169)=0),(IF((Scoresheet!$O169+Scoresheet!$P169+Scoresheet!$Q169+Scoresheet!$R169+Scoresheet!$S169+Scoresheet!$T169+Scoresheet!$U169+Scoresheet!$V169+Scoresheet!$W169)=0,0,ROUND(Scoresheet!R169/(Scoresheet!$O169+Scoresheet!$P169+Scoresheet!$Q169+Scoresheet!$R169+Scoresheet!$S169+Scoresheet!$T169+Scoresheet!$U169+Scoresheet!$V169+Scoresheet!$W169),2))),"ERR!"))</f>
        <v>0</v>
      </c>
      <c r="O169" s="66">
        <f>(IF(OR((Scoresheet!$O169+ABS(Scoresheet!$P169-Scoresheet!$O169)+ABS(Scoresheet!$Q169-Scoresheet!$P169)+ABS(Scoresheet!$R169-Scoresheet!$Q169)+ABS(Scoresheet!$S169-Scoresheet!$R169)+ABS(Scoresheet!$T169-Scoresheet!$S169)+ABS(Scoresheet!$U169-Scoresheet!$T169)+ABS(Scoresheet!$V169-Scoresheet!$U169)+ABS(Scoresheet!$W169-Scoresheet!$V169)+Scoresheet!$W169)=2,(Scoresheet!$O169+ABS(Scoresheet!$P169-Scoresheet!$O169)+ABS(Scoresheet!$Q169-Scoresheet!$P169)+ABS(Scoresheet!$R169-Scoresheet!$Q169)+ABS(Scoresheet!$S169-Scoresheet!$R169)+ABS(Scoresheet!$T169-Scoresheet!$S169)+ABS(Scoresheet!$U169-Scoresheet!$T169)+ABS(Scoresheet!$V169-Scoresheet!$U169)+ABS(Scoresheet!$W169-Scoresheet!$V169)+Scoresheet!$W169)=0),(IF((Scoresheet!$O169+Scoresheet!$P169+Scoresheet!$Q169+Scoresheet!$R169+Scoresheet!$S169+Scoresheet!$T169+Scoresheet!$U169+Scoresheet!$V169+Scoresheet!$W169)=0,0,ROUND(Scoresheet!S169/(Scoresheet!$O169+Scoresheet!$P169+Scoresheet!$Q169+Scoresheet!$R169+Scoresheet!$S169+Scoresheet!$T169+Scoresheet!$U169+Scoresheet!$V169+Scoresheet!$W169),2))),"ERR!"))</f>
        <v>0</v>
      </c>
      <c r="P169" s="66">
        <f>(IF(OR((Scoresheet!$O169+ABS(Scoresheet!$P169-Scoresheet!$O169)+ABS(Scoresheet!$Q169-Scoresheet!$P169)+ABS(Scoresheet!$R169-Scoresheet!$Q169)+ABS(Scoresheet!$S169-Scoresheet!$R169)+ABS(Scoresheet!$T169-Scoresheet!$S169)+ABS(Scoresheet!$U169-Scoresheet!$T169)+ABS(Scoresheet!$V169-Scoresheet!$U169)+ABS(Scoresheet!$W169-Scoresheet!$V169)+Scoresheet!$W169)=2,(Scoresheet!$O169+ABS(Scoresheet!$P169-Scoresheet!$O169)+ABS(Scoresheet!$Q169-Scoresheet!$P169)+ABS(Scoresheet!$R169-Scoresheet!$Q169)+ABS(Scoresheet!$S169-Scoresheet!$R169)+ABS(Scoresheet!$T169-Scoresheet!$S169)+ABS(Scoresheet!$U169-Scoresheet!$T169)+ABS(Scoresheet!$V169-Scoresheet!$U169)+ABS(Scoresheet!$W169-Scoresheet!$V169)+Scoresheet!$W169)=0),(IF((Scoresheet!$O169+Scoresheet!$P169+Scoresheet!$Q169+Scoresheet!$R169+Scoresheet!$S169+Scoresheet!$T169+Scoresheet!$U169+Scoresheet!$V169+Scoresheet!$W169)=0,0,ROUND(Scoresheet!T169/(Scoresheet!$O169+Scoresheet!$P169+Scoresheet!$Q169+Scoresheet!$R169+Scoresheet!$S169+Scoresheet!$T169+Scoresheet!$U169+Scoresheet!$V169+Scoresheet!$W169),2))),"ERR!"))</f>
        <v>0</v>
      </c>
      <c r="Q169" s="66">
        <f>(IF(OR((Scoresheet!$O169+ABS(Scoresheet!$P169-Scoresheet!$O169)+ABS(Scoresheet!$Q169-Scoresheet!$P169)+ABS(Scoresheet!$R169-Scoresheet!$Q169)+ABS(Scoresheet!$S169-Scoresheet!$R169)+ABS(Scoresheet!$T169-Scoresheet!$S169)+ABS(Scoresheet!$U169-Scoresheet!$T169)+ABS(Scoresheet!$V169-Scoresheet!$U169)+ABS(Scoresheet!$W169-Scoresheet!$V169)+Scoresheet!$W169)=2,(Scoresheet!$O169+ABS(Scoresheet!$P169-Scoresheet!$O169)+ABS(Scoresheet!$Q169-Scoresheet!$P169)+ABS(Scoresheet!$R169-Scoresheet!$Q169)+ABS(Scoresheet!$S169-Scoresheet!$R169)+ABS(Scoresheet!$T169-Scoresheet!$S169)+ABS(Scoresheet!$U169-Scoresheet!$T169)+ABS(Scoresheet!$V169-Scoresheet!$U169)+ABS(Scoresheet!$W169-Scoresheet!$V169)+Scoresheet!$W169)=0),(IF((Scoresheet!$O169+Scoresheet!$P169+Scoresheet!$Q169+Scoresheet!$R169+Scoresheet!$S169+Scoresheet!$T169+Scoresheet!$U169+Scoresheet!$V169+Scoresheet!$W169)=0,0,ROUND(Scoresheet!U169/(Scoresheet!$O169+Scoresheet!$P169+Scoresheet!$Q169+Scoresheet!$R169+Scoresheet!$S169+Scoresheet!$T169+Scoresheet!$U169+Scoresheet!$V169+Scoresheet!$W169),2))),"ERR!"))</f>
        <v>0</v>
      </c>
      <c r="R169" s="66">
        <f>(IF(OR((Scoresheet!$O169+ABS(Scoresheet!$P169-Scoresheet!$O169)+ABS(Scoresheet!$Q169-Scoresheet!$P169)+ABS(Scoresheet!$R169-Scoresheet!$Q169)+ABS(Scoresheet!$S169-Scoresheet!$R169)+ABS(Scoresheet!$T169-Scoresheet!$S169)+ABS(Scoresheet!$U169-Scoresheet!$T169)+ABS(Scoresheet!$V169-Scoresheet!$U169)+ABS(Scoresheet!$W169-Scoresheet!$V169)+Scoresheet!$W169)=2,(Scoresheet!$O169+ABS(Scoresheet!$P169-Scoresheet!$O169)+ABS(Scoresheet!$Q169-Scoresheet!$P169)+ABS(Scoresheet!$R169-Scoresheet!$Q169)+ABS(Scoresheet!$S169-Scoresheet!$R169)+ABS(Scoresheet!$T169-Scoresheet!$S169)+ABS(Scoresheet!$U169-Scoresheet!$T169)+ABS(Scoresheet!$V169-Scoresheet!$U169)+ABS(Scoresheet!$W169-Scoresheet!$V169)+Scoresheet!$W169)=0),(IF((Scoresheet!$O169+Scoresheet!$P169+Scoresheet!$Q169+Scoresheet!$R169+Scoresheet!$S169+Scoresheet!$T169+Scoresheet!$U169+Scoresheet!$V169+Scoresheet!$W169)=0,0,ROUND(Scoresheet!V169/(Scoresheet!$O169+Scoresheet!$P169+Scoresheet!$Q169+Scoresheet!$R169+Scoresheet!$S169+Scoresheet!$T169+Scoresheet!$U169+Scoresheet!$V169+Scoresheet!$W169),2))),"ERR!"))</f>
        <v>0</v>
      </c>
      <c r="S169" s="114">
        <f>(IF(OR((Scoresheet!$O169+ABS(Scoresheet!$P169-Scoresheet!$O169)+ABS(Scoresheet!$Q169-Scoresheet!$P169)+ABS(Scoresheet!$R169-Scoresheet!$Q169)+ABS(Scoresheet!$S169-Scoresheet!$R169)+ABS(Scoresheet!$T169-Scoresheet!$S169)+ABS(Scoresheet!$U169-Scoresheet!$T169)+ABS(Scoresheet!$V169-Scoresheet!$U169)+ABS(Scoresheet!$W169-Scoresheet!$V169)+Scoresheet!$W169)=2,(Scoresheet!$O169+ABS(Scoresheet!$P169-Scoresheet!$O169)+ABS(Scoresheet!$Q169-Scoresheet!$P169)+ABS(Scoresheet!$R169-Scoresheet!$Q169)+ABS(Scoresheet!$S169-Scoresheet!$R169)+ABS(Scoresheet!$T169-Scoresheet!$S169)+ABS(Scoresheet!$U169-Scoresheet!$T169)+ABS(Scoresheet!$V169-Scoresheet!$U169)+ABS(Scoresheet!$W169-Scoresheet!$V169)+Scoresheet!$W169)=0),(IF((Scoresheet!$O169+Scoresheet!$P169+Scoresheet!$Q169+Scoresheet!$R169+Scoresheet!$S169+Scoresheet!$T169+Scoresheet!$U169+Scoresheet!$V169+Scoresheet!$W169)=0,0,ROUND(Scoresheet!W169/(Scoresheet!$O169+Scoresheet!$P169+Scoresheet!$Q169+Scoresheet!$R169+Scoresheet!$S169+Scoresheet!$T169+Scoresheet!$U169+Scoresheet!$V169+Scoresheet!$W169),2))),"ERR!"))</f>
        <v>0</v>
      </c>
      <c r="T169" s="66">
        <f>Scoresheet!X169</f>
        <v>0</v>
      </c>
      <c r="U169" s="66">
        <f>IF((Scoresheet!$Y169+Scoresheet!$Z169+Scoresheet!$AA169)=0,0,FLOOR(Scoresheet!Y169/(Scoresheet!$Y169+Scoresheet!$Z169+Scoresheet!$AA169),0.01))</f>
        <v>0</v>
      </c>
      <c r="V169" s="66">
        <f>IF((Scoresheet!$Y169+Scoresheet!$Z169+Scoresheet!$AA169)=0,0,FLOOR(Scoresheet!Z169/(Scoresheet!$Y169+Scoresheet!$Z169+Scoresheet!$AA169),0.01))</f>
        <v>0</v>
      </c>
      <c r="W169" s="109">
        <f>IF((Scoresheet!$Y169+Scoresheet!$Z169+Scoresheet!$AA169)=0,0,FLOOR(Scoresheet!AA169/(Scoresheet!$Y169+Scoresheet!$Z169+Scoresheet!$AA169),0.01))</f>
        <v>0</v>
      </c>
      <c r="X169" s="66">
        <f>IF((Scoresheet!$AB169+Scoresheet!$AC169+Scoresheet!$AD169)=0,0,FLOOR(Scoresheet!AB169/(Scoresheet!$AB169+Scoresheet!$AC169+Scoresheet!$AD169),0.01))</f>
        <v>0</v>
      </c>
      <c r="Y169" s="66">
        <f>IF((Scoresheet!$AB169+Scoresheet!$AC169+Scoresheet!$AD169)=0,0,FLOOR(Scoresheet!AC169/(Scoresheet!$AB169+Scoresheet!$AC169+Scoresheet!$AD169),0.01))</f>
        <v>0</v>
      </c>
      <c r="Z169" s="115">
        <f>IF((Scoresheet!$AB169+Scoresheet!$AC169+Scoresheet!$AD169)=0,0,FLOOR(Scoresheet!AD169/(Scoresheet!$AB169+Scoresheet!$AC169+Scoresheet!$AD169),0.01))</f>
        <v>0</v>
      </c>
      <c r="AA169" s="116">
        <f>IF(OR((Scoresheet!$AE169+ABS(Scoresheet!$AF169-Scoresheet!$AE169)+ABS(Scoresheet!$AG169-Scoresheet!$AF169)+ABS(Scoresheet!$AH169-Scoresheet!$AG169)+ABS(Scoresheet!$AI169-Scoresheet!$AH169)+Scoresheet!$AI169)=2,(Scoresheet!$AE169+ABS(Scoresheet!$AF169-Scoresheet!$AE169)+ABS(Scoresheet!$AG169-Scoresheet!$AF169)+ABS(Scoresheet!$AH169-Scoresheet!$AG169)+ABS(Scoresheet!$AI169-Scoresheet!$AH169)+Scoresheet!$AI169)=0),(IF((Scoresheet!$AE169+Scoresheet!$AF169+Scoresheet!$AG169+Scoresheet!$AH169+Scoresheet!$AI169)=0,0,ROUND(Scoresheet!AE169/(Scoresheet!$AE169+Scoresheet!$AF169+Scoresheet!$AG169+Scoresheet!$AH169+Scoresheet!$AI169),2))),"ERR!")</f>
        <v>0</v>
      </c>
      <c r="AB169" s="115">
        <f>IF(OR((Scoresheet!$AE169+ABS(Scoresheet!$AF169-Scoresheet!$AE169)+ABS(Scoresheet!$AG169-Scoresheet!$AF169)+ABS(Scoresheet!$AH169-Scoresheet!$AG169)+ABS(Scoresheet!$AI169-Scoresheet!$AH169)+Scoresheet!$AI169)=2,(Scoresheet!$AE169+ABS(Scoresheet!$AF169-Scoresheet!$AE169)+ABS(Scoresheet!$AG169-Scoresheet!$AF169)+ABS(Scoresheet!$AH169-Scoresheet!$AG169)+ABS(Scoresheet!$AI169-Scoresheet!$AH169)+Scoresheet!$AI169)=0),(IF((Scoresheet!$AE169+Scoresheet!$AF169+Scoresheet!$AG169+Scoresheet!$AH169+Scoresheet!$AI169)=0,0,ROUND(Scoresheet!AF169/(Scoresheet!$AE169+Scoresheet!$AF169+Scoresheet!$AG169+Scoresheet!$AH169+Scoresheet!$AI169),2))),"ERR!")</f>
        <v>0</v>
      </c>
      <c r="AC169" s="115">
        <f>IF(OR((Scoresheet!$AE169+ABS(Scoresheet!$AF169-Scoresheet!$AE169)+ABS(Scoresheet!$AG169-Scoresheet!$AF169)+ABS(Scoresheet!$AH169-Scoresheet!$AG169)+ABS(Scoresheet!$AI169-Scoresheet!$AH169)+Scoresheet!$AI169)=2,(Scoresheet!$AE169+ABS(Scoresheet!$AF169-Scoresheet!$AE169)+ABS(Scoresheet!$AG169-Scoresheet!$AF169)+ABS(Scoresheet!$AH169-Scoresheet!$AG169)+ABS(Scoresheet!$AI169-Scoresheet!$AH169)+Scoresheet!$AI169)=0),(IF((Scoresheet!$AE169+Scoresheet!$AF169+Scoresheet!$AG169+Scoresheet!$AH169+Scoresheet!$AI169)=0,0,ROUND(Scoresheet!AG169/(Scoresheet!$AE169+Scoresheet!$AF169+Scoresheet!$AG169+Scoresheet!$AH169+Scoresheet!$AI169),2))),"ERR!")</f>
        <v>0</v>
      </c>
      <c r="AD169" s="115">
        <f>IF(OR((Scoresheet!$AE169+ABS(Scoresheet!$AF169-Scoresheet!$AE169)+ABS(Scoresheet!$AG169-Scoresheet!$AF169)+ABS(Scoresheet!$AH169-Scoresheet!$AG169)+ABS(Scoresheet!$AI169-Scoresheet!$AH169)+Scoresheet!$AI169)=2,(Scoresheet!$AE169+ABS(Scoresheet!$AF169-Scoresheet!$AE169)+ABS(Scoresheet!$AG169-Scoresheet!$AF169)+ABS(Scoresheet!$AH169-Scoresheet!$AG169)+ABS(Scoresheet!$AI169-Scoresheet!$AH169)+Scoresheet!$AI169)=0),(IF((Scoresheet!$AE169+Scoresheet!$AF169+Scoresheet!$AG169+Scoresheet!$AH169+Scoresheet!$AI169)=0,0,ROUND(Scoresheet!AH169/(Scoresheet!$AE169+Scoresheet!$AF169+Scoresheet!$AG169+Scoresheet!$AH169+Scoresheet!$AI169),2))),"ERR!")</f>
        <v>0</v>
      </c>
      <c r="AE169" s="114">
        <f>IF(OR((Scoresheet!$AE169+ABS(Scoresheet!$AF169-Scoresheet!$AE169)+ABS(Scoresheet!$AG169-Scoresheet!$AF169)+ABS(Scoresheet!$AH169-Scoresheet!$AG169)+ABS(Scoresheet!$AI169-Scoresheet!$AH169)+Scoresheet!$AI169)=2,(Scoresheet!$AE169+ABS(Scoresheet!$AF169-Scoresheet!$AE169)+ABS(Scoresheet!$AG169-Scoresheet!$AF169)+ABS(Scoresheet!$AH169-Scoresheet!$AG169)+ABS(Scoresheet!$AI169-Scoresheet!$AH169)+Scoresheet!$AI169)=0),(IF((Scoresheet!$AE169+Scoresheet!$AF169+Scoresheet!$AG169+Scoresheet!$AH169+Scoresheet!$AI169)=0,0,ROUND(Scoresheet!AI169/(Scoresheet!$AE169+Scoresheet!$AF169+Scoresheet!$AG169+Scoresheet!$AH169+Scoresheet!$AI169),2))),"ERR!")</f>
        <v>0</v>
      </c>
      <c r="AF169" s="66">
        <f>IF((Scoresheet!$AJ169+Scoresheet!$AK169+Scoresheet!$AL169)=0,0,FLOOR(Scoresheet!AJ169/(Scoresheet!$AJ169+Scoresheet!$AK169+Scoresheet!$AL169),0.01))</f>
        <v>0</v>
      </c>
      <c r="AG169" s="66">
        <f>IF((Scoresheet!$AJ169+Scoresheet!$AK169+Scoresheet!$AL169)=0,0,FLOOR(Scoresheet!AK169/(Scoresheet!$AJ169+Scoresheet!$AK169+Scoresheet!$AL169),0.01))</f>
        <v>0</v>
      </c>
      <c r="AH169" s="109">
        <f>IF((Scoresheet!$AJ169+Scoresheet!$AK169+Scoresheet!$AL169)=0,0,FLOOR(Scoresheet!AL169/(Scoresheet!$AJ169+Scoresheet!$AK169+Scoresheet!$AL169),0.01))</f>
        <v>0</v>
      </c>
      <c r="AI169" s="95"/>
      <c r="AJ169" s="95"/>
      <c r="AK169" s="95"/>
      <c r="AL169" s="95"/>
      <c r="AM169" s="95"/>
      <c r="AN169" s="95"/>
      <c r="AP169" s="96"/>
      <c r="AQ169" s="66">
        <f t="shared" si="91"/>
        <v>0</v>
      </c>
      <c r="AR169" s="66">
        <f t="shared" si="99"/>
        <v>0</v>
      </c>
      <c r="AS169" s="66">
        <f t="shared" si="60"/>
        <v>0</v>
      </c>
      <c r="AT169" s="66">
        <f t="shared" si="61"/>
        <v>0</v>
      </c>
      <c r="AU169" s="66">
        <f t="shared" si="62"/>
        <v>0</v>
      </c>
      <c r="AV169" s="66">
        <f t="shared" si="63"/>
        <v>0</v>
      </c>
      <c r="AW169" s="66">
        <f t="shared" si="64"/>
        <v>0</v>
      </c>
      <c r="AX169" s="66">
        <f t="shared" si="65"/>
        <v>0</v>
      </c>
      <c r="AY169" s="66">
        <f t="shared" si="66"/>
        <v>0</v>
      </c>
      <c r="AZ169" s="66">
        <f t="shared" si="67"/>
        <v>0</v>
      </c>
      <c r="BA169" s="66">
        <f t="shared" si="68"/>
        <v>0</v>
      </c>
      <c r="BB169" s="66">
        <f t="shared" si="69"/>
        <v>0</v>
      </c>
      <c r="BC169" s="66">
        <f t="shared" si="70"/>
        <v>0</v>
      </c>
      <c r="BD169" s="66">
        <f t="shared" si="71"/>
        <v>0</v>
      </c>
      <c r="BE169" s="66">
        <f t="shared" si="72"/>
        <v>0</v>
      </c>
      <c r="BF169" s="66">
        <f t="shared" si="73"/>
        <v>0</v>
      </c>
      <c r="BG169" s="66">
        <f t="shared" si="74"/>
        <v>0</v>
      </c>
      <c r="BH169" s="66">
        <f t="shared" si="100"/>
        <v>0</v>
      </c>
      <c r="BI169" s="66">
        <f t="shared" si="76"/>
        <v>0</v>
      </c>
      <c r="BJ169" s="66">
        <f t="shared" si="77"/>
        <v>0</v>
      </c>
      <c r="BK169" s="66">
        <f t="shared" si="78"/>
        <v>0</v>
      </c>
      <c r="BL169" s="66">
        <f t="shared" si="79"/>
        <v>0</v>
      </c>
      <c r="BM169" s="66">
        <f t="shared" si="80"/>
        <v>0</v>
      </c>
      <c r="BN169" s="66">
        <f t="shared" si="81"/>
        <v>0</v>
      </c>
      <c r="BO169" s="66">
        <f t="shared" si="82"/>
        <v>0</v>
      </c>
      <c r="BP169" s="66">
        <f t="shared" si="83"/>
        <v>0</v>
      </c>
      <c r="BQ169" s="66">
        <f t="shared" si="84"/>
        <v>0</v>
      </c>
      <c r="BR169" s="66">
        <f t="shared" si="85"/>
        <v>0</v>
      </c>
      <c r="BS169" s="66">
        <f t="shared" si="86"/>
        <v>0</v>
      </c>
      <c r="BT169" s="66">
        <f t="shared" si="87"/>
        <v>0</v>
      </c>
      <c r="BU169" s="66">
        <f t="shared" si="88"/>
        <v>0</v>
      </c>
      <c r="BV169" s="66">
        <f t="shared" si="89"/>
        <v>0</v>
      </c>
      <c r="BX169" s="66">
        <f t="shared" si="101"/>
        <v>0</v>
      </c>
      <c r="BY169" s="66">
        <f t="shared" si="92"/>
        <v>0</v>
      </c>
      <c r="BZ169" s="66">
        <f t="shared" si="93"/>
        <v>0</v>
      </c>
      <c r="CA169" s="66">
        <f t="shared" si="94"/>
        <v>0</v>
      </c>
      <c r="CB169" s="66">
        <f t="shared" si="95"/>
        <v>0</v>
      </c>
      <c r="CC169" s="66">
        <f t="shared" si="96"/>
        <v>0</v>
      </c>
      <c r="CD169" s="66">
        <f t="shared" si="97"/>
        <v>0</v>
      </c>
    </row>
    <row r="170" spans="1:82">
      <c r="A170" s="96">
        <f t="shared" si="98"/>
        <v>0</v>
      </c>
      <c r="B170" s="109">
        <f>Scoresheet!B170</f>
        <v>0</v>
      </c>
      <c r="C170" s="66">
        <f>IF(Scoresheet!C170=0,0,Scoresheet!C170/(Scoresheet!C170+Scoresheet!D170))</f>
        <v>0</v>
      </c>
      <c r="D170" s="109">
        <f>IF(Scoresheet!D170=0,0,Scoresheet!D170/(Scoresheet!C170+Scoresheet!D170))</f>
        <v>0</v>
      </c>
      <c r="E170" s="66">
        <f>IF(Scoresheet!E170=0,0,Scoresheet!E170/(Scoresheet!E170+Scoresheet!F170))</f>
        <v>0</v>
      </c>
      <c r="F170" s="66">
        <f>IF(Scoresheet!G170=0,0,Scoresheet!G170/(Scoresheet!G170+Scoresheet!H170)*(IF(Result!E170=0,1,Result!E170)))</f>
        <v>0</v>
      </c>
      <c r="G170" s="66">
        <f>IF(Scoresheet!I170=0,0,Scoresheet!I170/(Scoresheet!I170+Scoresheet!J170)*(IF(Result!E170=0,1,Result!E170)))</f>
        <v>0</v>
      </c>
      <c r="H170" s="66">
        <f>IF(Scoresheet!K170=0,0,Scoresheet!K170/(Scoresheet!L170+Scoresheet!K170)*(IF(Result!E170=0,1,Result!E170)))</f>
        <v>0</v>
      </c>
      <c r="I170" s="66">
        <f>IF(Scoresheet!L170=0,0,Scoresheet!L170/(Scoresheet!K170+Scoresheet!L170)*(IF(Result!E170=0,1,Result!E170)))</f>
        <v>0</v>
      </c>
      <c r="J170" s="109">
        <f>IF(Scoresheet!M170=0,0,Scoresheet!M170/(Scoresheet!M170+Scoresheet!N170))</f>
        <v>0</v>
      </c>
      <c r="K170" s="66">
        <f>(IF(OR((Scoresheet!$O170+ABS(Scoresheet!$P170-Scoresheet!$O170)+ABS(Scoresheet!$Q170-Scoresheet!$P170)+ABS(Scoresheet!$R170-Scoresheet!$Q170)+ABS(Scoresheet!$S170-Scoresheet!$R170)+ABS(Scoresheet!$T170-Scoresheet!$S170)+ABS(Scoresheet!$U170-Scoresheet!$T170)+ABS(Scoresheet!$V170-Scoresheet!$U170)+ABS(Scoresheet!$W170-Scoresheet!$V170)+Scoresheet!$W170)=2,(Scoresheet!$O170+ABS(Scoresheet!$P170-Scoresheet!$O170)+ABS(Scoresheet!$Q170-Scoresheet!$P170)+ABS(Scoresheet!$R170-Scoresheet!$Q170)+ABS(Scoresheet!$S170-Scoresheet!$R170)+ABS(Scoresheet!$T170-Scoresheet!$S170)+ABS(Scoresheet!$U170-Scoresheet!$T170)+ABS(Scoresheet!$V170-Scoresheet!$U170)+ABS(Scoresheet!$W170-Scoresheet!$V170)+Scoresheet!$W170)=0),(IF((Scoresheet!$O170+Scoresheet!$P170+Scoresheet!$Q170+Scoresheet!$R170+Scoresheet!$S170+Scoresheet!$T170+Scoresheet!$U170+Scoresheet!$V170+Scoresheet!$W170)=0,0,ROUND(Scoresheet!O170/(Scoresheet!$O170+Scoresheet!$P170+Scoresheet!$Q170+Scoresheet!$R170+Scoresheet!$S170+Scoresheet!$T170+Scoresheet!$U170+Scoresheet!$V170+Scoresheet!$W170),2))),"ERR!"))</f>
        <v>0</v>
      </c>
      <c r="L170" s="66">
        <f>(IF(OR((Scoresheet!$O170+ABS(Scoresheet!$P170-Scoresheet!$O170)+ABS(Scoresheet!$Q170-Scoresheet!$P170)+ABS(Scoresheet!$R170-Scoresheet!$Q170)+ABS(Scoresheet!$S170-Scoresheet!$R170)+ABS(Scoresheet!$T170-Scoresheet!$S170)+ABS(Scoresheet!$U170-Scoresheet!$T170)+ABS(Scoresheet!$V170-Scoresheet!$U170)+ABS(Scoresheet!$W170-Scoresheet!$V170)+Scoresheet!$W170)=2,(Scoresheet!$O170+ABS(Scoresheet!$P170-Scoresheet!$O170)+ABS(Scoresheet!$Q170-Scoresheet!$P170)+ABS(Scoresheet!$R170-Scoresheet!$Q170)+ABS(Scoresheet!$S170-Scoresheet!$R170)+ABS(Scoresheet!$T170-Scoresheet!$S170)+ABS(Scoresheet!$U170-Scoresheet!$T170)+ABS(Scoresheet!$V170-Scoresheet!$U170)+ABS(Scoresheet!$W170-Scoresheet!$V170)+Scoresheet!$W170)=0),(IF((Scoresheet!$O170+Scoresheet!$P170+Scoresheet!$Q170+Scoresheet!$R170+Scoresheet!$S170+Scoresheet!$T170+Scoresheet!$U170+Scoresheet!$V170+Scoresheet!$W170)=0,0,ROUND(Scoresheet!P170/(Scoresheet!$O170+Scoresheet!$P170+Scoresheet!$Q170+Scoresheet!$R170+Scoresheet!$S170+Scoresheet!$T170+Scoresheet!$U170+Scoresheet!$V170+Scoresheet!$W170),2))),"ERR!"))</f>
        <v>0</v>
      </c>
      <c r="M170" s="66">
        <f>(IF(OR((Scoresheet!$O170+ABS(Scoresheet!$P170-Scoresheet!$O170)+ABS(Scoresheet!$Q170-Scoresheet!$P170)+ABS(Scoresheet!$R170-Scoresheet!$Q170)+ABS(Scoresheet!$S170-Scoresheet!$R170)+ABS(Scoresheet!$T170-Scoresheet!$S170)+ABS(Scoresheet!$U170-Scoresheet!$T170)+ABS(Scoresheet!$V170-Scoresheet!$U170)+ABS(Scoresheet!$W170-Scoresheet!$V170)+Scoresheet!$W170)=2,(Scoresheet!$O170+ABS(Scoresheet!$P170-Scoresheet!$O170)+ABS(Scoresheet!$Q170-Scoresheet!$P170)+ABS(Scoresheet!$R170-Scoresheet!$Q170)+ABS(Scoresheet!$S170-Scoresheet!$R170)+ABS(Scoresheet!$T170-Scoresheet!$S170)+ABS(Scoresheet!$U170-Scoresheet!$T170)+ABS(Scoresheet!$V170-Scoresheet!$U170)+ABS(Scoresheet!$W170-Scoresheet!$V170)+Scoresheet!$W170)=0),(IF((Scoresheet!$O170+Scoresheet!$P170+Scoresheet!$Q170+Scoresheet!$R170+Scoresheet!$S170+Scoresheet!$T170+Scoresheet!$U170+Scoresheet!$V170+Scoresheet!$W170)=0,0,ROUND(Scoresheet!Q170/(Scoresheet!$O170+Scoresheet!$P170+Scoresheet!$Q170+Scoresheet!$R170+Scoresheet!$S170+Scoresheet!$T170+Scoresheet!$U170+Scoresheet!$V170+Scoresheet!$W170),2))),"ERR!"))</f>
        <v>0</v>
      </c>
      <c r="N170" s="66">
        <f>(IF(OR((Scoresheet!$O170+ABS(Scoresheet!$P170-Scoresheet!$O170)+ABS(Scoresheet!$Q170-Scoresheet!$P170)+ABS(Scoresheet!$R170-Scoresheet!$Q170)+ABS(Scoresheet!$S170-Scoresheet!$R170)+ABS(Scoresheet!$T170-Scoresheet!$S170)+ABS(Scoresheet!$U170-Scoresheet!$T170)+ABS(Scoresheet!$V170-Scoresheet!$U170)+ABS(Scoresheet!$W170-Scoresheet!$V170)+Scoresheet!$W170)=2,(Scoresheet!$O170+ABS(Scoresheet!$P170-Scoresheet!$O170)+ABS(Scoresheet!$Q170-Scoresheet!$P170)+ABS(Scoresheet!$R170-Scoresheet!$Q170)+ABS(Scoresheet!$S170-Scoresheet!$R170)+ABS(Scoresheet!$T170-Scoresheet!$S170)+ABS(Scoresheet!$U170-Scoresheet!$T170)+ABS(Scoresheet!$V170-Scoresheet!$U170)+ABS(Scoresheet!$W170-Scoresheet!$V170)+Scoresheet!$W170)=0),(IF((Scoresheet!$O170+Scoresheet!$P170+Scoresheet!$Q170+Scoresheet!$R170+Scoresheet!$S170+Scoresheet!$T170+Scoresheet!$U170+Scoresheet!$V170+Scoresheet!$W170)=0,0,ROUND(Scoresheet!R170/(Scoresheet!$O170+Scoresheet!$P170+Scoresheet!$Q170+Scoresheet!$R170+Scoresheet!$S170+Scoresheet!$T170+Scoresheet!$U170+Scoresheet!$V170+Scoresheet!$W170),2))),"ERR!"))</f>
        <v>0</v>
      </c>
      <c r="O170" s="66">
        <f>(IF(OR((Scoresheet!$O170+ABS(Scoresheet!$P170-Scoresheet!$O170)+ABS(Scoresheet!$Q170-Scoresheet!$P170)+ABS(Scoresheet!$R170-Scoresheet!$Q170)+ABS(Scoresheet!$S170-Scoresheet!$R170)+ABS(Scoresheet!$T170-Scoresheet!$S170)+ABS(Scoresheet!$U170-Scoresheet!$T170)+ABS(Scoresheet!$V170-Scoresheet!$U170)+ABS(Scoresheet!$W170-Scoresheet!$V170)+Scoresheet!$W170)=2,(Scoresheet!$O170+ABS(Scoresheet!$P170-Scoresheet!$O170)+ABS(Scoresheet!$Q170-Scoresheet!$P170)+ABS(Scoresheet!$R170-Scoresheet!$Q170)+ABS(Scoresheet!$S170-Scoresheet!$R170)+ABS(Scoresheet!$T170-Scoresheet!$S170)+ABS(Scoresheet!$U170-Scoresheet!$T170)+ABS(Scoresheet!$V170-Scoresheet!$U170)+ABS(Scoresheet!$W170-Scoresheet!$V170)+Scoresheet!$W170)=0),(IF((Scoresheet!$O170+Scoresheet!$P170+Scoresheet!$Q170+Scoresheet!$R170+Scoresheet!$S170+Scoresheet!$T170+Scoresheet!$U170+Scoresheet!$V170+Scoresheet!$W170)=0,0,ROUND(Scoresheet!S170/(Scoresheet!$O170+Scoresheet!$P170+Scoresheet!$Q170+Scoresheet!$R170+Scoresheet!$S170+Scoresheet!$T170+Scoresheet!$U170+Scoresheet!$V170+Scoresheet!$W170),2))),"ERR!"))</f>
        <v>0</v>
      </c>
      <c r="P170" s="66">
        <f>(IF(OR((Scoresheet!$O170+ABS(Scoresheet!$P170-Scoresheet!$O170)+ABS(Scoresheet!$Q170-Scoresheet!$P170)+ABS(Scoresheet!$R170-Scoresheet!$Q170)+ABS(Scoresheet!$S170-Scoresheet!$R170)+ABS(Scoresheet!$T170-Scoresheet!$S170)+ABS(Scoresheet!$U170-Scoresheet!$T170)+ABS(Scoresheet!$V170-Scoresheet!$U170)+ABS(Scoresheet!$W170-Scoresheet!$V170)+Scoresheet!$W170)=2,(Scoresheet!$O170+ABS(Scoresheet!$P170-Scoresheet!$O170)+ABS(Scoresheet!$Q170-Scoresheet!$P170)+ABS(Scoresheet!$R170-Scoresheet!$Q170)+ABS(Scoresheet!$S170-Scoresheet!$R170)+ABS(Scoresheet!$T170-Scoresheet!$S170)+ABS(Scoresheet!$U170-Scoresheet!$T170)+ABS(Scoresheet!$V170-Scoresheet!$U170)+ABS(Scoresheet!$W170-Scoresheet!$V170)+Scoresheet!$W170)=0),(IF((Scoresheet!$O170+Scoresheet!$P170+Scoresheet!$Q170+Scoresheet!$R170+Scoresheet!$S170+Scoresheet!$T170+Scoresheet!$U170+Scoresheet!$V170+Scoresheet!$W170)=0,0,ROUND(Scoresheet!T170/(Scoresheet!$O170+Scoresheet!$P170+Scoresheet!$Q170+Scoresheet!$R170+Scoresheet!$S170+Scoresheet!$T170+Scoresheet!$U170+Scoresheet!$V170+Scoresheet!$W170),2))),"ERR!"))</f>
        <v>0</v>
      </c>
      <c r="Q170" s="66">
        <f>(IF(OR((Scoresheet!$O170+ABS(Scoresheet!$P170-Scoresheet!$O170)+ABS(Scoresheet!$Q170-Scoresheet!$P170)+ABS(Scoresheet!$R170-Scoresheet!$Q170)+ABS(Scoresheet!$S170-Scoresheet!$R170)+ABS(Scoresheet!$T170-Scoresheet!$S170)+ABS(Scoresheet!$U170-Scoresheet!$T170)+ABS(Scoresheet!$V170-Scoresheet!$U170)+ABS(Scoresheet!$W170-Scoresheet!$V170)+Scoresheet!$W170)=2,(Scoresheet!$O170+ABS(Scoresheet!$P170-Scoresheet!$O170)+ABS(Scoresheet!$Q170-Scoresheet!$P170)+ABS(Scoresheet!$R170-Scoresheet!$Q170)+ABS(Scoresheet!$S170-Scoresheet!$R170)+ABS(Scoresheet!$T170-Scoresheet!$S170)+ABS(Scoresheet!$U170-Scoresheet!$T170)+ABS(Scoresheet!$V170-Scoresheet!$U170)+ABS(Scoresheet!$W170-Scoresheet!$V170)+Scoresheet!$W170)=0),(IF((Scoresheet!$O170+Scoresheet!$P170+Scoresheet!$Q170+Scoresheet!$R170+Scoresheet!$S170+Scoresheet!$T170+Scoresheet!$U170+Scoresheet!$V170+Scoresheet!$W170)=0,0,ROUND(Scoresheet!U170/(Scoresheet!$O170+Scoresheet!$P170+Scoresheet!$Q170+Scoresheet!$R170+Scoresheet!$S170+Scoresheet!$T170+Scoresheet!$U170+Scoresheet!$V170+Scoresheet!$W170),2))),"ERR!"))</f>
        <v>0</v>
      </c>
      <c r="R170" s="66">
        <f>(IF(OR((Scoresheet!$O170+ABS(Scoresheet!$P170-Scoresheet!$O170)+ABS(Scoresheet!$Q170-Scoresheet!$P170)+ABS(Scoresheet!$R170-Scoresheet!$Q170)+ABS(Scoresheet!$S170-Scoresheet!$R170)+ABS(Scoresheet!$T170-Scoresheet!$S170)+ABS(Scoresheet!$U170-Scoresheet!$T170)+ABS(Scoresheet!$V170-Scoresheet!$U170)+ABS(Scoresheet!$W170-Scoresheet!$V170)+Scoresheet!$W170)=2,(Scoresheet!$O170+ABS(Scoresheet!$P170-Scoresheet!$O170)+ABS(Scoresheet!$Q170-Scoresheet!$P170)+ABS(Scoresheet!$R170-Scoresheet!$Q170)+ABS(Scoresheet!$S170-Scoresheet!$R170)+ABS(Scoresheet!$T170-Scoresheet!$S170)+ABS(Scoresheet!$U170-Scoresheet!$T170)+ABS(Scoresheet!$V170-Scoresheet!$U170)+ABS(Scoresheet!$W170-Scoresheet!$V170)+Scoresheet!$W170)=0),(IF((Scoresheet!$O170+Scoresheet!$P170+Scoresheet!$Q170+Scoresheet!$R170+Scoresheet!$S170+Scoresheet!$T170+Scoresheet!$U170+Scoresheet!$V170+Scoresheet!$W170)=0,0,ROUND(Scoresheet!V170/(Scoresheet!$O170+Scoresheet!$P170+Scoresheet!$Q170+Scoresheet!$R170+Scoresheet!$S170+Scoresheet!$T170+Scoresheet!$U170+Scoresheet!$V170+Scoresheet!$W170),2))),"ERR!"))</f>
        <v>0</v>
      </c>
      <c r="S170" s="114">
        <f>(IF(OR((Scoresheet!$O170+ABS(Scoresheet!$P170-Scoresheet!$O170)+ABS(Scoresheet!$Q170-Scoresheet!$P170)+ABS(Scoresheet!$R170-Scoresheet!$Q170)+ABS(Scoresheet!$S170-Scoresheet!$R170)+ABS(Scoresheet!$T170-Scoresheet!$S170)+ABS(Scoresheet!$U170-Scoresheet!$T170)+ABS(Scoresheet!$V170-Scoresheet!$U170)+ABS(Scoresheet!$W170-Scoresheet!$V170)+Scoresheet!$W170)=2,(Scoresheet!$O170+ABS(Scoresheet!$P170-Scoresheet!$O170)+ABS(Scoresheet!$Q170-Scoresheet!$P170)+ABS(Scoresheet!$R170-Scoresheet!$Q170)+ABS(Scoresheet!$S170-Scoresheet!$R170)+ABS(Scoresheet!$T170-Scoresheet!$S170)+ABS(Scoresheet!$U170-Scoresheet!$T170)+ABS(Scoresheet!$V170-Scoresheet!$U170)+ABS(Scoresheet!$W170-Scoresheet!$V170)+Scoresheet!$W170)=0),(IF((Scoresheet!$O170+Scoresheet!$P170+Scoresheet!$Q170+Scoresheet!$R170+Scoresheet!$S170+Scoresheet!$T170+Scoresheet!$U170+Scoresheet!$V170+Scoresheet!$W170)=0,0,ROUND(Scoresheet!W170/(Scoresheet!$O170+Scoresheet!$P170+Scoresheet!$Q170+Scoresheet!$R170+Scoresheet!$S170+Scoresheet!$T170+Scoresheet!$U170+Scoresheet!$V170+Scoresheet!$W170),2))),"ERR!"))</f>
        <v>0</v>
      </c>
      <c r="T170" s="66">
        <f>Scoresheet!X170</f>
        <v>0</v>
      </c>
      <c r="U170" s="66">
        <f>IF((Scoresheet!$Y170+Scoresheet!$Z170+Scoresheet!$AA170)=0,0,FLOOR(Scoresheet!Y170/(Scoresheet!$Y170+Scoresheet!$Z170+Scoresheet!$AA170),0.01))</f>
        <v>0</v>
      </c>
      <c r="V170" s="66">
        <f>IF((Scoresheet!$Y170+Scoresheet!$Z170+Scoresheet!$AA170)=0,0,FLOOR(Scoresheet!Z170/(Scoresheet!$Y170+Scoresheet!$Z170+Scoresheet!$AA170),0.01))</f>
        <v>0</v>
      </c>
      <c r="W170" s="109">
        <f>IF((Scoresheet!$Y170+Scoresheet!$Z170+Scoresheet!$AA170)=0,0,FLOOR(Scoresheet!AA170/(Scoresheet!$Y170+Scoresheet!$Z170+Scoresheet!$AA170),0.01))</f>
        <v>0</v>
      </c>
      <c r="X170" s="66">
        <f>IF((Scoresheet!$AB170+Scoresheet!$AC170+Scoresheet!$AD170)=0,0,FLOOR(Scoresheet!AB170/(Scoresheet!$AB170+Scoresheet!$AC170+Scoresheet!$AD170),0.01))</f>
        <v>0</v>
      </c>
      <c r="Y170" s="66">
        <f>IF((Scoresheet!$AB170+Scoresheet!$AC170+Scoresheet!$AD170)=0,0,FLOOR(Scoresheet!AC170/(Scoresheet!$AB170+Scoresheet!$AC170+Scoresheet!$AD170),0.01))</f>
        <v>0</v>
      </c>
      <c r="Z170" s="115">
        <f>IF((Scoresheet!$AB170+Scoresheet!$AC170+Scoresheet!$AD170)=0,0,FLOOR(Scoresheet!AD170/(Scoresheet!$AB170+Scoresheet!$AC170+Scoresheet!$AD170),0.01))</f>
        <v>0</v>
      </c>
      <c r="AA170" s="116">
        <f>IF(OR((Scoresheet!$AE170+ABS(Scoresheet!$AF170-Scoresheet!$AE170)+ABS(Scoresheet!$AG170-Scoresheet!$AF170)+ABS(Scoresheet!$AH170-Scoresheet!$AG170)+ABS(Scoresheet!$AI170-Scoresheet!$AH170)+Scoresheet!$AI170)=2,(Scoresheet!$AE170+ABS(Scoresheet!$AF170-Scoresheet!$AE170)+ABS(Scoresheet!$AG170-Scoresheet!$AF170)+ABS(Scoresheet!$AH170-Scoresheet!$AG170)+ABS(Scoresheet!$AI170-Scoresheet!$AH170)+Scoresheet!$AI170)=0),(IF((Scoresheet!$AE170+Scoresheet!$AF170+Scoresheet!$AG170+Scoresheet!$AH170+Scoresheet!$AI170)=0,0,ROUND(Scoresheet!AE170/(Scoresheet!$AE170+Scoresheet!$AF170+Scoresheet!$AG170+Scoresheet!$AH170+Scoresheet!$AI170),2))),"ERR!")</f>
        <v>0</v>
      </c>
      <c r="AB170" s="115">
        <f>IF(OR((Scoresheet!$AE170+ABS(Scoresheet!$AF170-Scoresheet!$AE170)+ABS(Scoresheet!$AG170-Scoresheet!$AF170)+ABS(Scoresheet!$AH170-Scoresheet!$AG170)+ABS(Scoresheet!$AI170-Scoresheet!$AH170)+Scoresheet!$AI170)=2,(Scoresheet!$AE170+ABS(Scoresheet!$AF170-Scoresheet!$AE170)+ABS(Scoresheet!$AG170-Scoresheet!$AF170)+ABS(Scoresheet!$AH170-Scoresheet!$AG170)+ABS(Scoresheet!$AI170-Scoresheet!$AH170)+Scoresheet!$AI170)=0),(IF((Scoresheet!$AE170+Scoresheet!$AF170+Scoresheet!$AG170+Scoresheet!$AH170+Scoresheet!$AI170)=0,0,ROUND(Scoresheet!AF170/(Scoresheet!$AE170+Scoresheet!$AF170+Scoresheet!$AG170+Scoresheet!$AH170+Scoresheet!$AI170),2))),"ERR!")</f>
        <v>0</v>
      </c>
      <c r="AC170" s="115">
        <f>IF(OR((Scoresheet!$AE170+ABS(Scoresheet!$AF170-Scoresheet!$AE170)+ABS(Scoresheet!$AG170-Scoresheet!$AF170)+ABS(Scoresheet!$AH170-Scoresheet!$AG170)+ABS(Scoresheet!$AI170-Scoresheet!$AH170)+Scoresheet!$AI170)=2,(Scoresheet!$AE170+ABS(Scoresheet!$AF170-Scoresheet!$AE170)+ABS(Scoresheet!$AG170-Scoresheet!$AF170)+ABS(Scoresheet!$AH170-Scoresheet!$AG170)+ABS(Scoresheet!$AI170-Scoresheet!$AH170)+Scoresheet!$AI170)=0),(IF((Scoresheet!$AE170+Scoresheet!$AF170+Scoresheet!$AG170+Scoresheet!$AH170+Scoresheet!$AI170)=0,0,ROUND(Scoresheet!AG170/(Scoresheet!$AE170+Scoresheet!$AF170+Scoresheet!$AG170+Scoresheet!$AH170+Scoresheet!$AI170),2))),"ERR!")</f>
        <v>0</v>
      </c>
      <c r="AD170" s="115">
        <f>IF(OR((Scoresheet!$AE170+ABS(Scoresheet!$AF170-Scoresheet!$AE170)+ABS(Scoresheet!$AG170-Scoresheet!$AF170)+ABS(Scoresheet!$AH170-Scoresheet!$AG170)+ABS(Scoresheet!$AI170-Scoresheet!$AH170)+Scoresheet!$AI170)=2,(Scoresheet!$AE170+ABS(Scoresheet!$AF170-Scoresheet!$AE170)+ABS(Scoresheet!$AG170-Scoresheet!$AF170)+ABS(Scoresheet!$AH170-Scoresheet!$AG170)+ABS(Scoresheet!$AI170-Scoresheet!$AH170)+Scoresheet!$AI170)=0),(IF((Scoresheet!$AE170+Scoresheet!$AF170+Scoresheet!$AG170+Scoresheet!$AH170+Scoresheet!$AI170)=0,0,ROUND(Scoresheet!AH170/(Scoresheet!$AE170+Scoresheet!$AF170+Scoresheet!$AG170+Scoresheet!$AH170+Scoresheet!$AI170),2))),"ERR!")</f>
        <v>0</v>
      </c>
      <c r="AE170" s="114">
        <f>IF(OR((Scoresheet!$AE170+ABS(Scoresheet!$AF170-Scoresheet!$AE170)+ABS(Scoresheet!$AG170-Scoresheet!$AF170)+ABS(Scoresheet!$AH170-Scoresheet!$AG170)+ABS(Scoresheet!$AI170-Scoresheet!$AH170)+Scoresheet!$AI170)=2,(Scoresheet!$AE170+ABS(Scoresheet!$AF170-Scoresheet!$AE170)+ABS(Scoresheet!$AG170-Scoresheet!$AF170)+ABS(Scoresheet!$AH170-Scoresheet!$AG170)+ABS(Scoresheet!$AI170-Scoresheet!$AH170)+Scoresheet!$AI170)=0),(IF((Scoresheet!$AE170+Scoresheet!$AF170+Scoresheet!$AG170+Scoresheet!$AH170+Scoresheet!$AI170)=0,0,ROUND(Scoresheet!AI170/(Scoresheet!$AE170+Scoresheet!$AF170+Scoresheet!$AG170+Scoresheet!$AH170+Scoresheet!$AI170),2))),"ERR!")</f>
        <v>0</v>
      </c>
      <c r="AF170" s="66">
        <f>IF((Scoresheet!$AJ170+Scoresheet!$AK170+Scoresheet!$AL170)=0,0,FLOOR(Scoresheet!AJ170/(Scoresheet!$AJ170+Scoresheet!$AK170+Scoresheet!$AL170),0.01))</f>
        <v>0</v>
      </c>
      <c r="AG170" s="66">
        <f>IF((Scoresheet!$AJ170+Scoresheet!$AK170+Scoresheet!$AL170)=0,0,FLOOR(Scoresheet!AK170/(Scoresheet!$AJ170+Scoresheet!$AK170+Scoresheet!$AL170),0.01))</f>
        <v>0</v>
      </c>
      <c r="AH170" s="109">
        <f>IF((Scoresheet!$AJ170+Scoresheet!$AK170+Scoresheet!$AL170)=0,0,FLOOR(Scoresheet!AL170/(Scoresheet!$AJ170+Scoresheet!$AK170+Scoresheet!$AL170),0.01))</f>
        <v>0</v>
      </c>
      <c r="AI170" s="95"/>
      <c r="AJ170" s="95"/>
      <c r="AK170" s="95"/>
      <c r="AL170" s="95"/>
      <c r="AM170" s="95"/>
      <c r="AN170" s="95"/>
      <c r="AP170" s="96"/>
      <c r="AQ170" s="66">
        <f t="shared" ref="AQ170:AQ202" si="102">IF((B170)&gt;0,1,0)</f>
        <v>0</v>
      </c>
      <c r="AR170" s="66">
        <f t="shared" si="99"/>
        <v>0</v>
      </c>
      <c r="AS170" s="66">
        <f t="shared" si="60"/>
        <v>0</v>
      </c>
      <c r="AT170" s="66">
        <f t="shared" si="61"/>
        <v>0</v>
      </c>
      <c r="AU170" s="66">
        <f t="shared" si="62"/>
        <v>0</v>
      </c>
      <c r="AV170" s="66">
        <f t="shared" si="63"/>
        <v>0</v>
      </c>
      <c r="AW170" s="66">
        <f t="shared" si="64"/>
        <v>0</v>
      </c>
      <c r="AX170" s="66">
        <f t="shared" si="65"/>
        <v>0</v>
      </c>
      <c r="AY170" s="66">
        <f t="shared" si="66"/>
        <v>0</v>
      </c>
      <c r="AZ170" s="66">
        <f t="shared" si="67"/>
        <v>0</v>
      </c>
      <c r="BA170" s="66">
        <f t="shared" si="68"/>
        <v>0</v>
      </c>
      <c r="BB170" s="66">
        <f t="shared" si="69"/>
        <v>0</v>
      </c>
      <c r="BC170" s="66">
        <f t="shared" si="70"/>
        <v>0</v>
      </c>
      <c r="BD170" s="66">
        <f t="shared" si="71"/>
        <v>0</v>
      </c>
      <c r="BE170" s="66">
        <f t="shared" si="72"/>
        <v>0</v>
      </c>
      <c r="BF170" s="66">
        <f t="shared" si="73"/>
        <v>0</v>
      </c>
      <c r="BG170" s="66">
        <f t="shared" si="74"/>
        <v>0</v>
      </c>
      <c r="BH170" s="66">
        <f t="shared" si="100"/>
        <v>0</v>
      </c>
      <c r="BI170" s="66">
        <f t="shared" si="76"/>
        <v>0</v>
      </c>
      <c r="BJ170" s="66">
        <f t="shared" si="77"/>
        <v>0</v>
      </c>
      <c r="BK170" s="66">
        <f t="shared" si="78"/>
        <v>0</v>
      </c>
      <c r="BL170" s="66">
        <f t="shared" si="79"/>
        <v>0</v>
      </c>
      <c r="BM170" s="66">
        <f t="shared" si="80"/>
        <v>0</v>
      </c>
      <c r="BN170" s="66">
        <f t="shared" si="81"/>
        <v>0</v>
      </c>
      <c r="BO170" s="66">
        <f t="shared" si="82"/>
        <v>0</v>
      </c>
      <c r="BP170" s="66">
        <f t="shared" si="83"/>
        <v>0</v>
      </c>
      <c r="BQ170" s="66">
        <f t="shared" si="84"/>
        <v>0</v>
      </c>
      <c r="BR170" s="66">
        <f t="shared" si="85"/>
        <v>0</v>
      </c>
      <c r="BS170" s="66">
        <f t="shared" si="86"/>
        <v>0</v>
      </c>
      <c r="BT170" s="66">
        <f t="shared" si="87"/>
        <v>0</v>
      </c>
      <c r="BU170" s="66">
        <f t="shared" si="88"/>
        <v>0</v>
      </c>
      <c r="BV170" s="66">
        <f t="shared" si="89"/>
        <v>0</v>
      </c>
      <c r="BX170" s="66">
        <f t="shared" si="101"/>
        <v>0</v>
      </c>
      <c r="BY170" s="66">
        <f t="shared" ref="BY170:BY202" si="103">IF(AS170+AT170+AU170+AV170+AW170+AX170&gt;0,1,0)</f>
        <v>0</v>
      </c>
      <c r="BZ170" s="66">
        <f t="shared" ref="BZ170:BZ202" si="104">IF(AY170+AZ170+BA170+BB170+BC170+BD170+BE170+BF170+BG170&gt;0,1,0)</f>
        <v>0</v>
      </c>
      <c r="CA170" s="66">
        <f t="shared" ref="CA170:CA202" si="105">IF(BH170+BI170+BJ170+BK170&gt;0,1,0)</f>
        <v>0</v>
      </c>
      <c r="CB170" s="66">
        <f t="shared" ref="CB170:CB202" si="106">IF(BL170+BM170+BN170&gt;0,1,0)</f>
        <v>0</v>
      </c>
      <c r="CC170" s="66">
        <f t="shared" ref="CC170:CC202" si="107">IF(BO170+BP170+BQ170+BR170+BS170&gt;0,1,0)</f>
        <v>0</v>
      </c>
      <c r="CD170" s="66">
        <f t="shared" ref="CD170:CD202" si="108">IF(BT170+BU170+BV170&gt;0,1,0)</f>
        <v>0</v>
      </c>
    </row>
    <row r="171" spans="1:82">
      <c r="A171" s="96">
        <f t="shared" ref="A171:A204" si="109">IF(B171&gt;0,(ROW(A171)-6),0)</f>
        <v>0</v>
      </c>
      <c r="B171" s="109">
        <f>Scoresheet!B171</f>
        <v>0</v>
      </c>
      <c r="C171" s="66">
        <f>IF(Scoresheet!C171=0,0,Scoresheet!C171/(Scoresheet!C171+Scoresheet!D171))</f>
        <v>0</v>
      </c>
      <c r="D171" s="109">
        <f>IF(Scoresheet!D171=0,0,Scoresheet!D171/(Scoresheet!C171+Scoresheet!D171))</f>
        <v>0</v>
      </c>
      <c r="E171" s="66">
        <f>IF(Scoresheet!E171=0,0,Scoresheet!E171/(Scoresheet!E171+Scoresheet!F171))</f>
        <v>0</v>
      </c>
      <c r="F171" s="66">
        <f>IF(Scoresheet!G171=0,0,Scoresheet!G171/(Scoresheet!G171+Scoresheet!H171)*(IF(Result!E171=0,1,Result!E171)))</f>
        <v>0</v>
      </c>
      <c r="G171" s="66">
        <f>IF(Scoresheet!I171=0,0,Scoresheet!I171/(Scoresheet!I171+Scoresheet!J171)*(IF(Result!E171=0,1,Result!E171)))</f>
        <v>0</v>
      </c>
      <c r="H171" s="66">
        <f>IF(Scoresheet!K171=0,0,Scoresheet!K171/(Scoresheet!L171+Scoresheet!K171)*(IF(Result!E171=0,1,Result!E171)))</f>
        <v>0</v>
      </c>
      <c r="I171" s="66">
        <f>IF(Scoresheet!L171=0,0,Scoresheet!L171/(Scoresheet!K171+Scoresheet!L171)*(IF(Result!E171=0,1,Result!E171)))</f>
        <v>0</v>
      </c>
      <c r="J171" s="109">
        <f>IF(Scoresheet!M171=0,0,Scoresheet!M171/(Scoresheet!M171+Scoresheet!N171))</f>
        <v>0</v>
      </c>
      <c r="K171" s="66">
        <f>(IF(OR((Scoresheet!$O171+ABS(Scoresheet!$P171-Scoresheet!$O171)+ABS(Scoresheet!$Q171-Scoresheet!$P171)+ABS(Scoresheet!$R171-Scoresheet!$Q171)+ABS(Scoresheet!$S171-Scoresheet!$R171)+ABS(Scoresheet!$T171-Scoresheet!$S171)+ABS(Scoresheet!$U171-Scoresheet!$T171)+ABS(Scoresheet!$V171-Scoresheet!$U171)+ABS(Scoresheet!$W171-Scoresheet!$V171)+Scoresheet!$W171)=2,(Scoresheet!$O171+ABS(Scoresheet!$P171-Scoresheet!$O171)+ABS(Scoresheet!$Q171-Scoresheet!$P171)+ABS(Scoresheet!$R171-Scoresheet!$Q171)+ABS(Scoresheet!$S171-Scoresheet!$R171)+ABS(Scoresheet!$T171-Scoresheet!$S171)+ABS(Scoresheet!$U171-Scoresheet!$T171)+ABS(Scoresheet!$V171-Scoresheet!$U171)+ABS(Scoresheet!$W171-Scoresheet!$V171)+Scoresheet!$W171)=0),(IF((Scoresheet!$O171+Scoresheet!$P171+Scoresheet!$Q171+Scoresheet!$R171+Scoresheet!$S171+Scoresheet!$T171+Scoresheet!$U171+Scoresheet!$V171+Scoresheet!$W171)=0,0,ROUND(Scoresheet!O171/(Scoresheet!$O171+Scoresheet!$P171+Scoresheet!$Q171+Scoresheet!$R171+Scoresheet!$S171+Scoresheet!$T171+Scoresheet!$U171+Scoresheet!$V171+Scoresheet!$W171),2))),"ERR!"))</f>
        <v>0</v>
      </c>
      <c r="L171" s="66">
        <f>(IF(OR((Scoresheet!$O171+ABS(Scoresheet!$P171-Scoresheet!$O171)+ABS(Scoresheet!$Q171-Scoresheet!$P171)+ABS(Scoresheet!$R171-Scoresheet!$Q171)+ABS(Scoresheet!$S171-Scoresheet!$R171)+ABS(Scoresheet!$T171-Scoresheet!$S171)+ABS(Scoresheet!$U171-Scoresheet!$T171)+ABS(Scoresheet!$V171-Scoresheet!$U171)+ABS(Scoresheet!$W171-Scoresheet!$V171)+Scoresheet!$W171)=2,(Scoresheet!$O171+ABS(Scoresheet!$P171-Scoresheet!$O171)+ABS(Scoresheet!$Q171-Scoresheet!$P171)+ABS(Scoresheet!$R171-Scoresheet!$Q171)+ABS(Scoresheet!$S171-Scoresheet!$R171)+ABS(Scoresheet!$T171-Scoresheet!$S171)+ABS(Scoresheet!$U171-Scoresheet!$T171)+ABS(Scoresheet!$V171-Scoresheet!$U171)+ABS(Scoresheet!$W171-Scoresheet!$V171)+Scoresheet!$W171)=0),(IF((Scoresheet!$O171+Scoresheet!$P171+Scoresheet!$Q171+Scoresheet!$R171+Scoresheet!$S171+Scoresheet!$T171+Scoresheet!$U171+Scoresheet!$V171+Scoresheet!$W171)=0,0,ROUND(Scoresheet!P171/(Scoresheet!$O171+Scoresheet!$P171+Scoresheet!$Q171+Scoresheet!$R171+Scoresheet!$S171+Scoresheet!$T171+Scoresheet!$U171+Scoresheet!$V171+Scoresheet!$W171),2))),"ERR!"))</f>
        <v>0</v>
      </c>
      <c r="M171" s="66">
        <f>(IF(OR((Scoresheet!$O171+ABS(Scoresheet!$P171-Scoresheet!$O171)+ABS(Scoresheet!$Q171-Scoresheet!$P171)+ABS(Scoresheet!$R171-Scoresheet!$Q171)+ABS(Scoresheet!$S171-Scoresheet!$R171)+ABS(Scoresheet!$T171-Scoresheet!$S171)+ABS(Scoresheet!$U171-Scoresheet!$T171)+ABS(Scoresheet!$V171-Scoresheet!$U171)+ABS(Scoresheet!$W171-Scoresheet!$V171)+Scoresheet!$W171)=2,(Scoresheet!$O171+ABS(Scoresheet!$P171-Scoresheet!$O171)+ABS(Scoresheet!$Q171-Scoresheet!$P171)+ABS(Scoresheet!$R171-Scoresheet!$Q171)+ABS(Scoresheet!$S171-Scoresheet!$R171)+ABS(Scoresheet!$T171-Scoresheet!$S171)+ABS(Scoresheet!$U171-Scoresheet!$T171)+ABS(Scoresheet!$V171-Scoresheet!$U171)+ABS(Scoresheet!$W171-Scoresheet!$V171)+Scoresheet!$W171)=0),(IF((Scoresheet!$O171+Scoresheet!$P171+Scoresheet!$Q171+Scoresheet!$R171+Scoresheet!$S171+Scoresheet!$T171+Scoresheet!$U171+Scoresheet!$V171+Scoresheet!$W171)=0,0,ROUND(Scoresheet!Q171/(Scoresheet!$O171+Scoresheet!$P171+Scoresheet!$Q171+Scoresheet!$R171+Scoresheet!$S171+Scoresheet!$T171+Scoresheet!$U171+Scoresheet!$V171+Scoresheet!$W171),2))),"ERR!"))</f>
        <v>0</v>
      </c>
      <c r="N171" s="66">
        <f>(IF(OR((Scoresheet!$O171+ABS(Scoresheet!$P171-Scoresheet!$O171)+ABS(Scoresheet!$Q171-Scoresheet!$P171)+ABS(Scoresheet!$R171-Scoresheet!$Q171)+ABS(Scoresheet!$S171-Scoresheet!$R171)+ABS(Scoresheet!$T171-Scoresheet!$S171)+ABS(Scoresheet!$U171-Scoresheet!$T171)+ABS(Scoresheet!$V171-Scoresheet!$U171)+ABS(Scoresheet!$W171-Scoresheet!$V171)+Scoresheet!$W171)=2,(Scoresheet!$O171+ABS(Scoresheet!$P171-Scoresheet!$O171)+ABS(Scoresheet!$Q171-Scoresheet!$P171)+ABS(Scoresheet!$R171-Scoresheet!$Q171)+ABS(Scoresheet!$S171-Scoresheet!$R171)+ABS(Scoresheet!$T171-Scoresheet!$S171)+ABS(Scoresheet!$U171-Scoresheet!$T171)+ABS(Scoresheet!$V171-Scoresheet!$U171)+ABS(Scoresheet!$W171-Scoresheet!$V171)+Scoresheet!$W171)=0),(IF((Scoresheet!$O171+Scoresheet!$P171+Scoresheet!$Q171+Scoresheet!$R171+Scoresheet!$S171+Scoresheet!$T171+Scoresheet!$U171+Scoresheet!$V171+Scoresheet!$W171)=0,0,ROUND(Scoresheet!R171/(Scoresheet!$O171+Scoresheet!$P171+Scoresheet!$Q171+Scoresheet!$R171+Scoresheet!$S171+Scoresheet!$T171+Scoresheet!$U171+Scoresheet!$V171+Scoresheet!$W171),2))),"ERR!"))</f>
        <v>0</v>
      </c>
      <c r="O171" s="66">
        <f>(IF(OR((Scoresheet!$O171+ABS(Scoresheet!$P171-Scoresheet!$O171)+ABS(Scoresheet!$Q171-Scoresheet!$P171)+ABS(Scoresheet!$R171-Scoresheet!$Q171)+ABS(Scoresheet!$S171-Scoresheet!$R171)+ABS(Scoresheet!$T171-Scoresheet!$S171)+ABS(Scoresheet!$U171-Scoresheet!$T171)+ABS(Scoresheet!$V171-Scoresheet!$U171)+ABS(Scoresheet!$W171-Scoresheet!$V171)+Scoresheet!$W171)=2,(Scoresheet!$O171+ABS(Scoresheet!$P171-Scoresheet!$O171)+ABS(Scoresheet!$Q171-Scoresheet!$P171)+ABS(Scoresheet!$R171-Scoresheet!$Q171)+ABS(Scoresheet!$S171-Scoresheet!$R171)+ABS(Scoresheet!$T171-Scoresheet!$S171)+ABS(Scoresheet!$U171-Scoresheet!$T171)+ABS(Scoresheet!$V171-Scoresheet!$U171)+ABS(Scoresheet!$W171-Scoresheet!$V171)+Scoresheet!$W171)=0),(IF((Scoresheet!$O171+Scoresheet!$P171+Scoresheet!$Q171+Scoresheet!$R171+Scoresheet!$S171+Scoresheet!$T171+Scoresheet!$U171+Scoresheet!$V171+Scoresheet!$W171)=0,0,ROUND(Scoresheet!S171/(Scoresheet!$O171+Scoresheet!$P171+Scoresheet!$Q171+Scoresheet!$R171+Scoresheet!$S171+Scoresheet!$T171+Scoresheet!$U171+Scoresheet!$V171+Scoresheet!$W171),2))),"ERR!"))</f>
        <v>0</v>
      </c>
      <c r="P171" s="66">
        <f>(IF(OR((Scoresheet!$O171+ABS(Scoresheet!$P171-Scoresheet!$O171)+ABS(Scoresheet!$Q171-Scoresheet!$P171)+ABS(Scoresheet!$R171-Scoresheet!$Q171)+ABS(Scoresheet!$S171-Scoresheet!$R171)+ABS(Scoresheet!$T171-Scoresheet!$S171)+ABS(Scoresheet!$U171-Scoresheet!$T171)+ABS(Scoresheet!$V171-Scoresheet!$U171)+ABS(Scoresheet!$W171-Scoresheet!$V171)+Scoresheet!$W171)=2,(Scoresheet!$O171+ABS(Scoresheet!$P171-Scoresheet!$O171)+ABS(Scoresheet!$Q171-Scoresheet!$P171)+ABS(Scoresheet!$R171-Scoresheet!$Q171)+ABS(Scoresheet!$S171-Scoresheet!$R171)+ABS(Scoresheet!$T171-Scoresheet!$S171)+ABS(Scoresheet!$U171-Scoresheet!$T171)+ABS(Scoresheet!$V171-Scoresheet!$U171)+ABS(Scoresheet!$W171-Scoresheet!$V171)+Scoresheet!$W171)=0),(IF((Scoresheet!$O171+Scoresheet!$P171+Scoresheet!$Q171+Scoresheet!$R171+Scoresheet!$S171+Scoresheet!$T171+Scoresheet!$U171+Scoresheet!$V171+Scoresheet!$W171)=0,0,ROUND(Scoresheet!T171/(Scoresheet!$O171+Scoresheet!$P171+Scoresheet!$Q171+Scoresheet!$R171+Scoresheet!$S171+Scoresheet!$T171+Scoresheet!$U171+Scoresheet!$V171+Scoresheet!$W171),2))),"ERR!"))</f>
        <v>0</v>
      </c>
      <c r="Q171" s="66">
        <f>(IF(OR((Scoresheet!$O171+ABS(Scoresheet!$P171-Scoresheet!$O171)+ABS(Scoresheet!$Q171-Scoresheet!$P171)+ABS(Scoresheet!$R171-Scoresheet!$Q171)+ABS(Scoresheet!$S171-Scoresheet!$R171)+ABS(Scoresheet!$T171-Scoresheet!$S171)+ABS(Scoresheet!$U171-Scoresheet!$T171)+ABS(Scoresheet!$V171-Scoresheet!$U171)+ABS(Scoresheet!$W171-Scoresheet!$V171)+Scoresheet!$W171)=2,(Scoresheet!$O171+ABS(Scoresheet!$P171-Scoresheet!$O171)+ABS(Scoresheet!$Q171-Scoresheet!$P171)+ABS(Scoresheet!$R171-Scoresheet!$Q171)+ABS(Scoresheet!$S171-Scoresheet!$R171)+ABS(Scoresheet!$T171-Scoresheet!$S171)+ABS(Scoresheet!$U171-Scoresheet!$T171)+ABS(Scoresheet!$V171-Scoresheet!$U171)+ABS(Scoresheet!$W171-Scoresheet!$V171)+Scoresheet!$W171)=0),(IF((Scoresheet!$O171+Scoresheet!$P171+Scoresheet!$Q171+Scoresheet!$R171+Scoresheet!$S171+Scoresheet!$T171+Scoresheet!$U171+Scoresheet!$V171+Scoresheet!$W171)=0,0,ROUND(Scoresheet!U171/(Scoresheet!$O171+Scoresheet!$P171+Scoresheet!$Q171+Scoresheet!$R171+Scoresheet!$S171+Scoresheet!$T171+Scoresheet!$U171+Scoresheet!$V171+Scoresheet!$W171),2))),"ERR!"))</f>
        <v>0</v>
      </c>
      <c r="R171" s="66">
        <f>(IF(OR((Scoresheet!$O171+ABS(Scoresheet!$P171-Scoresheet!$O171)+ABS(Scoresheet!$Q171-Scoresheet!$P171)+ABS(Scoresheet!$R171-Scoresheet!$Q171)+ABS(Scoresheet!$S171-Scoresheet!$R171)+ABS(Scoresheet!$T171-Scoresheet!$S171)+ABS(Scoresheet!$U171-Scoresheet!$T171)+ABS(Scoresheet!$V171-Scoresheet!$U171)+ABS(Scoresheet!$W171-Scoresheet!$V171)+Scoresheet!$W171)=2,(Scoresheet!$O171+ABS(Scoresheet!$P171-Scoresheet!$O171)+ABS(Scoresheet!$Q171-Scoresheet!$P171)+ABS(Scoresheet!$R171-Scoresheet!$Q171)+ABS(Scoresheet!$S171-Scoresheet!$R171)+ABS(Scoresheet!$T171-Scoresheet!$S171)+ABS(Scoresheet!$U171-Scoresheet!$T171)+ABS(Scoresheet!$V171-Scoresheet!$U171)+ABS(Scoresheet!$W171-Scoresheet!$V171)+Scoresheet!$W171)=0),(IF((Scoresheet!$O171+Scoresheet!$P171+Scoresheet!$Q171+Scoresheet!$R171+Scoresheet!$S171+Scoresheet!$T171+Scoresheet!$U171+Scoresheet!$V171+Scoresheet!$W171)=0,0,ROUND(Scoresheet!V171/(Scoresheet!$O171+Scoresheet!$P171+Scoresheet!$Q171+Scoresheet!$R171+Scoresheet!$S171+Scoresheet!$T171+Scoresheet!$U171+Scoresheet!$V171+Scoresheet!$W171),2))),"ERR!"))</f>
        <v>0</v>
      </c>
      <c r="S171" s="114">
        <f>(IF(OR((Scoresheet!$O171+ABS(Scoresheet!$P171-Scoresheet!$O171)+ABS(Scoresheet!$Q171-Scoresheet!$P171)+ABS(Scoresheet!$R171-Scoresheet!$Q171)+ABS(Scoresheet!$S171-Scoresheet!$R171)+ABS(Scoresheet!$T171-Scoresheet!$S171)+ABS(Scoresheet!$U171-Scoresheet!$T171)+ABS(Scoresheet!$V171-Scoresheet!$U171)+ABS(Scoresheet!$W171-Scoresheet!$V171)+Scoresheet!$W171)=2,(Scoresheet!$O171+ABS(Scoresheet!$P171-Scoresheet!$O171)+ABS(Scoresheet!$Q171-Scoresheet!$P171)+ABS(Scoresheet!$R171-Scoresheet!$Q171)+ABS(Scoresheet!$S171-Scoresheet!$R171)+ABS(Scoresheet!$T171-Scoresheet!$S171)+ABS(Scoresheet!$U171-Scoresheet!$T171)+ABS(Scoresheet!$V171-Scoresheet!$U171)+ABS(Scoresheet!$W171-Scoresheet!$V171)+Scoresheet!$W171)=0),(IF((Scoresheet!$O171+Scoresheet!$P171+Scoresheet!$Q171+Scoresheet!$R171+Scoresheet!$S171+Scoresheet!$T171+Scoresheet!$U171+Scoresheet!$V171+Scoresheet!$W171)=0,0,ROUND(Scoresheet!W171/(Scoresheet!$O171+Scoresheet!$P171+Scoresheet!$Q171+Scoresheet!$R171+Scoresheet!$S171+Scoresheet!$T171+Scoresheet!$U171+Scoresheet!$V171+Scoresheet!$W171),2))),"ERR!"))</f>
        <v>0</v>
      </c>
      <c r="T171" s="66">
        <f>Scoresheet!X171</f>
        <v>0</v>
      </c>
      <c r="U171" s="66">
        <f>IF((Scoresheet!$Y171+Scoresheet!$Z171+Scoresheet!$AA171)=0,0,FLOOR(Scoresheet!Y171/(Scoresheet!$Y171+Scoresheet!$Z171+Scoresheet!$AA171),0.01))</f>
        <v>0</v>
      </c>
      <c r="V171" s="66">
        <f>IF((Scoresheet!$Y171+Scoresheet!$Z171+Scoresheet!$AA171)=0,0,FLOOR(Scoresheet!Z171/(Scoresheet!$Y171+Scoresheet!$Z171+Scoresheet!$AA171),0.01))</f>
        <v>0</v>
      </c>
      <c r="W171" s="109">
        <f>IF((Scoresheet!$Y171+Scoresheet!$Z171+Scoresheet!$AA171)=0,0,FLOOR(Scoresheet!AA171/(Scoresheet!$Y171+Scoresheet!$Z171+Scoresheet!$AA171),0.01))</f>
        <v>0</v>
      </c>
      <c r="X171" s="66">
        <f>IF((Scoresheet!$AB171+Scoresheet!$AC171+Scoresheet!$AD171)=0,0,FLOOR(Scoresheet!AB171/(Scoresheet!$AB171+Scoresheet!$AC171+Scoresheet!$AD171),0.01))</f>
        <v>0</v>
      </c>
      <c r="Y171" s="66">
        <f>IF((Scoresheet!$AB171+Scoresheet!$AC171+Scoresheet!$AD171)=0,0,FLOOR(Scoresheet!AC171/(Scoresheet!$AB171+Scoresheet!$AC171+Scoresheet!$AD171),0.01))</f>
        <v>0</v>
      </c>
      <c r="Z171" s="115">
        <f>IF((Scoresheet!$AB171+Scoresheet!$AC171+Scoresheet!$AD171)=0,0,FLOOR(Scoresheet!AD171/(Scoresheet!$AB171+Scoresheet!$AC171+Scoresheet!$AD171),0.01))</f>
        <v>0</v>
      </c>
      <c r="AA171" s="116">
        <f>IF(OR((Scoresheet!$AE171+ABS(Scoresheet!$AF171-Scoresheet!$AE171)+ABS(Scoresheet!$AG171-Scoresheet!$AF171)+ABS(Scoresheet!$AH171-Scoresheet!$AG171)+ABS(Scoresheet!$AI171-Scoresheet!$AH171)+Scoresheet!$AI171)=2,(Scoresheet!$AE171+ABS(Scoresheet!$AF171-Scoresheet!$AE171)+ABS(Scoresheet!$AG171-Scoresheet!$AF171)+ABS(Scoresheet!$AH171-Scoresheet!$AG171)+ABS(Scoresheet!$AI171-Scoresheet!$AH171)+Scoresheet!$AI171)=0),(IF((Scoresheet!$AE171+Scoresheet!$AF171+Scoresheet!$AG171+Scoresheet!$AH171+Scoresheet!$AI171)=0,0,ROUND(Scoresheet!AE171/(Scoresheet!$AE171+Scoresheet!$AF171+Scoresheet!$AG171+Scoresheet!$AH171+Scoresheet!$AI171),2))),"ERR!")</f>
        <v>0</v>
      </c>
      <c r="AB171" s="115">
        <f>IF(OR((Scoresheet!$AE171+ABS(Scoresheet!$AF171-Scoresheet!$AE171)+ABS(Scoresheet!$AG171-Scoresheet!$AF171)+ABS(Scoresheet!$AH171-Scoresheet!$AG171)+ABS(Scoresheet!$AI171-Scoresheet!$AH171)+Scoresheet!$AI171)=2,(Scoresheet!$AE171+ABS(Scoresheet!$AF171-Scoresheet!$AE171)+ABS(Scoresheet!$AG171-Scoresheet!$AF171)+ABS(Scoresheet!$AH171-Scoresheet!$AG171)+ABS(Scoresheet!$AI171-Scoresheet!$AH171)+Scoresheet!$AI171)=0),(IF((Scoresheet!$AE171+Scoresheet!$AF171+Scoresheet!$AG171+Scoresheet!$AH171+Scoresheet!$AI171)=0,0,ROUND(Scoresheet!AF171/(Scoresheet!$AE171+Scoresheet!$AF171+Scoresheet!$AG171+Scoresheet!$AH171+Scoresheet!$AI171),2))),"ERR!")</f>
        <v>0</v>
      </c>
      <c r="AC171" s="115">
        <f>IF(OR((Scoresheet!$AE171+ABS(Scoresheet!$AF171-Scoresheet!$AE171)+ABS(Scoresheet!$AG171-Scoresheet!$AF171)+ABS(Scoresheet!$AH171-Scoresheet!$AG171)+ABS(Scoresheet!$AI171-Scoresheet!$AH171)+Scoresheet!$AI171)=2,(Scoresheet!$AE171+ABS(Scoresheet!$AF171-Scoresheet!$AE171)+ABS(Scoresheet!$AG171-Scoresheet!$AF171)+ABS(Scoresheet!$AH171-Scoresheet!$AG171)+ABS(Scoresheet!$AI171-Scoresheet!$AH171)+Scoresheet!$AI171)=0),(IF((Scoresheet!$AE171+Scoresheet!$AF171+Scoresheet!$AG171+Scoresheet!$AH171+Scoresheet!$AI171)=0,0,ROUND(Scoresheet!AG171/(Scoresheet!$AE171+Scoresheet!$AF171+Scoresheet!$AG171+Scoresheet!$AH171+Scoresheet!$AI171),2))),"ERR!")</f>
        <v>0</v>
      </c>
      <c r="AD171" s="115">
        <f>IF(OR((Scoresheet!$AE171+ABS(Scoresheet!$AF171-Scoresheet!$AE171)+ABS(Scoresheet!$AG171-Scoresheet!$AF171)+ABS(Scoresheet!$AH171-Scoresheet!$AG171)+ABS(Scoresheet!$AI171-Scoresheet!$AH171)+Scoresheet!$AI171)=2,(Scoresheet!$AE171+ABS(Scoresheet!$AF171-Scoresheet!$AE171)+ABS(Scoresheet!$AG171-Scoresheet!$AF171)+ABS(Scoresheet!$AH171-Scoresheet!$AG171)+ABS(Scoresheet!$AI171-Scoresheet!$AH171)+Scoresheet!$AI171)=0),(IF((Scoresheet!$AE171+Scoresheet!$AF171+Scoresheet!$AG171+Scoresheet!$AH171+Scoresheet!$AI171)=0,0,ROUND(Scoresheet!AH171/(Scoresheet!$AE171+Scoresheet!$AF171+Scoresheet!$AG171+Scoresheet!$AH171+Scoresheet!$AI171),2))),"ERR!")</f>
        <v>0</v>
      </c>
      <c r="AE171" s="114">
        <f>IF(OR((Scoresheet!$AE171+ABS(Scoresheet!$AF171-Scoresheet!$AE171)+ABS(Scoresheet!$AG171-Scoresheet!$AF171)+ABS(Scoresheet!$AH171-Scoresheet!$AG171)+ABS(Scoresheet!$AI171-Scoresheet!$AH171)+Scoresheet!$AI171)=2,(Scoresheet!$AE171+ABS(Scoresheet!$AF171-Scoresheet!$AE171)+ABS(Scoresheet!$AG171-Scoresheet!$AF171)+ABS(Scoresheet!$AH171-Scoresheet!$AG171)+ABS(Scoresheet!$AI171-Scoresheet!$AH171)+Scoresheet!$AI171)=0),(IF((Scoresheet!$AE171+Scoresheet!$AF171+Scoresheet!$AG171+Scoresheet!$AH171+Scoresheet!$AI171)=0,0,ROUND(Scoresheet!AI171/(Scoresheet!$AE171+Scoresheet!$AF171+Scoresheet!$AG171+Scoresheet!$AH171+Scoresheet!$AI171),2))),"ERR!")</f>
        <v>0</v>
      </c>
      <c r="AF171" s="66">
        <f>IF((Scoresheet!$AJ171+Scoresheet!$AK171+Scoresheet!$AL171)=0,0,FLOOR(Scoresheet!AJ171/(Scoresheet!$AJ171+Scoresheet!$AK171+Scoresheet!$AL171),0.01))</f>
        <v>0</v>
      </c>
      <c r="AG171" s="66">
        <f>IF((Scoresheet!$AJ171+Scoresheet!$AK171+Scoresheet!$AL171)=0,0,FLOOR(Scoresheet!AK171/(Scoresheet!$AJ171+Scoresheet!$AK171+Scoresheet!$AL171),0.01))</f>
        <v>0</v>
      </c>
      <c r="AH171" s="109">
        <f>IF((Scoresheet!$AJ171+Scoresheet!$AK171+Scoresheet!$AL171)=0,0,FLOOR(Scoresheet!AL171/(Scoresheet!$AJ171+Scoresheet!$AK171+Scoresheet!$AL171),0.01))</f>
        <v>0</v>
      </c>
      <c r="AI171" s="95"/>
      <c r="AJ171" s="95"/>
      <c r="AK171" s="95"/>
      <c r="AL171" s="95"/>
      <c r="AM171" s="95"/>
      <c r="AN171" s="95"/>
      <c r="AP171" s="96"/>
      <c r="AQ171" s="66">
        <f t="shared" si="102"/>
        <v>0</v>
      </c>
      <c r="AR171" s="66">
        <f t="shared" ref="AR171:AR204" si="110">IF(C171+D171&gt;0,1,0)</f>
        <v>0</v>
      </c>
      <c r="AS171" s="66">
        <f t="shared" ref="AS171:AS234" si="111">IF(E171&gt;0,1,0)</f>
        <v>0</v>
      </c>
      <c r="AT171" s="66">
        <f t="shared" ref="AT171:AT234" si="112">IF(F171&gt;0,1,0)</f>
        <v>0</v>
      </c>
      <c r="AU171" s="66">
        <f t="shared" ref="AU171:AU234" si="113">IF(G171&gt;0,1,0)</f>
        <v>0</v>
      </c>
      <c r="AV171" s="66">
        <f t="shared" ref="AV171:AV234" si="114">IF(H171&gt;0,1,0)</f>
        <v>0</v>
      </c>
      <c r="AW171" s="66">
        <f t="shared" ref="AW171:AW234" si="115">IF(I171&gt;0,1,0)</f>
        <v>0</v>
      </c>
      <c r="AX171" s="66">
        <f t="shared" ref="AX171:AX234" si="116">IF(J171&gt;0,1,0)</f>
        <v>0</v>
      </c>
      <c r="AY171" s="66">
        <f t="shared" ref="AY171:AY234" si="117">IF(K171&gt;0,1,0)</f>
        <v>0</v>
      </c>
      <c r="AZ171" s="66">
        <f t="shared" ref="AZ171:AZ234" si="118">IF(L171&gt;0,1,0)</f>
        <v>0</v>
      </c>
      <c r="BA171" s="66">
        <f t="shared" ref="BA171:BA234" si="119">IF(M171&gt;0,1,0)</f>
        <v>0</v>
      </c>
      <c r="BB171" s="66">
        <f t="shared" ref="BB171:BB234" si="120">IF(N171&gt;0,1,0)</f>
        <v>0</v>
      </c>
      <c r="BC171" s="66">
        <f t="shared" ref="BC171:BC234" si="121">IF(O171&gt;0,1,0)</f>
        <v>0</v>
      </c>
      <c r="BD171" s="66">
        <f t="shared" ref="BD171:BD234" si="122">IF(P171&gt;0,1,0)</f>
        <v>0</v>
      </c>
      <c r="BE171" s="66">
        <f t="shared" ref="BE171:BE234" si="123">IF(Q171&gt;0,1,0)</f>
        <v>0</v>
      </c>
      <c r="BF171" s="66">
        <f t="shared" ref="BF171:BF234" si="124">IF(R171&gt;0,1,0)</f>
        <v>0</v>
      </c>
      <c r="BG171" s="66">
        <f t="shared" ref="BG171:BG234" si="125">IF(S171&gt;0,1,0)</f>
        <v>0</v>
      </c>
      <c r="BH171" s="66">
        <f t="shared" ref="BH171:BH204" si="126">IF(T171&gt;0,1,0)</f>
        <v>0</v>
      </c>
      <c r="BI171" s="66">
        <f t="shared" ref="BI171:BI234" si="127">IF(U171&gt;0,1,0)</f>
        <v>0</v>
      </c>
      <c r="BJ171" s="66">
        <f t="shared" ref="BJ171:BJ234" si="128">IF(V171&gt;0,1,0)</f>
        <v>0</v>
      </c>
      <c r="BK171" s="66">
        <f t="shared" ref="BK171:BK234" si="129">IF(W171&gt;0,1,0)</f>
        <v>0</v>
      </c>
      <c r="BL171" s="66">
        <f t="shared" ref="BL171:BL234" si="130">IF(X171&gt;0,1,0)</f>
        <v>0</v>
      </c>
      <c r="BM171" s="66">
        <f t="shared" ref="BM171:BM234" si="131">IF(Y171&gt;0,1,0)</f>
        <v>0</v>
      </c>
      <c r="BN171" s="66">
        <f t="shared" ref="BN171:BN234" si="132">IF(Z171&gt;0,1,0)</f>
        <v>0</v>
      </c>
      <c r="BO171" s="66">
        <f t="shared" ref="BO171:BO234" si="133">IF(AA171&gt;0,1,0)</f>
        <v>0</v>
      </c>
      <c r="BP171" s="66">
        <f t="shared" ref="BP171:BP234" si="134">IF(AB171&gt;0,1,0)</f>
        <v>0</v>
      </c>
      <c r="BQ171" s="66">
        <f t="shared" ref="BQ171:BQ234" si="135">IF(AC171&gt;0,1,0)</f>
        <v>0</v>
      </c>
      <c r="BR171" s="66">
        <f t="shared" ref="BR171:BR234" si="136">IF(AD171&gt;0,1,0)</f>
        <v>0</v>
      </c>
      <c r="BS171" s="66">
        <f t="shared" ref="BS171:BS234" si="137">IF(AE171&gt;0,1,0)</f>
        <v>0</v>
      </c>
      <c r="BT171" s="66">
        <f t="shared" ref="BT171:BT234" si="138">IF(AF171&gt;0,1,0)</f>
        <v>0</v>
      </c>
      <c r="BU171" s="66">
        <f t="shared" ref="BU171:BU234" si="139">IF(AG171&gt;0,1,0)</f>
        <v>0</v>
      </c>
      <c r="BV171" s="66">
        <f t="shared" ref="BV171:BV234" si="140">IF(AH171&gt;0,1,0)</f>
        <v>0</v>
      </c>
      <c r="BX171" s="66">
        <f t="shared" ref="BX171:BX204" si="141">AR171</f>
        <v>0</v>
      </c>
      <c r="BY171" s="66">
        <f t="shared" si="103"/>
        <v>0</v>
      </c>
      <c r="BZ171" s="66">
        <f t="shared" si="104"/>
        <v>0</v>
      </c>
      <c r="CA171" s="66">
        <f t="shared" si="105"/>
        <v>0</v>
      </c>
      <c r="CB171" s="66">
        <f t="shared" si="106"/>
        <v>0</v>
      </c>
      <c r="CC171" s="66">
        <f t="shared" si="107"/>
        <v>0</v>
      </c>
      <c r="CD171" s="66">
        <f t="shared" si="108"/>
        <v>0</v>
      </c>
    </row>
    <row r="172" spans="1:82">
      <c r="A172" s="96">
        <f t="shared" si="109"/>
        <v>0</v>
      </c>
      <c r="B172" s="109">
        <f>Scoresheet!B172</f>
        <v>0</v>
      </c>
      <c r="C172" s="66">
        <f>IF(Scoresheet!C172=0,0,Scoresheet!C172/(Scoresheet!C172+Scoresheet!D172))</f>
        <v>0</v>
      </c>
      <c r="D172" s="109">
        <f>IF(Scoresheet!D172=0,0,Scoresheet!D172/(Scoresheet!C172+Scoresheet!D172))</f>
        <v>0</v>
      </c>
      <c r="E172" s="66">
        <f>IF(Scoresheet!E172=0,0,Scoresheet!E172/(Scoresheet!E172+Scoresheet!F172))</f>
        <v>0</v>
      </c>
      <c r="F172" s="66">
        <f>IF(Scoresheet!G172=0,0,Scoresheet!G172/(Scoresheet!G172+Scoresheet!H172)*(IF(Result!E172=0,1,Result!E172)))</f>
        <v>0</v>
      </c>
      <c r="G172" s="66">
        <f>IF(Scoresheet!I172=0,0,Scoresheet!I172/(Scoresheet!I172+Scoresheet!J172)*(IF(Result!E172=0,1,Result!E172)))</f>
        <v>0</v>
      </c>
      <c r="H172" s="66">
        <f>IF(Scoresheet!K172=0,0,Scoresheet!K172/(Scoresheet!L172+Scoresheet!K172)*(IF(Result!E172=0,1,Result!E172)))</f>
        <v>0</v>
      </c>
      <c r="I172" s="66">
        <f>IF(Scoresheet!L172=0,0,Scoresheet!L172/(Scoresheet!K172+Scoresheet!L172)*(IF(Result!E172=0,1,Result!E172)))</f>
        <v>0</v>
      </c>
      <c r="J172" s="109">
        <f>IF(Scoresheet!M172=0,0,Scoresheet!M172/(Scoresheet!M172+Scoresheet!N172))</f>
        <v>0</v>
      </c>
      <c r="K172" s="66">
        <f>(IF(OR((Scoresheet!$O172+ABS(Scoresheet!$P172-Scoresheet!$O172)+ABS(Scoresheet!$Q172-Scoresheet!$P172)+ABS(Scoresheet!$R172-Scoresheet!$Q172)+ABS(Scoresheet!$S172-Scoresheet!$R172)+ABS(Scoresheet!$T172-Scoresheet!$S172)+ABS(Scoresheet!$U172-Scoresheet!$T172)+ABS(Scoresheet!$V172-Scoresheet!$U172)+ABS(Scoresheet!$W172-Scoresheet!$V172)+Scoresheet!$W172)=2,(Scoresheet!$O172+ABS(Scoresheet!$P172-Scoresheet!$O172)+ABS(Scoresheet!$Q172-Scoresheet!$P172)+ABS(Scoresheet!$R172-Scoresheet!$Q172)+ABS(Scoresheet!$S172-Scoresheet!$R172)+ABS(Scoresheet!$T172-Scoresheet!$S172)+ABS(Scoresheet!$U172-Scoresheet!$T172)+ABS(Scoresheet!$V172-Scoresheet!$U172)+ABS(Scoresheet!$W172-Scoresheet!$V172)+Scoresheet!$W172)=0),(IF((Scoresheet!$O172+Scoresheet!$P172+Scoresheet!$Q172+Scoresheet!$R172+Scoresheet!$S172+Scoresheet!$T172+Scoresheet!$U172+Scoresheet!$V172+Scoresheet!$W172)=0,0,ROUND(Scoresheet!O172/(Scoresheet!$O172+Scoresheet!$P172+Scoresheet!$Q172+Scoresheet!$R172+Scoresheet!$S172+Scoresheet!$T172+Scoresheet!$U172+Scoresheet!$V172+Scoresheet!$W172),2))),"ERR!"))</f>
        <v>0</v>
      </c>
      <c r="L172" s="66">
        <f>(IF(OR((Scoresheet!$O172+ABS(Scoresheet!$P172-Scoresheet!$O172)+ABS(Scoresheet!$Q172-Scoresheet!$P172)+ABS(Scoresheet!$R172-Scoresheet!$Q172)+ABS(Scoresheet!$S172-Scoresheet!$R172)+ABS(Scoresheet!$T172-Scoresheet!$S172)+ABS(Scoresheet!$U172-Scoresheet!$T172)+ABS(Scoresheet!$V172-Scoresheet!$U172)+ABS(Scoresheet!$W172-Scoresheet!$V172)+Scoresheet!$W172)=2,(Scoresheet!$O172+ABS(Scoresheet!$P172-Scoresheet!$O172)+ABS(Scoresheet!$Q172-Scoresheet!$P172)+ABS(Scoresheet!$R172-Scoresheet!$Q172)+ABS(Scoresheet!$S172-Scoresheet!$R172)+ABS(Scoresheet!$T172-Scoresheet!$S172)+ABS(Scoresheet!$U172-Scoresheet!$T172)+ABS(Scoresheet!$V172-Scoresheet!$U172)+ABS(Scoresheet!$W172-Scoresheet!$V172)+Scoresheet!$W172)=0),(IF((Scoresheet!$O172+Scoresheet!$P172+Scoresheet!$Q172+Scoresheet!$R172+Scoresheet!$S172+Scoresheet!$T172+Scoresheet!$U172+Scoresheet!$V172+Scoresheet!$W172)=0,0,ROUND(Scoresheet!P172/(Scoresheet!$O172+Scoresheet!$P172+Scoresheet!$Q172+Scoresheet!$R172+Scoresheet!$S172+Scoresheet!$T172+Scoresheet!$U172+Scoresheet!$V172+Scoresheet!$W172),2))),"ERR!"))</f>
        <v>0</v>
      </c>
      <c r="M172" s="66">
        <f>(IF(OR((Scoresheet!$O172+ABS(Scoresheet!$P172-Scoresheet!$O172)+ABS(Scoresheet!$Q172-Scoresheet!$P172)+ABS(Scoresheet!$R172-Scoresheet!$Q172)+ABS(Scoresheet!$S172-Scoresheet!$R172)+ABS(Scoresheet!$T172-Scoresheet!$S172)+ABS(Scoresheet!$U172-Scoresheet!$T172)+ABS(Scoresheet!$V172-Scoresheet!$U172)+ABS(Scoresheet!$W172-Scoresheet!$V172)+Scoresheet!$W172)=2,(Scoresheet!$O172+ABS(Scoresheet!$P172-Scoresheet!$O172)+ABS(Scoresheet!$Q172-Scoresheet!$P172)+ABS(Scoresheet!$R172-Scoresheet!$Q172)+ABS(Scoresheet!$S172-Scoresheet!$R172)+ABS(Scoresheet!$T172-Scoresheet!$S172)+ABS(Scoresheet!$U172-Scoresheet!$T172)+ABS(Scoresheet!$V172-Scoresheet!$U172)+ABS(Scoresheet!$W172-Scoresheet!$V172)+Scoresheet!$W172)=0),(IF((Scoresheet!$O172+Scoresheet!$P172+Scoresheet!$Q172+Scoresheet!$R172+Scoresheet!$S172+Scoresheet!$T172+Scoresheet!$U172+Scoresheet!$V172+Scoresheet!$W172)=0,0,ROUND(Scoresheet!Q172/(Scoresheet!$O172+Scoresheet!$P172+Scoresheet!$Q172+Scoresheet!$R172+Scoresheet!$S172+Scoresheet!$T172+Scoresheet!$U172+Scoresheet!$V172+Scoresheet!$W172),2))),"ERR!"))</f>
        <v>0</v>
      </c>
      <c r="N172" s="66">
        <f>(IF(OR((Scoresheet!$O172+ABS(Scoresheet!$P172-Scoresheet!$O172)+ABS(Scoresheet!$Q172-Scoresheet!$P172)+ABS(Scoresheet!$R172-Scoresheet!$Q172)+ABS(Scoresheet!$S172-Scoresheet!$R172)+ABS(Scoresheet!$T172-Scoresheet!$S172)+ABS(Scoresheet!$U172-Scoresheet!$T172)+ABS(Scoresheet!$V172-Scoresheet!$U172)+ABS(Scoresheet!$W172-Scoresheet!$V172)+Scoresheet!$W172)=2,(Scoresheet!$O172+ABS(Scoresheet!$P172-Scoresheet!$O172)+ABS(Scoresheet!$Q172-Scoresheet!$P172)+ABS(Scoresheet!$R172-Scoresheet!$Q172)+ABS(Scoresheet!$S172-Scoresheet!$R172)+ABS(Scoresheet!$T172-Scoresheet!$S172)+ABS(Scoresheet!$U172-Scoresheet!$T172)+ABS(Scoresheet!$V172-Scoresheet!$U172)+ABS(Scoresheet!$W172-Scoresheet!$V172)+Scoresheet!$W172)=0),(IF((Scoresheet!$O172+Scoresheet!$P172+Scoresheet!$Q172+Scoresheet!$R172+Scoresheet!$S172+Scoresheet!$T172+Scoresheet!$U172+Scoresheet!$V172+Scoresheet!$W172)=0,0,ROUND(Scoresheet!R172/(Scoresheet!$O172+Scoresheet!$P172+Scoresheet!$Q172+Scoresheet!$R172+Scoresheet!$S172+Scoresheet!$T172+Scoresheet!$U172+Scoresheet!$V172+Scoresheet!$W172),2))),"ERR!"))</f>
        <v>0</v>
      </c>
      <c r="O172" s="66">
        <f>(IF(OR((Scoresheet!$O172+ABS(Scoresheet!$P172-Scoresheet!$O172)+ABS(Scoresheet!$Q172-Scoresheet!$P172)+ABS(Scoresheet!$R172-Scoresheet!$Q172)+ABS(Scoresheet!$S172-Scoresheet!$R172)+ABS(Scoresheet!$T172-Scoresheet!$S172)+ABS(Scoresheet!$U172-Scoresheet!$T172)+ABS(Scoresheet!$V172-Scoresheet!$U172)+ABS(Scoresheet!$W172-Scoresheet!$V172)+Scoresheet!$W172)=2,(Scoresheet!$O172+ABS(Scoresheet!$P172-Scoresheet!$O172)+ABS(Scoresheet!$Q172-Scoresheet!$P172)+ABS(Scoresheet!$R172-Scoresheet!$Q172)+ABS(Scoresheet!$S172-Scoresheet!$R172)+ABS(Scoresheet!$T172-Scoresheet!$S172)+ABS(Scoresheet!$U172-Scoresheet!$T172)+ABS(Scoresheet!$V172-Scoresheet!$U172)+ABS(Scoresheet!$W172-Scoresheet!$V172)+Scoresheet!$W172)=0),(IF((Scoresheet!$O172+Scoresheet!$P172+Scoresheet!$Q172+Scoresheet!$R172+Scoresheet!$S172+Scoresheet!$T172+Scoresheet!$U172+Scoresheet!$V172+Scoresheet!$W172)=0,0,ROUND(Scoresheet!S172/(Scoresheet!$O172+Scoresheet!$P172+Scoresheet!$Q172+Scoresheet!$R172+Scoresheet!$S172+Scoresheet!$T172+Scoresheet!$U172+Scoresheet!$V172+Scoresheet!$W172),2))),"ERR!"))</f>
        <v>0</v>
      </c>
      <c r="P172" s="66">
        <f>(IF(OR((Scoresheet!$O172+ABS(Scoresheet!$P172-Scoresheet!$O172)+ABS(Scoresheet!$Q172-Scoresheet!$P172)+ABS(Scoresheet!$R172-Scoresheet!$Q172)+ABS(Scoresheet!$S172-Scoresheet!$R172)+ABS(Scoresheet!$T172-Scoresheet!$S172)+ABS(Scoresheet!$U172-Scoresheet!$T172)+ABS(Scoresheet!$V172-Scoresheet!$U172)+ABS(Scoresheet!$W172-Scoresheet!$V172)+Scoresheet!$W172)=2,(Scoresheet!$O172+ABS(Scoresheet!$P172-Scoresheet!$O172)+ABS(Scoresheet!$Q172-Scoresheet!$P172)+ABS(Scoresheet!$R172-Scoresheet!$Q172)+ABS(Scoresheet!$S172-Scoresheet!$R172)+ABS(Scoresheet!$T172-Scoresheet!$S172)+ABS(Scoresheet!$U172-Scoresheet!$T172)+ABS(Scoresheet!$V172-Scoresheet!$U172)+ABS(Scoresheet!$W172-Scoresheet!$V172)+Scoresheet!$W172)=0),(IF((Scoresheet!$O172+Scoresheet!$P172+Scoresheet!$Q172+Scoresheet!$R172+Scoresheet!$S172+Scoresheet!$T172+Scoresheet!$U172+Scoresheet!$V172+Scoresheet!$W172)=0,0,ROUND(Scoresheet!T172/(Scoresheet!$O172+Scoresheet!$P172+Scoresheet!$Q172+Scoresheet!$R172+Scoresheet!$S172+Scoresheet!$T172+Scoresheet!$U172+Scoresheet!$V172+Scoresheet!$W172),2))),"ERR!"))</f>
        <v>0</v>
      </c>
      <c r="Q172" s="66">
        <f>(IF(OR((Scoresheet!$O172+ABS(Scoresheet!$P172-Scoresheet!$O172)+ABS(Scoresheet!$Q172-Scoresheet!$P172)+ABS(Scoresheet!$R172-Scoresheet!$Q172)+ABS(Scoresheet!$S172-Scoresheet!$R172)+ABS(Scoresheet!$T172-Scoresheet!$S172)+ABS(Scoresheet!$U172-Scoresheet!$T172)+ABS(Scoresheet!$V172-Scoresheet!$U172)+ABS(Scoresheet!$W172-Scoresheet!$V172)+Scoresheet!$W172)=2,(Scoresheet!$O172+ABS(Scoresheet!$P172-Scoresheet!$O172)+ABS(Scoresheet!$Q172-Scoresheet!$P172)+ABS(Scoresheet!$R172-Scoresheet!$Q172)+ABS(Scoresheet!$S172-Scoresheet!$R172)+ABS(Scoresheet!$T172-Scoresheet!$S172)+ABS(Scoresheet!$U172-Scoresheet!$T172)+ABS(Scoresheet!$V172-Scoresheet!$U172)+ABS(Scoresheet!$W172-Scoresheet!$V172)+Scoresheet!$W172)=0),(IF((Scoresheet!$O172+Scoresheet!$P172+Scoresheet!$Q172+Scoresheet!$R172+Scoresheet!$S172+Scoresheet!$T172+Scoresheet!$U172+Scoresheet!$V172+Scoresheet!$W172)=0,0,ROUND(Scoresheet!U172/(Scoresheet!$O172+Scoresheet!$P172+Scoresheet!$Q172+Scoresheet!$R172+Scoresheet!$S172+Scoresheet!$T172+Scoresheet!$U172+Scoresheet!$V172+Scoresheet!$W172),2))),"ERR!"))</f>
        <v>0</v>
      </c>
      <c r="R172" s="66">
        <f>(IF(OR((Scoresheet!$O172+ABS(Scoresheet!$P172-Scoresheet!$O172)+ABS(Scoresheet!$Q172-Scoresheet!$P172)+ABS(Scoresheet!$R172-Scoresheet!$Q172)+ABS(Scoresheet!$S172-Scoresheet!$R172)+ABS(Scoresheet!$T172-Scoresheet!$S172)+ABS(Scoresheet!$U172-Scoresheet!$T172)+ABS(Scoresheet!$V172-Scoresheet!$U172)+ABS(Scoresheet!$W172-Scoresheet!$V172)+Scoresheet!$W172)=2,(Scoresheet!$O172+ABS(Scoresheet!$P172-Scoresheet!$O172)+ABS(Scoresheet!$Q172-Scoresheet!$P172)+ABS(Scoresheet!$R172-Scoresheet!$Q172)+ABS(Scoresheet!$S172-Scoresheet!$R172)+ABS(Scoresheet!$T172-Scoresheet!$S172)+ABS(Scoresheet!$U172-Scoresheet!$T172)+ABS(Scoresheet!$V172-Scoresheet!$U172)+ABS(Scoresheet!$W172-Scoresheet!$V172)+Scoresheet!$W172)=0),(IF((Scoresheet!$O172+Scoresheet!$P172+Scoresheet!$Q172+Scoresheet!$R172+Scoresheet!$S172+Scoresheet!$T172+Scoresheet!$U172+Scoresheet!$V172+Scoresheet!$W172)=0,0,ROUND(Scoresheet!V172/(Scoresheet!$O172+Scoresheet!$P172+Scoresheet!$Q172+Scoresheet!$R172+Scoresheet!$S172+Scoresheet!$T172+Scoresheet!$U172+Scoresheet!$V172+Scoresheet!$W172),2))),"ERR!"))</f>
        <v>0</v>
      </c>
      <c r="S172" s="114">
        <f>(IF(OR((Scoresheet!$O172+ABS(Scoresheet!$P172-Scoresheet!$O172)+ABS(Scoresheet!$Q172-Scoresheet!$P172)+ABS(Scoresheet!$R172-Scoresheet!$Q172)+ABS(Scoresheet!$S172-Scoresheet!$R172)+ABS(Scoresheet!$T172-Scoresheet!$S172)+ABS(Scoresheet!$U172-Scoresheet!$T172)+ABS(Scoresheet!$V172-Scoresheet!$U172)+ABS(Scoresheet!$W172-Scoresheet!$V172)+Scoresheet!$W172)=2,(Scoresheet!$O172+ABS(Scoresheet!$P172-Scoresheet!$O172)+ABS(Scoresheet!$Q172-Scoresheet!$P172)+ABS(Scoresheet!$R172-Scoresheet!$Q172)+ABS(Scoresheet!$S172-Scoresheet!$R172)+ABS(Scoresheet!$T172-Scoresheet!$S172)+ABS(Scoresheet!$U172-Scoresheet!$T172)+ABS(Scoresheet!$V172-Scoresheet!$U172)+ABS(Scoresheet!$W172-Scoresheet!$V172)+Scoresheet!$W172)=0),(IF((Scoresheet!$O172+Scoresheet!$P172+Scoresheet!$Q172+Scoresheet!$R172+Scoresheet!$S172+Scoresheet!$T172+Scoresheet!$U172+Scoresheet!$V172+Scoresheet!$W172)=0,0,ROUND(Scoresheet!W172/(Scoresheet!$O172+Scoresheet!$P172+Scoresheet!$Q172+Scoresheet!$R172+Scoresheet!$S172+Scoresheet!$T172+Scoresheet!$U172+Scoresheet!$V172+Scoresheet!$W172),2))),"ERR!"))</f>
        <v>0</v>
      </c>
      <c r="T172" s="66">
        <f>Scoresheet!X172</f>
        <v>0</v>
      </c>
      <c r="U172" s="66">
        <f>IF((Scoresheet!$Y172+Scoresheet!$Z172+Scoresheet!$AA172)=0,0,FLOOR(Scoresheet!Y172/(Scoresheet!$Y172+Scoresheet!$Z172+Scoresheet!$AA172),0.01))</f>
        <v>0</v>
      </c>
      <c r="V172" s="66">
        <f>IF((Scoresheet!$Y172+Scoresheet!$Z172+Scoresheet!$AA172)=0,0,FLOOR(Scoresheet!Z172/(Scoresheet!$Y172+Scoresheet!$Z172+Scoresheet!$AA172),0.01))</f>
        <v>0</v>
      </c>
      <c r="W172" s="109">
        <f>IF((Scoresheet!$Y172+Scoresheet!$Z172+Scoresheet!$AA172)=0,0,FLOOR(Scoresheet!AA172/(Scoresheet!$Y172+Scoresheet!$Z172+Scoresheet!$AA172),0.01))</f>
        <v>0</v>
      </c>
      <c r="X172" s="66">
        <f>IF((Scoresheet!$AB172+Scoresheet!$AC172+Scoresheet!$AD172)=0,0,FLOOR(Scoresheet!AB172/(Scoresheet!$AB172+Scoresheet!$AC172+Scoresheet!$AD172),0.01))</f>
        <v>0</v>
      </c>
      <c r="Y172" s="66">
        <f>IF((Scoresheet!$AB172+Scoresheet!$AC172+Scoresheet!$AD172)=0,0,FLOOR(Scoresheet!AC172/(Scoresheet!$AB172+Scoresheet!$AC172+Scoresheet!$AD172),0.01))</f>
        <v>0</v>
      </c>
      <c r="Z172" s="115">
        <f>IF((Scoresheet!$AB172+Scoresheet!$AC172+Scoresheet!$AD172)=0,0,FLOOR(Scoresheet!AD172/(Scoresheet!$AB172+Scoresheet!$AC172+Scoresheet!$AD172),0.01))</f>
        <v>0</v>
      </c>
      <c r="AA172" s="116">
        <f>IF(OR((Scoresheet!$AE172+ABS(Scoresheet!$AF172-Scoresheet!$AE172)+ABS(Scoresheet!$AG172-Scoresheet!$AF172)+ABS(Scoresheet!$AH172-Scoresheet!$AG172)+ABS(Scoresheet!$AI172-Scoresheet!$AH172)+Scoresheet!$AI172)=2,(Scoresheet!$AE172+ABS(Scoresheet!$AF172-Scoresheet!$AE172)+ABS(Scoresheet!$AG172-Scoresheet!$AF172)+ABS(Scoresheet!$AH172-Scoresheet!$AG172)+ABS(Scoresheet!$AI172-Scoresheet!$AH172)+Scoresheet!$AI172)=0),(IF((Scoresheet!$AE172+Scoresheet!$AF172+Scoresheet!$AG172+Scoresheet!$AH172+Scoresheet!$AI172)=0,0,ROUND(Scoresheet!AE172/(Scoresheet!$AE172+Scoresheet!$AF172+Scoresheet!$AG172+Scoresheet!$AH172+Scoresheet!$AI172),2))),"ERR!")</f>
        <v>0</v>
      </c>
      <c r="AB172" s="115">
        <f>IF(OR((Scoresheet!$AE172+ABS(Scoresheet!$AF172-Scoresheet!$AE172)+ABS(Scoresheet!$AG172-Scoresheet!$AF172)+ABS(Scoresheet!$AH172-Scoresheet!$AG172)+ABS(Scoresheet!$AI172-Scoresheet!$AH172)+Scoresheet!$AI172)=2,(Scoresheet!$AE172+ABS(Scoresheet!$AF172-Scoresheet!$AE172)+ABS(Scoresheet!$AG172-Scoresheet!$AF172)+ABS(Scoresheet!$AH172-Scoresheet!$AG172)+ABS(Scoresheet!$AI172-Scoresheet!$AH172)+Scoresheet!$AI172)=0),(IF((Scoresheet!$AE172+Scoresheet!$AF172+Scoresheet!$AG172+Scoresheet!$AH172+Scoresheet!$AI172)=0,0,ROUND(Scoresheet!AF172/(Scoresheet!$AE172+Scoresheet!$AF172+Scoresheet!$AG172+Scoresheet!$AH172+Scoresheet!$AI172),2))),"ERR!")</f>
        <v>0</v>
      </c>
      <c r="AC172" s="115">
        <f>IF(OR((Scoresheet!$AE172+ABS(Scoresheet!$AF172-Scoresheet!$AE172)+ABS(Scoresheet!$AG172-Scoresheet!$AF172)+ABS(Scoresheet!$AH172-Scoresheet!$AG172)+ABS(Scoresheet!$AI172-Scoresheet!$AH172)+Scoresheet!$AI172)=2,(Scoresheet!$AE172+ABS(Scoresheet!$AF172-Scoresheet!$AE172)+ABS(Scoresheet!$AG172-Scoresheet!$AF172)+ABS(Scoresheet!$AH172-Scoresheet!$AG172)+ABS(Scoresheet!$AI172-Scoresheet!$AH172)+Scoresheet!$AI172)=0),(IF((Scoresheet!$AE172+Scoresheet!$AF172+Scoresheet!$AG172+Scoresheet!$AH172+Scoresheet!$AI172)=0,0,ROUND(Scoresheet!AG172/(Scoresheet!$AE172+Scoresheet!$AF172+Scoresheet!$AG172+Scoresheet!$AH172+Scoresheet!$AI172),2))),"ERR!")</f>
        <v>0</v>
      </c>
      <c r="AD172" s="115">
        <f>IF(OR((Scoresheet!$AE172+ABS(Scoresheet!$AF172-Scoresheet!$AE172)+ABS(Scoresheet!$AG172-Scoresheet!$AF172)+ABS(Scoresheet!$AH172-Scoresheet!$AG172)+ABS(Scoresheet!$AI172-Scoresheet!$AH172)+Scoresheet!$AI172)=2,(Scoresheet!$AE172+ABS(Scoresheet!$AF172-Scoresheet!$AE172)+ABS(Scoresheet!$AG172-Scoresheet!$AF172)+ABS(Scoresheet!$AH172-Scoresheet!$AG172)+ABS(Scoresheet!$AI172-Scoresheet!$AH172)+Scoresheet!$AI172)=0),(IF((Scoresheet!$AE172+Scoresheet!$AF172+Scoresheet!$AG172+Scoresheet!$AH172+Scoresheet!$AI172)=0,0,ROUND(Scoresheet!AH172/(Scoresheet!$AE172+Scoresheet!$AF172+Scoresheet!$AG172+Scoresheet!$AH172+Scoresheet!$AI172),2))),"ERR!")</f>
        <v>0</v>
      </c>
      <c r="AE172" s="114">
        <f>IF(OR((Scoresheet!$AE172+ABS(Scoresheet!$AF172-Scoresheet!$AE172)+ABS(Scoresheet!$AG172-Scoresheet!$AF172)+ABS(Scoresheet!$AH172-Scoresheet!$AG172)+ABS(Scoresheet!$AI172-Scoresheet!$AH172)+Scoresheet!$AI172)=2,(Scoresheet!$AE172+ABS(Scoresheet!$AF172-Scoresheet!$AE172)+ABS(Scoresheet!$AG172-Scoresheet!$AF172)+ABS(Scoresheet!$AH172-Scoresheet!$AG172)+ABS(Scoresheet!$AI172-Scoresheet!$AH172)+Scoresheet!$AI172)=0),(IF((Scoresheet!$AE172+Scoresheet!$AF172+Scoresheet!$AG172+Scoresheet!$AH172+Scoresheet!$AI172)=0,0,ROUND(Scoresheet!AI172/(Scoresheet!$AE172+Scoresheet!$AF172+Scoresheet!$AG172+Scoresheet!$AH172+Scoresheet!$AI172),2))),"ERR!")</f>
        <v>0</v>
      </c>
      <c r="AF172" s="66">
        <f>IF((Scoresheet!$AJ172+Scoresheet!$AK172+Scoresheet!$AL172)=0,0,FLOOR(Scoresheet!AJ172/(Scoresheet!$AJ172+Scoresheet!$AK172+Scoresheet!$AL172),0.01))</f>
        <v>0</v>
      </c>
      <c r="AG172" s="66">
        <f>IF((Scoresheet!$AJ172+Scoresheet!$AK172+Scoresheet!$AL172)=0,0,FLOOR(Scoresheet!AK172/(Scoresheet!$AJ172+Scoresheet!$AK172+Scoresheet!$AL172),0.01))</f>
        <v>0</v>
      </c>
      <c r="AH172" s="109">
        <f>IF((Scoresheet!$AJ172+Scoresheet!$AK172+Scoresheet!$AL172)=0,0,FLOOR(Scoresheet!AL172/(Scoresheet!$AJ172+Scoresheet!$AK172+Scoresheet!$AL172),0.01))</f>
        <v>0</v>
      </c>
      <c r="AI172" s="95"/>
      <c r="AJ172" s="95"/>
      <c r="AK172" s="95"/>
      <c r="AL172" s="95"/>
      <c r="AM172" s="95"/>
      <c r="AN172" s="95"/>
      <c r="AP172" s="96"/>
      <c r="AQ172" s="66">
        <f t="shared" si="102"/>
        <v>0</v>
      </c>
      <c r="AR172" s="66">
        <f t="shared" si="110"/>
        <v>0</v>
      </c>
      <c r="AS172" s="66">
        <f t="shared" si="111"/>
        <v>0</v>
      </c>
      <c r="AT172" s="66">
        <f t="shared" si="112"/>
        <v>0</v>
      </c>
      <c r="AU172" s="66">
        <f t="shared" si="113"/>
        <v>0</v>
      </c>
      <c r="AV172" s="66">
        <f t="shared" si="114"/>
        <v>0</v>
      </c>
      <c r="AW172" s="66">
        <f t="shared" si="115"/>
        <v>0</v>
      </c>
      <c r="AX172" s="66">
        <f t="shared" si="116"/>
        <v>0</v>
      </c>
      <c r="AY172" s="66">
        <f t="shared" si="117"/>
        <v>0</v>
      </c>
      <c r="AZ172" s="66">
        <f t="shared" si="118"/>
        <v>0</v>
      </c>
      <c r="BA172" s="66">
        <f t="shared" si="119"/>
        <v>0</v>
      </c>
      <c r="BB172" s="66">
        <f t="shared" si="120"/>
        <v>0</v>
      </c>
      <c r="BC172" s="66">
        <f t="shared" si="121"/>
        <v>0</v>
      </c>
      <c r="BD172" s="66">
        <f t="shared" si="122"/>
        <v>0</v>
      </c>
      <c r="BE172" s="66">
        <f t="shared" si="123"/>
        <v>0</v>
      </c>
      <c r="BF172" s="66">
        <f t="shared" si="124"/>
        <v>0</v>
      </c>
      <c r="BG172" s="66">
        <f t="shared" si="125"/>
        <v>0</v>
      </c>
      <c r="BH172" s="66">
        <f t="shared" si="126"/>
        <v>0</v>
      </c>
      <c r="BI172" s="66">
        <f t="shared" si="127"/>
        <v>0</v>
      </c>
      <c r="BJ172" s="66">
        <f t="shared" si="128"/>
        <v>0</v>
      </c>
      <c r="BK172" s="66">
        <f t="shared" si="129"/>
        <v>0</v>
      </c>
      <c r="BL172" s="66">
        <f t="shared" si="130"/>
        <v>0</v>
      </c>
      <c r="BM172" s="66">
        <f t="shared" si="131"/>
        <v>0</v>
      </c>
      <c r="BN172" s="66">
        <f t="shared" si="132"/>
        <v>0</v>
      </c>
      <c r="BO172" s="66">
        <f t="shared" si="133"/>
        <v>0</v>
      </c>
      <c r="BP172" s="66">
        <f t="shared" si="134"/>
        <v>0</v>
      </c>
      <c r="BQ172" s="66">
        <f t="shared" si="135"/>
        <v>0</v>
      </c>
      <c r="BR172" s="66">
        <f t="shared" si="136"/>
        <v>0</v>
      </c>
      <c r="BS172" s="66">
        <f t="shared" si="137"/>
        <v>0</v>
      </c>
      <c r="BT172" s="66">
        <f t="shared" si="138"/>
        <v>0</v>
      </c>
      <c r="BU172" s="66">
        <f t="shared" si="139"/>
        <v>0</v>
      </c>
      <c r="BV172" s="66">
        <f t="shared" si="140"/>
        <v>0</v>
      </c>
      <c r="BX172" s="66">
        <f t="shared" si="141"/>
        <v>0</v>
      </c>
      <c r="BY172" s="66">
        <f t="shared" si="103"/>
        <v>0</v>
      </c>
      <c r="BZ172" s="66">
        <f t="shared" si="104"/>
        <v>0</v>
      </c>
      <c r="CA172" s="66">
        <f t="shared" si="105"/>
        <v>0</v>
      </c>
      <c r="CB172" s="66">
        <f t="shared" si="106"/>
        <v>0</v>
      </c>
      <c r="CC172" s="66">
        <f t="shared" si="107"/>
        <v>0</v>
      </c>
      <c r="CD172" s="66">
        <f t="shared" si="108"/>
        <v>0</v>
      </c>
    </row>
    <row r="173" spans="1:82">
      <c r="A173" s="96">
        <f t="shared" si="109"/>
        <v>0</v>
      </c>
      <c r="B173" s="109">
        <f>Scoresheet!B173</f>
        <v>0</v>
      </c>
      <c r="C173" s="66">
        <f>IF(Scoresheet!C173=0,0,Scoresheet!C173/(Scoresheet!C173+Scoresheet!D173))</f>
        <v>0</v>
      </c>
      <c r="D173" s="109">
        <f>IF(Scoresheet!D173=0,0,Scoresheet!D173/(Scoresheet!C173+Scoresheet!D173))</f>
        <v>0</v>
      </c>
      <c r="E173" s="66">
        <f>IF(Scoresheet!E173=0,0,Scoresheet!E173/(Scoresheet!E173+Scoresheet!F173))</f>
        <v>0</v>
      </c>
      <c r="F173" s="66">
        <f>IF(Scoresheet!G173=0,0,Scoresheet!G173/(Scoresheet!G173+Scoresheet!H173)*(IF(Result!E173=0,1,Result!E173)))</f>
        <v>0</v>
      </c>
      <c r="G173" s="66">
        <f>IF(Scoresheet!I173=0,0,Scoresheet!I173/(Scoresheet!I173+Scoresheet!J173)*(IF(Result!E173=0,1,Result!E173)))</f>
        <v>0</v>
      </c>
      <c r="H173" s="66">
        <f>IF(Scoresheet!K173=0,0,Scoresheet!K173/(Scoresheet!L173+Scoresheet!K173)*(IF(Result!E173=0,1,Result!E173)))</f>
        <v>0</v>
      </c>
      <c r="I173" s="66">
        <f>IF(Scoresheet!L173=0,0,Scoresheet!L173/(Scoresheet!K173+Scoresheet!L173)*(IF(Result!E173=0,1,Result!E173)))</f>
        <v>0</v>
      </c>
      <c r="J173" s="109">
        <f>IF(Scoresheet!M173=0,0,Scoresheet!M173/(Scoresheet!M173+Scoresheet!N173))</f>
        <v>0</v>
      </c>
      <c r="K173" s="66">
        <f>(IF(OR((Scoresheet!$O173+ABS(Scoresheet!$P173-Scoresheet!$O173)+ABS(Scoresheet!$Q173-Scoresheet!$P173)+ABS(Scoresheet!$R173-Scoresheet!$Q173)+ABS(Scoresheet!$S173-Scoresheet!$R173)+ABS(Scoresheet!$T173-Scoresheet!$S173)+ABS(Scoresheet!$U173-Scoresheet!$T173)+ABS(Scoresheet!$V173-Scoresheet!$U173)+ABS(Scoresheet!$W173-Scoresheet!$V173)+Scoresheet!$W173)=2,(Scoresheet!$O173+ABS(Scoresheet!$P173-Scoresheet!$O173)+ABS(Scoresheet!$Q173-Scoresheet!$P173)+ABS(Scoresheet!$R173-Scoresheet!$Q173)+ABS(Scoresheet!$S173-Scoresheet!$R173)+ABS(Scoresheet!$T173-Scoresheet!$S173)+ABS(Scoresheet!$U173-Scoresheet!$T173)+ABS(Scoresheet!$V173-Scoresheet!$U173)+ABS(Scoresheet!$W173-Scoresheet!$V173)+Scoresheet!$W173)=0),(IF((Scoresheet!$O173+Scoresheet!$P173+Scoresheet!$Q173+Scoresheet!$R173+Scoresheet!$S173+Scoresheet!$T173+Scoresheet!$U173+Scoresheet!$V173+Scoresheet!$W173)=0,0,ROUND(Scoresheet!O173/(Scoresheet!$O173+Scoresheet!$P173+Scoresheet!$Q173+Scoresheet!$R173+Scoresheet!$S173+Scoresheet!$T173+Scoresheet!$U173+Scoresheet!$V173+Scoresheet!$W173),2))),"ERR!"))</f>
        <v>0</v>
      </c>
      <c r="L173" s="66">
        <f>(IF(OR((Scoresheet!$O173+ABS(Scoresheet!$P173-Scoresheet!$O173)+ABS(Scoresheet!$Q173-Scoresheet!$P173)+ABS(Scoresheet!$R173-Scoresheet!$Q173)+ABS(Scoresheet!$S173-Scoresheet!$R173)+ABS(Scoresheet!$T173-Scoresheet!$S173)+ABS(Scoresheet!$U173-Scoresheet!$T173)+ABS(Scoresheet!$V173-Scoresheet!$U173)+ABS(Scoresheet!$W173-Scoresheet!$V173)+Scoresheet!$W173)=2,(Scoresheet!$O173+ABS(Scoresheet!$P173-Scoresheet!$O173)+ABS(Scoresheet!$Q173-Scoresheet!$P173)+ABS(Scoresheet!$R173-Scoresheet!$Q173)+ABS(Scoresheet!$S173-Scoresheet!$R173)+ABS(Scoresheet!$T173-Scoresheet!$S173)+ABS(Scoresheet!$U173-Scoresheet!$T173)+ABS(Scoresheet!$V173-Scoresheet!$U173)+ABS(Scoresheet!$W173-Scoresheet!$V173)+Scoresheet!$W173)=0),(IF((Scoresheet!$O173+Scoresheet!$P173+Scoresheet!$Q173+Scoresheet!$R173+Scoresheet!$S173+Scoresheet!$T173+Scoresheet!$U173+Scoresheet!$V173+Scoresheet!$W173)=0,0,ROUND(Scoresheet!P173/(Scoresheet!$O173+Scoresheet!$P173+Scoresheet!$Q173+Scoresheet!$R173+Scoresheet!$S173+Scoresheet!$T173+Scoresheet!$U173+Scoresheet!$V173+Scoresheet!$W173),2))),"ERR!"))</f>
        <v>0</v>
      </c>
      <c r="M173" s="66">
        <f>(IF(OR((Scoresheet!$O173+ABS(Scoresheet!$P173-Scoresheet!$O173)+ABS(Scoresheet!$Q173-Scoresheet!$P173)+ABS(Scoresheet!$R173-Scoresheet!$Q173)+ABS(Scoresheet!$S173-Scoresheet!$R173)+ABS(Scoresheet!$T173-Scoresheet!$S173)+ABS(Scoresheet!$U173-Scoresheet!$T173)+ABS(Scoresheet!$V173-Scoresheet!$U173)+ABS(Scoresheet!$W173-Scoresheet!$V173)+Scoresheet!$W173)=2,(Scoresheet!$O173+ABS(Scoresheet!$P173-Scoresheet!$O173)+ABS(Scoresheet!$Q173-Scoresheet!$P173)+ABS(Scoresheet!$R173-Scoresheet!$Q173)+ABS(Scoresheet!$S173-Scoresheet!$R173)+ABS(Scoresheet!$T173-Scoresheet!$S173)+ABS(Scoresheet!$U173-Scoresheet!$T173)+ABS(Scoresheet!$V173-Scoresheet!$U173)+ABS(Scoresheet!$W173-Scoresheet!$V173)+Scoresheet!$W173)=0),(IF((Scoresheet!$O173+Scoresheet!$P173+Scoresheet!$Q173+Scoresheet!$R173+Scoresheet!$S173+Scoresheet!$T173+Scoresheet!$U173+Scoresheet!$V173+Scoresheet!$W173)=0,0,ROUND(Scoresheet!Q173/(Scoresheet!$O173+Scoresheet!$P173+Scoresheet!$Q173+Scoresheet!$R173+Scoresheet!$S173+Scoresheet!$T173+Scoresheet!$U173+Scoresheet!$V173+Scoresheet!$W173),2))),"ERR!"))</f>
        <v>0</v>
      </c>
      <c r="N173" s="66">
        <f>(IF(OR((Scoresheet!$O173+ABS(Scoresheet!$P173-Scoresheet!$O173)+ABS(Scoresheet!$Q173-Scoresheet!$P173)+ABS(Scoresheet!$R173-Scoresheet!$Q173)+ABS(Scoresheet!$S173-Scoresheet!$R173)+ABS(Scoresheet!$T173-Scoresheet!$S173)+ABS(Scoresheet!$U173-Scoresheet!$T173)+ABS(Scoresheet!$V173-Scoresheet!$U173)+ABS(Scoresheet!$W173-Scoresheet!$V173)+Scoresheet!$W173)=2,(Scoresheet!$O173+ABS(Scoresheet!$P173-Scoresheet!$O173)+ABS(Scoresheet!$Q173-Scoresheet!$P173)+ABS(Scoresheet!$R173-Scoresheet!$Q173)+ABS(Scoresheet!$S173-Scoresheet!$R173)+ABS(Scoresheet!$T173-Scoresheet!$S173)+ABS(Scoresheet!$U173-Scoresheet!$T173)+ABS(Scoresheet!$V173-Scoresheet!$U173)+ABS(Scoresheet!$W173-Scoresheet!$V173)+Scoresheet!$W173)=0),(IF((Scoresheet!$O173+Scoresheet!$P173+Scoresheet!$Q173+Scoresheet!$R173+Scoresheet!$S173+Scoresheet!$T173+Scoresheet!$U173+Scoresheet!$V173+Scoresheet!$W173)=0,0,ROUND(Scoresheet!R173/(Scoresheet!$O173+Scoresheet!$P173+Scoresheet!$Q173+Scoresheet!$R173+Scoresheet!$S173+Scoresheet!$T173+Scoresheet!$U173+Scoresheet!$V173+Scoresheet!$W173),2))),"ERR!"))</f>
        <v>0</v>
      </c>
      <c r="O173" s="66">
        <f>(IF(OR((Scoresheet!$O173+ABS(Scoresheet!$P173-Scoresheet!$O173)+ABS(Scoresheet!$Q173-Scoresheet!$P173)+ABS(Scoresheet!$R173-Scoresheet!$Q173)+ABS(Scoresheet!$S173-Scoresheet!$R173)+ABS(Scoresheet!$T173-Scoresheet!$S173)+ABS(Scoresheet!$U173-Scoresheet!$T173)+ABS(Scoresheet!$V173-Scoresheet!$U173)+ABS(Scoresheet!$W173-Scoresheet!$V173)+Scoresheet!$W173)=2,(Scoresheet!$O173+ABS(Scoresheet!$P173-Scoresheet!$O173)+ABS(Scoresheet!$Q173-Scoresheet!$P173)+ABS(Scoresheet!$R173-Scoresheet!$Q173)+ABS(Scoresheet!$S173-Scoresheet!$R173)+ABS(Scoresheet!$T173-Scoresheet!$S173)+ABS(Scoresheet!$U173-Scoresheet!$T173)+ABS(Scoresheet!$V173-Scoresheet!$U173)+ABS(Scoresheet!$W173-Scoresheet!$V173)+Scoresheet!$W173)=0),(IF((Scoresheet!$O173+Scoresheet!$P173+Scoresheet!$Q173+Scoresheet!$R173+Scoresheet!$S173+Scoresheet!$T173+Scoresheet!$U173+Scoresheet!$V173+Scoresheet!$W173)=0,0,ROUND(Scoresheet!S173/(Scoresheet!$O173+Scoresheet!$P173+Scoresheet!$Q173+Scoresheet!$R173+Scoresheet!$S173+Scoresheet!$T173+Scoresheet!$U173+Scoresheet!$V173+Scoresheet!$W173),2))),"ERR!"))</f>
        <v>0</v>
      </c>
      <c r="P173" s="66">
        <f>(IF(OR((Scoresheet!$O173+ABS(Scoresheet!$P173-Scoresheet!$O173)+ABS(Scoresheet!$Q173-Scoresheet!$P173)+ABS(Scoresheet!$R173-Scoresheet!$Q173)+ABS(Scoresheet!$S173-Scoresheet!$R173)+ABS(Scoresheet!$T173-Scoresheet!$S173)+ABS(Scoresheet!$U173-Scoresheet!$T173)+ABS(Scoresheet!$V173-Scoresheet!$U173)+ABS(Scoresheet!$W173-Scoresheet!$V173)+Scoresheet!$W173)=2,(Scoresheet!$O173+ABS(Scoresheet!$P173-Scoresheet!$O173)+ABS(Scoresheet!$Q173-Scoresheet!$P173)+ABS(Scoresheet!$R173-Scoresheet!$Q173)+ABS(Scoresheet!$S173-Scoresheet!$R173)+ABS(Scoresheet!$T173-Scoresheet!$S173)+ABS(Scoresheet!$U173-Scoresheet!$T173)+ABS(Scoresheet!$V173-Scoresheet!$U173)+ABS(Scoresheet!$W173-Scoresheet!$V173)+Scoresheet!$W173)=0),(IF((Scoresheet!$O173+Scoresheet!$P173+Scoresheet!$Q173+Scoresheet!$R173+Scoresheet!$S173+Scoresheet!$T173+Scoresheet!$U173+Scoresheet!$V173+Scoresheet!$W173)=0,0,ROUND(Scoresheet!T173/(Scoresheet!$O173+Scoresheet!$P173+Scoresheet!$Q173+Scoresheet!$R173+Scoresheet!$S173+Scoresheet!$T173+Scoresheet!$U173+Scoresheet!$V173+Scoresheet!$W173),2))),"ERR!"))</f>
        <v>0</v>
      </c>
      <c r="Q173" s="66">
        <f>(IF(OR((Scoresheet!$O173+ABS(Scoresheet!$P173-Scoresheet!$O173)+ABS(Scoresheet!$Q173-Scoresheet!$P173)+ABS(Scoresheet!$R173-Scoresheet!$Q173)+ABS(Scoresheet!$S173-Scoresheet!$R173)+ABS(Scoresheet!$T173-Scoresheet!$S173)+ABS(Scoresheet!$U173-Scoresheet!$T173)+ABS(Scoresheet!$V173-Scoresheet!$U173)+ABS(Scoresheet!$W173-Scoresheet!$V173)+Scoresheet!$W173)=2,(Scoresheet!$O173+ABS(Scoresheet!$P173-Scoresheet!$O173)+ABS(Scoresheet!$Q173-Scoresheet!$P173)+ABS(Scoresheet!$R173-Scoresheet!$Q173)+ABS(Scoresheet!$S173-Scoresheet!$R173)+ABS(Scoresheet!$T173-Scoresheet!$S173)+ABS(Scoresheet!$U173-Scoresheet!$T173)+ABS(Scoresheet!$V173-Scoresheet!$U173)+ABS(Scoresheet!$W173-Scoresheet!$V173)+Scoresheet!$W173)=0),(IF((Scoresheet!$O173+Scoresheet!$P173+Scoresheet!$Q173+Scoresheet!$R173+Scoresheet!$S173+Scoresheet!$T173+Scoresheet!$U173+Scoresheet!$V173+Scoresheet!$W173)=0,0,ROUND(Scoresheet!U173/(Scoresheet!$O173+Scoresheet!$P173+Scoresheet!$Q173+Scoresheet!$R173+Scoresheet!$S173+Scoresheet!$T173+Scoresheet!$U173+Scoresheet!$V173+Scoresheet!$W173),2))),"ERR!"))</f>
        <v>0</v>
      </c>
      <c r="R173" s="66">
        <f>(IF(OR((Scoresheet!$O173+ABS(Scoresheet!$P173-Scoresheet!$O173)+ABS(Scoresheet!$Q173-Scoresheet!$P173)+ABS(Scoresheet!$R173-Scoresheet!$Q173)+ABS(Scoresheet!$S173-Scoresheet!$R173)+ABS(Scoresheet!$T173-Scoresheet!$S173)+ABS(Scoresheet!$U173-Scoresheet!$T173)+ABS(Scoresheet!$V173-Scoresheet!$U173)+ABS(Scoresheet!$W173-Scoresheet!$V173)+Scoresheet!$W173)=2,(Scoresheet!$O173+ABS(Scoresheet!$P173-Scoresheet!$O173)+ABS(Scoresheet!$Q173-Scoresheet!$P173)+ABS(Scoresheet!$R173-Scoresheet!$Q173)+ABS(Scoresheet!$S173-Scoresheet!$R173)+ABS(Scoresheet!$T173-Scoresheet!$S173)+ABS(Scoresheet!$U173-Scoresheet!$T173)+ABS(Scoresheet!$V173-Scoresheet!$U173)+ABS(Scoresheet!$W173-Scoresheet!$V173)+Scoresheet!$W173)=0),(IF((Scoresheet!$O173+Scoresheet!$P173+Scoresheet!$Q173+Scoresheet!$R173+Scoresheet!$S173+Scoresheet!$T173+Scoresheet!$U173+Scoresheet!$V173+Scoresheet!$W173)=0,0,ROUND(Scoresheet!V173/(Scoresheet!$O173+Scoresheet!$P173+Scoresheet!$Q173+Scoresheet!$R173+Scoresheet!$S173+Scoresheet!$T173+Scoresheet!$U173+Scoresheet!$V173+Scoresheet!$W173),2))),"ERR!"))</f>
        <v>0</v>
      </c>
      <c r="S173" s="114">
        <f>(IF(OR((Scoresheet!$O173+ABS(Scoresheet!$P173-Scoresheet!$O173)+ABS(Scoresheet!$Q173-Scoresheet!$P173)+ABS(Scoresheet!$R173-Scoresheet!$Q173)+ABS(Scoresheet!$S173-Scoresheet!$R173)+ABS(Scoresheet!$T173-Scoresheet!$S173)+ABS(Scoresheet!$U173-Scoresheet!$T173)+ABS(Scoresheet!$V173-Scoresheet!$U173)+ABS(Scoresheet!$W173-Scoresheet!$V173)+Scoresheet!$W173)=2,(Scoresheet!$O173+ABS(Scoresheet!$P173-Scoresheet!$O173)+ABS(Scoresheet!$Q173-Scoresheet!$P173)+ABS(Scoresheet!$R173-Scoresheet!$Q173)+ABS(Scoresheet!$S173-Scoresheet!$R173)+ABS(Scoresheet!$T173-Scoresheet!$S173)+ABS(Scoresheet!$U173-Scoresheet!$T173)+ABS(Scoresheet!$V173-Scoresheet!$U173)+ABS(Scoresheet!$W173-Scoresheet!$V173)+Scoresheet!$W173)=0),(IF((Scoresheet!$O173+Scoresheet!$P173+Scoresheet!$Q173+Scoresheet!$R173+Scoresheet!$S173+Scoresheet!$T173+Scoresheet!$U173+Scoresheet!$V173+Scoresheet!$W173)=0,0,ROUND(Scoresheet!W173/(Scoresheet!$O173+Scoresheet!$P173+Scoresheet!$Q173+Scoresheet!$R173+Scoresheet!$S173+Scoresheet!$T173+Scoresheet!$U173+Scoresheet!$V173+Scoresheet!$W173),2))),"ERR!"))</f>
        <v>0</v>
      </c>
      <c r="T173" s="66">
        <f>Scoresheet!X173</f>
        <v>0</v>
      </c>
      <c r="U173" s="66">
        <f>IF((Scoresheet!$Y173+Scoresheet!$Z173+Scoresheet!$AA173)=0,0,FLOOR(Scoresheet!Y173/(Scoresheet!$Y173+Scoresheet!$Z173+Scoresheet!$AA173),0.01))</f>
        <v>0</v>
      </c>
      <c r="V173" s="66">
        <f>IF((Scoresheet!$Y173+Scoresheet!$Z173+Scoresheet!$AA173)=0,0,FLOOR(Scoresheet!Z173/(Scoresheet!$Y173+Scoresheet!$Z173+Scoresheet!$AA173),0.01))</f>
        <v>0</v>
      </c>
      <c r="W173" s="109">
        <f>IF((Scoresheet!$Y173+Scoresheet!$Z173+Scoresheet!$AA173)=0,0,FLOOR(Scoresheet!AA173/(Scoresheet!$Y173+Scoresheet!$Z173+Scoresheet!$AA173),0.01))</f>
        <v>0</v>
      </c>
      <c r="X173" s="66">
        <f>IF((Scoresheet!$AB173+Scoresheet!$AC173+Scoresheet!$AD173)=0,0,FLOOR(Scoresheet!AB173/(Scoresheet!$AB173+Scoresheet!$AC173+Scoresheet!$AD173),0.01))</f>
        <v>0</v>
      </c>
      <c r="Y173" s="66">
        <f>IF((Scoresheet!$AB173+Scoresheet!$AC173+Scoresheet!$AD173)=0,0,FLOOR(Scoresheet!AC173/(Scoresheet!$AB173+Scoresheet!$AC173+Scoresheet!$AD173),0.01))</f>
        <v>0</v>
      </c>
      <c r="Z173" s="115">
        <f>IF((Scoresheet!$AB173+Scoresheet!$AC173+Scoresheet!$AD173)=0,0,FLOOR(Scoresheet!AD173/(Scoresheet!$AB173+Scoresheet!$AC173+Scoresheet!$AD173),0.01))</f>
        <v>0</v>
      </c>
      <c r="AA173" s="116">
        <f>IF(OR((Scoresheet!$AE173+ABS(Scoresheet!$AF173-Scoresheet!$AE173)+ABS(Scoresheet!$AG173-Scoresheet!$AF173)+ABS(Scoresheet!$AH173-Scoresheet!$AG173)+ABS(Scoresheet!$AI173-Scoresheet!$AH173)+Scoresheet!$AI173)=2,(Scoresheet!$AE173+ABS(Scoresheet!$AF173-Scoresheet!$AE173)+ABS(Scoresheet!$AG173-Scoresheet!$AF173)+ABS(Scoresheet!$AH173-Scoresheet!$AG173)+ABS(Scoresheet!$AI173-Scoresheet!$AH173)+Scoresheet!$AI173)=0),(IF((Scoresheet!$AE173+Scoresheet!$AF173+Scoresheet!$AG173+Scoresheet!$AH173+Scoresheet!$AI173)=0,0,ROUND(Scoresheet!AE173/(Scoresheet!$AE173+Scoresheet!$AF173+Scoresheet!$AG173+Scoresheet!$AH173+Scoresheet!$AI173),2))),"ERR!")</f>
        <v>0</v>
      </c>
      <c r="AB173" s="115">
        <f>IF(OR((Scoresheet!$AE173+ABS(Scoresheet!$AF173-Scoresheet!$AE173)+ABS(Scoresheet!$AG173-Scoresheet!$AF173)+ABS(Scoresheet!$AH173-Scoresheet!$AG173)+ABS(Scoresheet!$AI173-Scoresheet!$AH173)+Scoresheet!$AI173)=2,(Scoresheet!$AE173+ABS(Scoresheet!$AF173-Scoresheet!$AE173)+ABS(Scoresheet!$AG173-Scoresheet!$AF173)+ABS(Scoresheet!$AH173-Scoresheet!$AG173)+ABS(Scoresheet!$AI173-Scoresheet!$AH173)+Scoresheet!$AI173)=0),(IF((Scoresheet!$AE173+Scoresheet!$AF173+Scoresheet!$AG173+Scoresheet!$AH173+Scoresheet!$AI173)=0,0,ROUND(Scoresheet!AF173/(Scoresheet!$AE173+Scoresheet!$AF173+Scoresheet!$AG173+Scoresheet!$AH173+Scoresheet!$AI173),2))),"ERR!")</f>
        <v>0</v>
      </c>
      <c r="AC173" s="115">
        <f>IF(OR((Scoresheet!$AE173+ABS(Scoresheet!$AF173-Scoresheet!$AE173)+ABS(Scoresheet!$AG173-Scoresheet!$AF173)+ABS(Scoresheet!$AH173-Scoresheet!$AG173)+ABS(Scoresheet!$AI173-Scoresheet!$AH173)+Scoresheet!$AI173)=2,(Scoresheet!$AE173+ABS(Scoresheet!$AF173-Scoresheet!$AE173)+ABS(Scoresheet!$AG173-Scoresheet!$AF173)+ABS(Scoresheet!$AH173-Scoresheet!$AG173)+ABS(Scoresheet!$AI173-Scoresheet!$AH173)+Scoresheet!$AI173)=0),(IF((Scoresheet!$AE173+Scoresheet!$AF173+Scoresheet!$AG173+Scoresheet!$AH173+Scoresheet!$AI173)=0,0,ROUND(Scoresheet!AG173/(Scoresheet!$AE173+Scoresheet!$AF173+Scoresheet!$AG173+Scoresheet!$AH173+Scoresheet!$AI173),2))),"ERR!")</f>
        <v>0</v>
      </c>
      <c r="AD173" s="115">
        <f>IF(OR((Scoresheet!$AE173+ABS(Scoresheet!$AF173-Scoresheet!$AE173)+ABS(Scoresheet!$AG173-Scoresheet!$AF173)+ABS(Scoresheet!$AH173-Scoresheet!$AG173)+ABS(Scoresheet!$AI173-Scoresheet!$AH173)+Scoresheet!$AI173)=2,(Scoresheet!$AE173+ABS(Scoresheet!$AF173-Scoresheet!$AE173)+ABS(Scoresheet!$AG173-Scoresheet!$AF173)+ABS(Scoresheet!$AH173-Scoresheet!$AG173)+ABS(Scoresheet!$AI173-Scoresheet!$AH173)+Scoresheet!$AI173)=0),(IF((Scoresheet!$AE173+Scoresheet!$AF173+Scoresheet!$AG173+Scoresheet!$AH173+Scoresheet!$AI173)=0,0,ROUND(Scoresheet!AH173/(Scoresheet!$AE173+Scoresheet!$AF173+Scoresheet!$AG173+Scoresheet!$AH173+Scoresheet!$AI173),2))),"ERR!")</f>
        <v>0</v>
      </c>
      <c r="AE173" s="114">
        <f>IF(OR((Scoresheet!$AE173+ABS(Scoresheet!$AF173-Scoresheet!$AE173)+ABS(Scoresheet!$AG173-Scoresheet!$AF173)+ABS(Scoresheet!$AH173-Scoresheet!$AG173)+ABS(Scoresheet!$AI173-Scoresheet!$AH173)+Scoresheet!$AI173)=2,(Scoresheet!$AE173+ABS(Scoresheet!$AF173-Scoresheet!$AE173)+ABS(Scoresheet!$AG173-Scoresheet!$AF173)+ABS(Scoresheet!$AH173-Scoresheet!$AG173)+ABS(Scoresheet!$AI173-Scoresheet!$AH173)+Scoresheet!$AI173)=0),(IF((Scoresheet!$AE173+Scoresheet!$AF173+Scoresheet!$AG173+Scoresheet!$AH173+Scoresheet!$AI173)=0,0,ROUND(Scoresheet!AI173/(Scoresheet!$AE173+Scoresheet!$AF173+Scoresheet!$AG173+Scoresheet!$AH173+Scoresheet!$AI173),2))),"ERR!")</f>
        <v>0</v>
      </c>
      <c r="AF173" s="66">
        <f>IF((Scoresheet!$AJ173+Scoresheet!$AK173+Scoresheet!$AL173)=0,0,FLOOR(Scoresheet!AJ173/(Scoresheet!$AJ173+Scoresheet!$AK173+Scoresheet!$AL173),0.01))</f>
        <v>0</v>
      </c>
      <c r="AG173" s="66">
        <f>IF((Scoresheet!$AJ173+Scoresheet!$AK173+Scoresheet!$AL173)=0,0,FLOOR(Scoresheet!AK173/(Scoresheet!$AJ173+Scoresheet!$AK173+Scoresheet!$AL173),0.01))</f>
        <v>0</v>
      </c>
      <c r="AH173" s="109">
        <f>IF((Scoresheet!$AJ173+Scoresheet!$AK173+Scoresheet!$AL173)=0,0,FLOOR(Scoresheet!AL173/(Scoresheet!$AJ173+Scoresheet!$AK173+Scoresheet!$AL173),0.01))</f>
        <v>0</v>
      </c>
      <c r="AI173" s="95"/>
      <c r="AJ173" s="95"/>
      <c r="AK173" s="95"/>
      <c r="AL173" s="95"/>
      <c r="AM173" s="95"/>
      <c r="AN173" s="95"/>
      <c r="AP173" s="96"/>
      <c r="AQ173" s="66">
        <f t="shared" si="102"/>
        <v>0</v>
      </c>
      <c r="AR173" s="66">
        <f t="shared" si="110"/>
        <v>0</v>
      </c>
      <c r="AS173" s="66">
        <f t="shared" si="111"/>
        <v>0</v>
      </c>
      <c r="AT173" s="66">
        <f t="shared" si="112"/>
        <v>0</v>
      </c>
      <c r="AU173" s="66">
        <f t="shared" si="113"/>
        <v>0</v>
      </c>
      <c r="AV173" s="66">
        <f t="shared" si="114"/>
        <v>0</v>
      </c>
      <c r="AW173" s="66">
        <f t="shared" si="115"/>
        <v>0</v>
      </c>
      <c r="AX173" s="66">
        <f t="shared" si="116"/>
        <v>0</v>
      </c>
      <c r="AY173" s="66">
        <f t="shared" si="117"/>
        <v>0</v>
      </c>
      <c r="AZ173" s="66">
        <f t="shared" si="118"/>
        <v>0</v>
      </c>
      <c r="BA173" s="66">
        <f t="shared" si="119"/>
        <v>0</v>
      </c>
      <c r="BB173" s="66">
        <f t="shared" si="120"/>
        <v>0</v>
      </c>
      <c r="BC173" s="66">
        <f t="shared" si="121"/>
        <v>0</v>
      </c>
      <c r="BD173" s="66">
        <f t="shared" si="122"/>
        <v>0</v>
      </c>
      <c r="BE173" s="66">
        <f t="shared" si="123"/>
        <v>0</v>
      </c>
      <c r="BF173" s="66">
        <f t="shared" si="124"/>
        <v>0</v>
      </c>
      <c r="BG173" s="66">
        <f t="shared" si="125"/>
        <v>0</v>
      </c>
      <c r="BH173" s="66">
        <f t="shared" si="126"/>
        <v>0</v>
      </c>
      <c r="BI173" s="66">
        <f t="shared" si="127"/>
        <v>0</v>
      </c>
      <c r="BJ173" s="66">
        <f t="shared" si="128"/>
        <v>0</v>
      </c>
      <c r="BK173" s="66">
        <f t="shared" si="129"/>
        <v>0</v>
      </c>
      <c r="BL173" s="66">
        <f t="shared" si="130"/>
        <v>0</v>
      </c>
      <c r="BM173" s="66">
        <f t="shared" si="131"/>
        <v>0</v>
      </c>
      <c r="BN173" s="66">
        <f t="shared" si="132"/>
        <v>0</v>
      </c>
      <c r="BO173" s="66">
        <f t="shared" si="133"/>
        <v>0</v>
      </c>
      <c r="BP173" s="66">
        <f t="shared" si="134"/>
        <v>0</v>
      </c>
      <c r="BQ173" s="66">
        <f t="shared" si="135"/>
        <v>0</v>
      </c>
      <c r="BR173" s="66">
        <f t="shared" si="136"/>
        <v>0</v>
      </c>
      <c r="BS173" s="66">
        <f t="shared" si="137"/>
        <v>0</v>
      </c>
      <c r="BT173" s="66">
        <f t="shared" si="138"/>
        <v>0</v>
      </c>
      <c r="BU173" s="66">
        <f t="shared" si="139"/>
        <v>0</v>
      </c>
      <c r="BV173" s="66">
        <f t="shared" si="140"/>
        <v>0</v>
      </c>
      <c r="BX173" s="66">
        <f t="shared" si="141"/>
        <v>0</v>
      </c>
      <c r="BY173" s="66">
        <f t="shared" si="103"/>
        <v>0</v>
      </c>
      <c r="BZ173" s="66">
        <f t="shared" si="104"/>
        <v>0</v>
      </c>
      <c r="CA173" s="66">
        <f t="shared" si="105"/>
        <v>0</v>
      </c>
      <c r="CB173" s="66">
        <f t="shared" si="106"/>
        <v>0</v>
      </c>
      <c r="CC173" s="66">
        <f t="shared" si="107"/>
        <v>0</v>
      </c>
      <c r="CD173" s="66">
        <f t="shared" si="108"/>
        <v>0</v>
      </c>
    </row>
    <row r="174" spans="1:82">
      <c r="A174" s="96">
        <f t="shared" si="109"/>
        <v>0</v>
      </c>
      <c r="B174" s="109">
        <f>Scoresheet!B174</f>
        <v>0</v>
      </c>
      <c r="C174" s="66">
        <f>IF(Scoresheet!C174=0,0,Scoresheet!C174/(Scoresheet!C174+Scoresheet!D174))</f>
        <v>0</v>
      </c>
      <c r="D174" s="109">
        <f>IF(Scoresheet!D174=0,0,Scoresheet!D174/(Scoresheet!C174+Scoresheet!D174))</f>
        <v>0</v>
      </c>
      <c r="E174" s="66">
        <f>IF(Scoresheet!E174=0,0,Scoresheet!E174/(Scoresheet!E174+Scoresheet!F174))</f>
        <v>0</v>
      </c>
      <c r="F174" s="66">
        <f>IF(Scoresheet!G174=0,0,Scoresheet!G174/(Scoresheet!G174+Scoresheet!H174)*(IF(Result!E174=0,1,Result!E174)))</f>
        <v>0</v>
      </c>
      <c r="G174" s="66">
        <f>IF(Scoresheet!I174=0,0,Scoresheet!I174/(Scoresheet!I174+Scoresheet!J174)*(IF(Result!E174=0,1,Result!E174)))</f>
        <v>0</v>
      </c>
      <c r="H174" s="66">
        <f>IF(Scoresheet!K174=0,0,Scoresheet!K174/(Scoresheet!L174+Scoresheet!K174)*(IF(Result!E174=0,1,Result!E174)))</f>
        <v>0</v>
      </c>
      <c r="I174" s="66">
        <f>IF(Scoresheet!L174=0,0,Scoresheet!L174/(Scoresheet!K174+Scoresheet!L174)*(IF(Result!E174=0,1,Result!E174)))</f>
        <v>0</v>
      </c>
      <c r="J174" s="109">
        <f>IF(Scoresheet!M174=0,0,Scoresheet!M174/(Scoresheet!M174+Scoresheet!N174))</f>
        <v>0</v>
      </c>
      <c r="K174" s="66">
        <f>(IF(OR((Scoresheet!$O174+ABS(Scoresheet!$P174-Scoresheet!$O174)+ABS(Scoresheet!$Q174-Scoresheet!$P174)+ABS(Scoresheet!$R174-Scoresheet!$Q174)+ABS(Scoresheet!$S174-Scoresheet!$R174)+ABS(Scoresheet!$T174-Scoresheet!$S174)+ABS(Scoresheet!$U174-Scoresheet!$T174)+ABS(Scoresheet!$V174-Scoresheet!$U174)+ABS(Scoresheet!$W174-Scoresheet!$V174)+Scoresheet!$W174)=2,(Scoresheet!$O174+ABS(Scoresheet!$P174-Scoresheet!$O174)+ABS(Scoresheet!$Q174-Scoresheet!$P174)+ABS(Scoresheet!$R174-Scoresheet!$Q174)+ABS(Scoresheet!$S174-Scoresheet!$R174)+ABS(Scoresheet!$T174-Scoresheet!$S174)+ABS(Scoresheet!$U174-Scoresheet!$T174)+ABS(Scoresheet!$V174-Scoresheet!$U174)+ABS(Scoresheet!$W174-Scoresheet!$V174)+Scoresheet!$W174)=0),(IF((Scoresheet!$O174+Scoresheet!$P174+Scoresheet!$Q174+Scoresheet!$R174+Scoresheet!$S174+Scoresheet!$T174+Scoresheet!$U174+Scoresheet!$V174+Scoresheet!$W174)=0,0,ROUND(Scoresheet!O174/(Scoresheet!$O174+Scoresheet!$P174+Scoresheet!$Q174+Scoresheet!$R174+Scoresheet!$S174+Scoresheet!$T174+Scoresheet!$U174+Scoresheet!$V174+Scoresheet!$W174),2))),"ERR!"))</f>
        <v>0</v>
      </c>
      <c r="L174" s="66">
        <f>(IF(OR((Scoresheet!$O174+ABS(Scoresheet!$P174-Scoresheet!$O174)+ABS(Scoresheet!$Q174-Scoresheet!$P174)+ABS(Scoresheet!$R174-Scoresheet!$Q174)+ABS(Scoresheet!$S174-Scoresheet!$R174)+ABS(Scoresheet!$T174-Scoresheet!$S174)+ABS(Scoresheet!$U174-Scoresheet!$T174)+ABS(Scoresheet!$V174-Scoresheet!$U174)+ABS(Scoresheet!$W174-Scoresheet!$V174)+Scoresheet!$W174)=2,(Scoresheet!$O174+ABS(Scoresheet!$P174-Scoresheet!$O174)+ABS(Scoresheet!$Q174-Scoresheet!$P174)+ABS(Scoresheet!$R174-Scoresheet!$Q174)+ABS(Scoresheet!$S174-Scoresheet!$R174)+ABS(Scoresheet!$T174-Scoresheet!$S174)+ABS(Scoresheet!$U174-Scoresheet!$T174)+ABS(Scoresheet!$V174-Scoresheet!$U174)+ABS(Scoresheet!$W174-Scoresheet!$V174)+Scoresheet!$W174)=0),(IF((Scoresheet!$O174+Scoresheet!$P174+Scoresheet!$Q174+Scoresheet!$R174+Scoresheet!$S174+Scoresheet!$T174+Scoresheet!$U174+Scoresheet!$V174+Scoresheet!$W174)=0,0,ROUND(Scoresheet!P174/(Scoresheet!$O174+Scoresheet!$P174+Scoresheet!$Q174+Scoresheet!$R174+Scoresheet!$S174+Scoresheet!$T174+Scoresheet!$U174+Scoresheet!$V174+Scoresheet!$W174),2))),"ERR!"))</f>
        <v>0</v>
      </c>
      <c r="M174" s="66">
        <f>(IF(OR((Scoresheet!$O174+ABS(Scoresheet!$P174-Scoresheet!$O174)+ABS(Scoresheet!$Q174-Scoresheet!$P174)+ABS(Scoresheet!$R174-Scoresheet!$Q174)+ABS(Scoresheet!$S174-Scoresheet!$R174)+ABS(Scoresheet!$T174-Scoresheet!$S174)+ABS(Scoresheet!$U174-Scoresheet!$T174)+ABS(Scoresheet!$V174-Scoresheet!$U174)+ABS(Scoresheet!$W174-Scoresheet!$V174)+Scoresheet!$W174)=2,(Scoresheet!$O174+ABS(Scoresheet!$P174-Scoresheet!$O174)+ABS(Scoresheet!$Q174-Scoresheet!$P174)+ABS(Scoresheet!$R174-Scoresheet!$Q174)+ABS(Scoresheet!$S174-Scoresheet!$R174)+ABS(Scoresheet!$T174-Scoresheet!$S174)+ABS(Scoresheet!$U174-Scoresheet!$T174)+ABS(Scoresheet!$V174-Scoresheet!$U174)+ABS(Scoresheet!$W174-Scoresheet!$V174)+Scoresheet!$W174)=0),(IF((Scoresheet!$O174+Scoresheet!$P174+Scoresheet!$Q174+Scoresheet!$R174+Scoresheet!$S174+Scoresheet!$T174+Scoresheet!$U174+Scoresheet!$V174+Scoresheet!$W174)=0,0,ROUND(Scoresheet!Q174/(Scoresheet!$O174+Scoresheet!$P174+Scoresheet!$Q174+Scoresheet!$R174+Scoresheet!$S174+Scoresheet!$T174+Scoresheet!$U174+Scoresheet!$V174+Scoresheet!$W174),2))),"ERR!"))</f>
        <v>0</v>
      </c>
      <c r="N174" s="66">
        <f>(IF(OR((Scoresheet!$O174+ABS(Scoresheet!$P174-Scoresheet!$O174)+ABS(Scoresheet!$Q174-Scoresheet!$P174)+ABS(Scoresheet!$R174-Scoresheet!$Q174)+ABS(Scoresheet!$S174-Scoresheet!$R174)+ABS(Scoresheet!$T174-Scoresheet!$S174)+ABS(Scoresheet!$U174-Scoresheet!$T174)+ABS(Scoresheet!$V174-Scoresheet!$U174)+ABS(Scoresheet!$W174-Scoresheet!$V174)+Scoresheet!$W174)=2,(Scoresheet!$O174+ABS(Scoresheet!$P174-Scoresheet!$O174)+ABS(Scoresheet!$Q174-Scoresheet!$P174)+ABS(Scoresheet!$R174-Scoresheet!$Q174)+ABS(Scoresheet!$S174-Scoresheet!$R174)+ABS(Scoresheet!$T174-Scoresheet!$S174)+ABS(Scoresheet!$U174-Scoresheet!$T174)+ABS(Scoresheet!$V174-Scoresheet!$U174)+ABS(Scoresheet!$W174-Scoresheet!$V174)+Scoresheet!$W174)=0),(IF((Scoresheet!$O174+Scoresheet!$P174+Scoresheet!$Q174+Scoresheet!$R174+Scoresheet!$S174+Scoresheet!$T174+Scoresheet!$U174+Scoresheet!$V174+Scoresheet!$W174)=0,0,ROUND(Scoresheet!R174/(Scoresheet!$O174+Scoresheet!$P174+Scoresheet!$Q174+Scoresheet!$R174+Scoresheet!$S174+Scoresheet!$T174+Scoresheet!$U174+Scoresheet!$V174+Scoresheet!$W174),2))),"ERR!"))</f>
        <v>0</v>
      </c>
      <c r="O174" s="66">
        <f>(IF(OR((Scoresheet!$O174+ABS(Scoresheet!$P174-Scoresheet!$O174)+ABS(Scoresheet!$Q174-Scoresheet!$P174)+ABS(Scoresheet!$R174-Scoresheet!$Q174)+ABS(Scoresheet!$S174-Scoresheet!$R174)+ABS(Scoresheet!$T174-Scoresheet!$S174)+ABS(Scoresheet!$U174-Scoresheet!$T174)+ABS(Scoresheet!$V174-Scoresheet!$U174)+ABS(Scoresheet!$W174-Scoresheet!$V174)+Scoresheet!$W174)=2,(Scoresheet!$O174+ABS(Scoresheet!$P174-Scoresheet!$O174)+ABS(Scoresheet!$Q174-Scoresheet!$P174)+ABS(Scoresheet!$R174-Scoresheet!$Q174)+ABS(Scoresheet!$S174-Scoresheet!$R174)+ABS(Scoresheet!$T174-Scoresheet!$S174)+ABS(Scoresheet!$U174-Scoresheet!$T174)+ABS(Scoresheet!$V174-Scoresheet!$U174)+ABS(Scoresheet!$W174-Scoresheet!$V174)+Scoresheet!$W174)=0),(IF((Scoresheet!$O174+Scoresheet!$P174+Scoresheet!$Q174+Scoresheet!$R174+Scoresheet!$S174+Scoresheet!$T174+Scoresheet!$U174+Scoresheet!$V174+Scoresheet!$W174)=0,0,ROUND(Scoresheet!S174/(Scoresheet!$O174+Scoresheet!$P174+Scoresheet!$Q174+Scoresheet!$R174+Scoresheet!$S174+Scoresheet!$T174+Scoresheet!$U174+Scoresheet!$V174+Scoresheet!$W174),2))),"ERR!"))</f>
        <v>0</v>
      </c>
      <c r="P174" s="66">
        <f>(IF(OR((Scoresheet!$O174+ABS(Scoresheet!$P174-Scoresheet!$O174)+ABS(Scoresheet!$Q174-Scoresheet!$P174)+ABS(Scoresheet!$R174-Scoresheet!$Q174)+ABS(Scoresheet!$S174-Scoresheet!$R174)+ABS(Scoresheet!$T174-Scoresheet!$S174)+ABS(Scoresheet!$U174-Scoresheet!$T174)+ABS(Scoresheet!$V174-Scoresheet!$U174)+ABS(Scoresheet!$W174-Scoresheet!$V174)+Scoresheet!$W174)=2,(Scoresheet!$O174+ABS(Scoresheet!$P174-Scoresheet!$O174)+ABS(Scoresheet!$Q174-Scoresheet!$P174)+ABS(Scoresheet!$R174-Scoresheet!$Q174)+ABS(Scoresheet!$S174-Scoresheet!$R174)+ABS(Scoresheet!$T174-Scoresheet!$S174)+ABS(Scoresheet!$U174-Scoresheet!$T174)+ABS(Scoresheet!$V174-Scoresheet!$U174)+ABS(Scoresheet!$W174-Scoresheet!$V174)+Scoresheet!$W174)=0),(IF((Scoresheet!$O174+Scoresheet!$P174+Scoresheet!$Q174+Scoresheet!$R174+Scoresheet!$S174+Scoresheet!$T174+Scoresheet!$U174+Scoresheet!$V174+Scoresheet!$W174)=0,0,ROUND(Scoresheet!T174/(Scoresheet!$O174+Scoresheet!$P174+Scoresheet!$Q174+Scoresheet!$R174+Scoresheet!$S174+Scoresheet!$T174+Scoresheet!$U174+Scoresheet!$V174+Scoresheet!$W174),2))),"ERR!"))</f>
        <v>0</v>
      </c>
      <c r="Q174" s="66">
        <f>(IF(OR((Scoresheet!$O174+ABS(Scoresheet!$P174-Scoresheet!$O174)+ABS(Scoresheet!$Q174-Scoresheet!$P174)+ABS(Scoresheet!$R174-Scoresheet!$Q174)+ABS(Scoresheet!$S174-Scoresheet!$R174)+ABS(Scoresheet!$T174-Scoresheet!$S174)+ABS(Scoresheet!$U174-Scoresheet!$T174)+ABS(Scoresheet!$V174-Scoresheet!$U174)+ABS(Scoresheet!$W174-Scoresheet!$V174)+Scoresheet!$W174)=2,(Scoresheet!$O174+ABS(Scoresheet!$P174-Scoresheet!$O174)+ABS(Scoresheet!$Q174-Scoresheet!$P174)+ABS(Scoresheet!$R174-Scoresheet!$Q174)+ABS(Scoresheet!$S174-Scoresheet!$R174)+ABS(Scoresheet!$T174-Scoresheet!$S174)+ABS(Scoresheet!$U174-Scoresheet!$T174)+ABS(Scoresheet!$V174-Scoresheet!$U174)+ABS(Scoresheet!$W174-Scoresheet!$V174)+Scoresheet!$W174)=0),(IF((Scoresheet!$O174+Scoresheet!$P174+Scoresheet!$Q174+Scoresheet!$R174+Scoresheet!$S174+Scoresheet!$T174+Scoresheet!$U174+Scoresheet!$V174+Scoresheet!$W174)=0,0,ROUND(Scoresheet!U174/(Scoresheet!$O174+Scoresheet!$P174+Scoresheet!$Q174+Scoresheet!$R174+Scoresheet!$S174+Scoresheet!$T174+Scoresheet!$U174+Scoresheet!$V174+Scoresheet!$W174),2))),"ERR!"))</f>
        <v>0</v>
      </c>
      <c r="R174" s="66">
        <f>(IF(OR((Scoresheet!$O174+ABS(Scoresheet!$P174-Scoresheet!$O174)+ABS(Scoresheet!$Q174-Scoresheet!$P174)+ABS(Scoresheet!$R174-Scoresheet!$Q174)+ABS(Scoresheet!$S174-Scoresheet!$R174)+ABS(Scoresheet!$T174-Scoresheet!$S174)+ABS(Scoresheet!$U174-Scoresheet!$T174)+ABS(Scoresheet!$V174-Scoresheet!$U174)+ABS(Scoresheet!$W174-Scoresheet!$V174)+Scoresheet!$W174)=2,(Scoresheet!$O174+ABS(Scoresheet!$P174-Scoresheet!$O174)+ABS(Scoresheet!$Q174-Scoresheet!$P174)+ABS(Scoresheet!$R174-Scoresheet!$Q174)+ABS(Scoresheet!$S174-Scoresheet!$R174)+ABS(Scoresheet!$T174-Scoresheet!$S174)+ABS(Scoresheet!$U174-Scoresheet!$T174)+ABS(Scoresheet!$V174-Scoresheet!$U174)+ABS(Scoresheet!$W174-Scoresheet!$V174)+Scoresheet!$W174)=0),(IF((Scoresheet!$O174+Scoresheet!$P174+Scoresheet!$Q174+Scoresheet!$R174+Scoresheet!$S174+Scoresheet!$T174+Scoresheet!$U174+Scoresheet!$V174+Scoresheet!$W174)=0,0,ROUND(Scoresheet!V174/(Scoresheet!$O174+Scoresheet!$P174+Scoresheet!$Q174+Scoresheet!$R174+Scoresheet!$S174+Scoresheet!$T174+Scoresheet!$U174+Scoresheet!$V174+Scoresheet!$W174),2))),"ERR!"))</f>
        <v>0</v>
      </c>
      <c r="S174" s="114">
        <f>(IF(OR((Scoresheet!$O174+ABS(Scoresheet!$P174-Scoresheet!$O174)+ABS(Scoresheet!$Q174-Scoresheet!$P174)+ABS(Scoresheet!$R174-Scoresheet!$Q174)+ABS(Scoresheet!$S174-Scoresheet!$R174)+ABS(Scoresheet!$T174-Scoresheet!$S174)+ABS(Scoresheet!$U174-Scoresheet!$T174)+ABS(Scoresheet!$V174-Scoresheet!$U174)+ABS(Scoresheet!$W174-Scoresheet!$V174)+Scoresheet!$W174)=2,(Scoresheet!$O174+ABS(Scoresheet!$P174-Scoresheet!$O174)+ABS(Scoresheet!$Q174-Scoresheet!$P174)+ABS(Scoresheet!$R174-Scoresheet!$Q174)+ABS(Scoresheet!$S174-Scoresheet!$R174)+ABS(Scoresheet!$T174-Scoresheet!$S174)+ABS(Scoresheet!$U174-Scoresheet!$T174)+ABS(Scoresheet!$V174-Scoresheet!$U174)+ABS(Scoresheet!$W174-Scoresheet!$V174)+Scoresheet!$W174)=0),(IF((Scoresheet!$O174+Scoresheet!$P174+Scoresheet!$Q174+Scoresheet!$R174+Scoresheet!$S174+Scoresheet!$T174+Scoresheet!$U174+Scoresheet!$V174+Scoresheet!$W174)=0,0,ROUND(Scoresheet!W174/(Scoresheet!$O174+Scoresheet!$P174+Scoresheet!$Q174+Scoresheet!$R174+Scoresheet!$S174+Scoresheet!$T174+Scoresheet!$U174+Scoresheet!$V174+Scoresheet!$W174),2))),"ERR!"))</f>
        <v>0</v>
      </c>
      <c r="T174" s="66">
        <f>Scoresheet!X174</f>
        <v>0</v>
      </c>
      <c r="U174" s="66">
        <f>IF((Scoresheet!$Y174+Scoresheet!$Z174+Scoresheet!$AA174)=0,0,FLOOR(Scoresheet!Y174/(Scoresheet!$Y174+Scoresheet!$Z174+Scoresheet!$AA174),0.01))</f>
        <v>0</v>
      </c>
      <c r="V174" s="66">
        <f>IF((Scoresheet!$Y174+Scoresheet!$Z174+Scoresheet!$AA174)=0,0,FLOOR(Scoresheet!Z174/(Scoresheet!$Y174+Scoresheet!$Z174+Scoresheet!$AA174),0.01))</f>
        <v>0</v>
      </c>
      <c r="W174" s="109">
        <f>IF((Scoresheet!$Y174+Scoresheet!$Z174+Scoresheet!$AA174)=0,0,FLOOR(Scoresheet!AA174/(Scoresheet!$Y174+Scoresheet!$Z174+Scoresheet!$AA174),0.01))</f>
        <v>0</v>
      </c>
      <c r="X174" s="66">
        <f>IF((Scoresheet!$AB174+Scoresheet!$AC174+Scoresheet!$AD174)=0,0,FLOOR(Scoresheet!AB174/(Scoresheet!$AB174+Scoresheet!$AC174+Scoresheet!$AD174),0.01))</f>
        <v>0</v>
      </c>
      <c r="Y174" s="66">
        <f>IF((Scoresheet!$AB174+Scoresheet!$AC174+Scoresheet!$AD174)=0,0,FLOOR(Scoresheet!AC174/(Scoresheet!$AB174+Scoresheet!$AC174+Scoresheet!$AD174),0.01))</f>
        <v>0</v>
      </c>
      <c r="Z174" s="115">
        <f>IF((Scoresheet!$AB174+Scoresheet!$AC174+Scoresheet!$AD174)=0,0,FLOOR(Scoresheet!AD174/(Scoresheet!$AB174+Scoresheet!$AC174+Scoresheet!$AD174),0.01))</f>
        <v>0</v>
      </c>
      <c r="AA174" s="116">
        <f>IF(OR((Scoresheet!$AE174+ABS(Scoresheet!$AF174-Scoresheet!$AE174)+ABS(Scoresheet!$AG174-Scoresheet!$AF174)+ABS(Scoresheet!$AH174-Scoresheet!$AG174)+ABS(Scoresheet!$AI174-Scoresheet!$AH174)+Scoresheet!$AI174)=2,(Scoresheet!$AE174+ABS(Scoresheet!$AF174-Scoresheet!$AE174)+ABS(Scoresheet!$AG174-Scoresheet!$AF174)+ABS(Scoresheet!$AH174-Scoresheet!$AG174)+ABS(Scoresheet!$AI174-Scoresheet!$AH174)+Scoresheet!$AI174)=0),(IF((Scoresheet!$AE174+Scoresheet!$AF174+Scoresheet!$AG174+Scoresheet!$AH174+Scoresheet!$AI174)=0,0,ROUND(Scoresheet!AE174/(Scoresheet!$AE174+Scoresheet!$AF174+Scoresheet!$AG174+Scoresheet!$AH174+Scoresheet!$AI174),2))),"ERR!")</f>
        <v>0</v>
      </c>
      <c r="AB174" s="115">
        <f>IF(OR((Scoresheet!$AE174+ABS(Scoresheet!$AF174-Scoresheet!$AE174)+ABS(Scoresheet!$AG174-Scoresheet!$AF174)+ABS(Scoresheet!$AH174-Scoresheet!$AG174)+ABS(Scoresheet!$AI174-Scoresheet!$AH174)+Scoresheet!$AI174)=2,(Scoresheet!$AE174+ABS(Scoresheet!$AF174-Scoresheet!$AE174)+ABS(Scoresheet!$AG174-Scoresheet!$AF174)+ABS(Scoresheet!$AH174-Scoresheet!$AG174)+ABS(Scoresheet!$AI174-Scoresheet!$AH174)+Scoresheet!$AI174)=0),(IF((Scoresheet!$AE174+Scoresheet!$AF174+Scoresheet!$AG174+Scoresheet!$AH174+Scoresheet!$AI174)=0,0,ROUND(Scoresheet!AF174/(Scoresheet!$AE174+Scoresheet!$AF174+Scoresheet!$AG174+Scoresheet!$AH174+Scoresheet!$AI174),2))),"ERR!")</f>
        <v>0</v>
      </c>
      <c r="AC174" s="115">
        <f>IF(OR((Scoresheet!$AE174+ABS(Scoresheet!$AF174-Scoresheet!$AE174)+ABS(Scoresheet!$AG174-Scoresheet!$AF174)+ABS(Scoresheet!$AH174-Scoresheet!$AG174)+ABS(Scoresheet!$AI174-Scoresheet!$AH174)+Scoresheet!$AI174)=2,(Scoresheet!$AE174+ABS(Scoresheet!$AF174-Scoresheet!$AE174)+ABS(Scoresheet!$AG174-Scoresheet!$AF174)+ABS(Scoresheet!$AH174-Scoresheet!$AG174)+ABS(Scoresheet!$AI174-Scoresheet!$AH174)+Scoresheet!$AI174)=0),(IF((Scoresheet!$AE174+Scoresheet!$AF174+Scoresheet!$AG174+Scoresheet!$AH174+Scoresheet!$AI174)=0,0,ROUND(Scoresheet!AG174/(Scoresheet!$AE174+Scoresheet!$AF174+Scoresheet!$AG174+Scoresheet!$AH174+Scoresheet!$AI174),2))),"ERR!")</f>
        <v>0</v>
      </c>
      <c r="AD174" s="115">
        <f>IF(OR((Scoresheet!$AE174+ABS(Scoresheet!$AF174-Scoresheet!$AE174)+ABS(Scoresheet!$AG174-Scoresheet!$AF174)+ABS(Scoresheet!$AH174-Scoresheet!$AG174)+ABS(Scoresheet!$AI174-Scoresheet!$AH174)+Scoresheet!$AI174)=2,(Scoresheet!$AE174+ABS(Scoresheet!$AF174-Scoresheet!$AE174)+ABS(Scoresheet!$AG174-Scoresheet!$AF174)+ABS(Scoresheet!$AH174-Scoresheet!$AG174)+ABS(Scoresheet!$AI174-Scoresheet!$AH174)+Scoresheet!$AI174)=0),(IF((Scoresheet!$AE174+Scoresheet!$AF174+Scoresheet!$AG174+Scoresheet!$AH174+Scoresheet!$AI174)=0,0,ROUND(Scoresheet!AH174/(Scoresheet!$AE174+Scoresheet!$AF174+Scoresheet!$AG174+Scoresheet!$AH174+Scoresheet!$AI174),2))),"ERR!")</f>
        <v>0</v>
      </c>
      <c r="AE174" s="114">
        <f>IF(OR((Scoresheet!$AE174+ABS(Scoresheet!$AF174-Scoresheet!$AE174)+ABS(Scoresheet!$AG174-Scoresheet!$AF174)+ABS(Scoresheet!$AH174-Scoresheet!$AG174)+ABS(Scoresheet!$AI174-Scoresheet!$AH174)+Scoresheet!$AI174)=2,(Scoresheet!$AE174+ABS(Scoresheet!$AF174-Scoresheet!$AE174)+ABS(Scoresheet!$AG174-Scoresheet!$AF174)+ABS(Scoresheet!$AH174-Scoresheet!$AG174)+ABS(Scoresheet!$AI174-Scoresheet!$AH174)+Scoresheet!$AI174)=0),(IF((Scoresheet!$AE174+Scoresheet!$AF174+Scoresheet!$AG174+Scoresheet!$AH174+Scoresheet!$AI174)=0,0,ROUND(Scoresheet!AI174/(Scoresheet!$AE174+Scoresheet!$AF174+Scoresheet!$AG174+Scoresheet!$AH174+Scoresheet!$AI174),2))),"ERR!")</f>
        <v>0</v>
      </c>
      <c r="AF174" s="66">
        <f>IF((Scoresheet!$AJ174+Scoresheet!$AK174+Scoresheet!$AL174)=0,0,FLOOR(Scoresheet!AJ174/(Scoresheet!$AJ174+Scoresheet!$AK174+Scoresheet!$AL174),0.01))</f>
        <v>0</v>
      </c>
      <c r="AG174" s="66">
        <f>IF((Scoresheet!$AJ174+Scoresheet!$AK174+Scoresheet!$AL174)=0,0,FLOOR(Scoresheet!AK174/(Scoresheet!$AJ174+Scoresheet!$AK174+Scoresheet!$AL174),0.01))</f>
        <v>0</v>
      </c>
      <c r="AH174" s="109">
        <f>IF((Scoresheet!$AJ174+Scoresheet!$AK174+Scoresheet!$AL174)=0,0,FLOOR(Scoresheet!AL174/(Scoresheet!$AJ174+Scoresheet!$AK174+Scoresheet!$AL174),0.01))</f>
        <v>0</v>
      </c>
      <c r="AI174" s="95"/>
      <c r="AJ174" s="95"/>
      <c r="AK174" s="95"/>
      <c r="AL174" s="95"/>
      <c r="AM174" s="95"/>
      <c r="AN174" s="95"/>
      <c r="AP174" s="96"/>
      <c r="AQ174" s="66">
        <f t="shared" si="102"/>
        <v>0</v>
      </c>
      <c r="AR174" s="66">
        <f t="shared" si="110"/>
        <v>0</v>
      </c>
      <c r="AS174" s="66">
        <f t="shared" si="111"/>
        <v>0</v>
      </c>
      <c r="AT174" s="66">
        <f t="shared" si="112"/>
        <v>0</v>
      </c>
      <c r="AU174" s="66">
        <f t="shared" si="113"/>
        <v>0</v>
      </c>
      <c r="AV174" s="66">
        <f t="shared" si="114"/>
        <v>0</v>
      </c>
      <c r="AW174" s="66">
        <f t="shared" si="115"/>
        <v>0</v>
      </c>
      <c r="AX174" s="66">
        <f t="shared" si="116"/>
        <v>0</v>
      </c>
      <c r="AY174" s="66">
        <f t="shared" si="117"/>
        <v>0</v>
      </c>
      <c r="AZ174" s="66">
        <f t="shared" si="118"/>
        <v>0</v>
      </c>
      <c r="BA174" s="66">
        <f t="shared" si="119"/>
        <v>0</v>
      </c>
      <c r="BB174" s="66">
        <f t="shared" si="120"/>
        <v>0</v>
      </c>
      <c r="BC174" s="66">
        <f t="shared" si="121"/>
        <v>0</v>
      </c>
      <c r="BD174" s="66">
        <f t="shared" si="122"/>
        <v>0</v>
      </c>
      <c r="BE174" s="66">
        <f t="shared" si="123"/>
        <v>0</v>
      </c>
      <c r="BF174" s="66">
        <f t="shared" si="124"/>
        <v>0</v>
      </c>
      <c r="BG174" s="66">
        <f t="shared" si="125"/>
        <v>0</v>
      </c>
      <c r="BH174" s="66">
        <f t="shared" si="126"/>
        <v>0</v>
      </c>
      <c r="BI174" s="66">
        <f t="shared" si="127"/>
        <v>0</v>
      </c>
      <c r="BJ174" s="66">
        <f t="shared" si="128"/>
        <v>0</v>
      </c>
      <c r="BK174" s="66">
        <f t="shared" si="129"/>
        <v>0</v>
      </c>
      <c r="BL174" s="66">
        <f t="shared" si="130"/>
        <v>0</v>
      </c>
      <c r="BM174" s="66">
        <f t="shared" si="131"/>
        <v>0</v>
      </c>
      <c r="BN174" s="66">
        <f t="shared" si="132"/>
        <v>0</v>
      </c>
      <c r="BO174" s="66">
        <f t="shared" si="133"/>
        <v>0</v>
      </c>
      <c r="BP174" s="66">
        <f t="shared" si="134"/>
        <v>0</v>
      </c>
      <c r="BQ174" s="66">
        <f t="shared" si="135"/>
        <v>0</v>
      </c>
      <c r="BR174" s="66">
        <f t="shared" si="136"/>
        <v>0</v>
      </c>
      <c r="BS174" s="66">
        <f t="shared" si="137"/>
        <v>0</v>
      </c>
      <c r="BT174" s="66">
        <f t="shared" si="138"/>
        <v>0</v>
      </c>
      <c r="BU174" s="66">
        <f t="shared" si="139"/>
        <v>0</v>
      </c>
      <c r="BV174" s="66">
        <f t="shared" si="140"/>
        <v>0</v>
      </c>
      <c r="BX174" s="66">
        <f t="shared" si="141"/>
        <v>0</v>
      </c>
      <c r="BY174" s="66">
        <f t="shared" si="103"/>
        <v>0</v>
      </c>
      <c r="BZ174" s="66">
        <f t="shared" si="104"/>
        <v>0</v>
      </c>
      <c r="CA174" s="66">
        <f t="shared" si="105"/>
        <v>0</v>
      </c>
      <c r="CB174" s="66">
        <f t="shared" si="106"/>
        <v>0</v>
      </c>
      <c r="CC174" s="66">
        <f t="shared" si="107"/>
        <v>0</v>
      </c>
      <c r="CD174" s="66">
        <f t="shared" si="108"/>
        <v>0</v>
      </c>
    </row>
    <row r="175" spans="1:82">
      <c r="A175" s="96">
        <f t="shared" si="109"/>
        <v>0</v>
      </c>
      <c r="B175" s="109">
        <f>Scoresheet!B175</f>
        <v>0</v>
      </c>
      <c r="C175" s="66">
        <f>IF(Scoresheet!C175=0,0,Scoresheet!C175/(Scoresheet!C175+Scoresheet!D175))</f>
        <v>0</v>
      </c>
      <c r="D175" s="109">
        <f>IF(Scoresheet!D175=0,0,Scoresheet!D175/(Scoresheet!C175+Scoresheet!D175))</f>
        <v>0</v>
      </c>
      <c r="E175" s="66">
        <f>IF(Scoresheet!E175=0,0,Scoresheet!E175/(Scoresheet!E175+Scoresheet!F175))</f>
        <v>0</v>
      </c>
      <c r="F175" s="66">
        <f>IF(Scoresheet!G175=0,0,Scoresheet!G175/(Scoresheet!G175+Scoresheet!H175)*(IF(Result!E175=0,1,Result!E175)))</f>
        <v>0</v>
      </c>
      <c r="G175" s="66">
        <f>IF(Scoresheet!I175=0,0,Scoresheet!I175/(Scoresheet!I175+Scoresheet!J175)*(IF(Result!E175=0,1,Result!E175)))</f>
        <v>0</v>
      </c>
      <c r="H175" s="66">
        <f>IF(Scoresheet!K175=0,0,Scoresheet!K175/(Scoresheet!L175+Scoresheet!K175)*(IF(Result!E175=0,1,Result!E175)))</f>
        <v>0</v>
      </c>
      <c r="I175" s="66">
        <f>IF(Scoresheet!L175=0,0,Scoresheet!L175/(Scoresheet!K175+Scoresheet!L175)*(IF(Result!E175=0,1,Result!E175)))</f>
        <v>0</v>
      </c>
      <c r="J175" s="109">
        <f>IF(Scoresheet!M175=0,0,Scoresheet!M175/(Scoresheet!M175+Scoresheet!N175))</f>
        <v>0</v>
      </c>
      <c r="K175" s="66">
        <f>(IF(OR((Scoresheet!$O175+ABS(Scoresheet!$P175-Scoresheet!$O175)+ABS(Scoresheet!$Q175-Scoresheet!$P175)+ABS(Scoresheet!$R175-Scoresheet!$Q175)+ABS(Scoresheet!$S175-Scoresheet!$R175)+ABS(Scoresheet!$T175-Scoresheet!$S175)+ABS(Scoresheet!$U175-Scoresheet!$T175)+ABS(Scoresheet!$V175-Scoresheet!$U175)+ABS(Scoresheet!$W175-Scoresheet!$V175)+Scoresheet!$W175)=2,(Scoresheet!$O175+ABS(Scoresheet!$P175-Scoresheet!$O175)+ABS(Scoresheet!$Q175-Scoresheet!$P175)+ABS(Scoresheet!$R175-Scoresheet!$Q175)+ABS(Scoresheet!$S175-Scoresheet!$R175)+ABS(Scoresheet!$T175-Scoresheet!$S175)+ABS(Scoresheet!$U175-Scoresheet!$T175)+ABS(Scoresheet!$V175-Scoresheet!$U175)+ABS(Scoresheet!$W175-Scoresheet!$V175)+Scoresheet!$W175)=0),(IF((Scoresheet!$O175+Scoresheet!$P175+Scoresheet!$Q175+Scoresheet!$R175+Scoresheet!$S175+Scoresheet!$T175+Scoresheet!$U175+Scoresheet!$V175+Scoresheet!$W175)=0,0,ROUND(Scoresheet!O175/(Scoresheet!$O175+Scoresheet!$P175+Scoresheet!$Q175+Scoresheet!$R175+Scoresheet!$S175+Scoresheet!$T175+Scoresheet!$U175+Scoresheet!$V175+Scoresheet!$W175),2))),"ERR!"))</f>
        <v>0</v>
      </c>
      <c r="L175" s="66">
        <f>(IF(OR((Scoresheet!$O175+ABS(Scoresheet!$P175-Scoresheet!$O175)+ABS(Scoresheet!$Q175-Scoresheet!$P175)+ABS(Scoresheet!$R175-Scoresheet!$Q175)+ABS(Scoresheet!$S175-Scoresheet!$R175)+ABS(Scoresheet!$T175-Scoresheet!$S175)+ABS(Scoresheet!$U175-Scoresheet!$T175)+ABS(Scoresheet!$V175-Scoresheet!$U175)+ABS(Scoresheet!$W175-Scoresheet!$V175)+Scoresheet!$W175)=2,(Scoresheet!$O175+ABS(Scoresheet!$P175-Scoresheet!$O175)+ABS(Scoresheet!$Q175-Scoresheet!$P175)+ABS(Scoresheet!$R175-Scoresheet!$Q175)+ABS(Scoresheet!$S175-Scoresheet!$R175)+ABS(Scoresheet!$T175-Scoresheet!$S175)+ABS(Scoresheet!$U175-Scoresheet!$T175)+ABS(Scoresheet!$V175-Scoresheet!$U175)+ABS(Scoresheet!$W175-Scoresheet!$V175)+Scoresheet!$W175)=0),(IF((Scoresheet!$O175+Scoresheet!$P175+Scoresheet!$Q175+Scoresheet!$R175+Scoresheet!$S175+Scoresheet!$T175+Scoresheet!$U175+Scoresheet!$V175+Scoresheet!$W175)=0,0,ROUND(Scoresheet!P175/(Scoresheet!$O175+Scoresheet!$P175+Scoresheet!$Q175+Scoresheet!$R175+Scoresheet!$S175+Scoresheet!$T175+Scoresheet!$U175+Scoresheet!$V175+Scoresheet!$W175),2))),"ERR!"))</f>
        <v>0</v>
      </c>
      <c r="M175" s="66">
        <f>(IF(OR((Scoresheet!$O175+ABS(Scoresheet!$P175-Scoresheet!$O175)+ABS(Scoresheet!$Q175-Scoresheet!$P175)+ABS(Scoresheet!$R175-Scoresheet!$Q175)+ABS(Scoresheet!$S175-Scoresheet!$R175)+ABS(Scoresheet!$T175-Scoresheet!$S175)+ABS(Scoresheet!$U175-Scoresheet!$T175)+ABS(Scoresheet!$V175-Scoresheet!$U175)+ABS(Scoresheet!$W175-Scoresheet!$V175)+Scoresheet!$W175)=2,(Scoresheet!$O175+ABS(Scoresheet!$P175-Scoresheet!$O175)+ABS(Scoresheet!$Q175-Scoresheet!$P175)+ABS(Scoresheet!$R175-Scoresheet!$Q175)+ABS(Scoresheet!$S175-Scoresheet!$R175)+ABS(Scoresheet!$T175-Scoresheet!$S175)+ABS(Scoresheet!$U175-Scoresheet!$T175)+ABS(Scoresheet!$V175-Scoresheet!$U175)+ABS(Scoresheet!$W175-Scoresheet!$V175)+Scoresheet!$W175)=0),(IF((Scoresheet!$O175+Scoresheet!$P175+Scoresheet!$Q175+Scoresheet!$R175+Scoresheet!$S175+Scoresheet!$T175+Scoresheet!$U175+Scoresheet!$V175+Scoresheet!$W175)=0,0,ROUND(Scoresheet!Q175/(Scoresheet!$O175+Scoresheet!$P175+Scoresheet!$Q175+Scoresheet!$R175+Scoresheet!$S175+Scoresheet!$T175+Scoresheet!$U175+Scoresheet!$V175+Scoresheet!$W175),2))),"ERR!"))</f>
        <v>0</v>
      </c>
      <c r="N175" s="66">
        <f>(IF(OR((Scoresheet!$O175+ABS(Scoresheet!$P175-Scoresheet!$O175)+ABS(Scoresheet!$Q175-Scoresheet!$P175)+ABS(Scoresheet!$R175-Scoresheet!$Q175)+ABS(Scoresheet!$S175-Scoresheet!$R175)+ABS(Scoresheet!$T175-Scoresheet!$S175)+ABS(Scoresheet!$U175-Scoresheet!$T175)+ABS(Scoresheet!$V175-Scoresheet!$U175)+ABS(Scoresheet!$W175-Scoresheet!$V175)+Scoresheet!$W175)=2,(Scoresheet!$O175+ABS(Scoresheet!$P175-Scoresheet!$O175)+ABS(Scoresheet!$Q175-Scoresheet!$P175)+ABS(Scoresheet!$R175-Scoresheet!$Q175)+ABS(Scoresheet!$S175-Scoresheet!$R175)+ABS(Scoresheet!$T175-Scoresheet!$S175)+ABS(Scoresheet!$U175-Scoresheet!$T175)+ABS(Scoresheet!$V175-Scoresheet!$U175)+ABS(Scoresheet!$W175-Scoresheet!$V175)+Scoresheet!$W175)=0),(IF((Scoresheet!$O175+Scoresheet!$P175+Scoresheet!$Q175+Scoresheet!$R175+Scoresheet!$S175+Scoresheet!$T175+Scoresheet!$U175+Scoresheet!$V175+Scoresheet!$W175)=0,0,ROUND(Scoresheet!R175/(Scoresheet!$O175+Scoresheet!$P175+Scoresheet!$Q175+Scoresheet!$R175+Scoresheet!$S175+Scoresheet!$T175+Scoresheet!$U175+Scoresheet!$V175+Scoresheet!$W175),2))),"ERR!"))</f>
        <v>0</v>
      </c>
      <c r="O175" s="66">
        <f>(IF(OR((Scoresheet!$O175+ABS(Scoresheet!$P175-Scoresheet!$O175)+ABS(Scoresheet!$Q175-Scoresheet!$P175)+ABS(Scoresheet!$R175-Scoresheet!$Q175)+ABS(Scoresheet!$S175-Scoresheet!$R175)+ABS(Scoresheet!$T175-Scoresheet!$S175)+ABS(Scoresheet!$U175-Scoresheet!$T175)+ABS(Scoresheet!$V175-Scoresheet!$U175)+ABS(Scoresheet!$W175-Scoresheet!$V175)+Scoresheet!$W175)=2,(Scoresheet!$O175+ABS(Scoresheet!$P175-Scoresheet!$O175)+ABS(Scoresheet!$Q175-Scoresheet!$P175)+ABS(Scoresheet!$R175-Scoresheet!$Q175)+ABS(Scoresheet!$S175-Scoresheet!$R175)+ABS(Scoresheet!$T175-Scoresheet!$S175)+ABS(Scoresheet!$U175-Scoresheet!$T175)+ABS(Scoresheet!$V175-Scoresheet!$U175)+ABS(Scoresheet!$W175-Scoresheet!$V175)+Scoresheet!$W175)=0),(IF((Scoresheet!$O175+Scoresheet!$P175+Scoresheet!$Q175+Scoresheet!$R175+Scoresheet!$S175+Scoresheet!$T175+Scoresheet!$U175+Scoresheet!$V175+Scoresheet!$W175)=0,0,ROUND(Scoresheet!S175/(Scoresheet!$O175+Scoresheet!$P175+Scoresheet!$Q175+Scoresheet!$R175+Scoresheet!$S175+Scoresheet!$T175+Scoresheet!$U175+Scoresheet!$V175+Scoresheet!$W175),2))),"ERR!"))</f>
        <v>0</v>
      </c>
      <c r="P175" s="66">
        <f>(IF(OR((Scoresheet!$O175+ABS(Scoresheet!$P175-Scoresheet!$O175)+ABS(Scoresheet!$Q175-Scoresheet!$P175)+ABS(Scoresheet!$R175-Scoresheet!$Q175)+ABS(Scoresheet!$S175-Scoresheet!$R175)+ABS(Scoresheet!$T175-Scoresheet!$S175)+ABS(Scoresheet!$U175-Scoresheet!$T175)+ABS(Scoresheet!$V175-Scoresheet!$U175)+ABS(Scoresheet!$W175-Scoresheet!$V175)+Scoresheet!$W175)=2,(Scoresheet!$O175+ABS(Scoresheet!$P175-Scoresheet!$O175)+ABS(Scoresheet!$Q175-Scoresheet!$P175)+ABS(Scoresheet!$R175-Scoresheet!$Q175)+ABS(Scoresheet!$S175-Scoresheet!$R175)+ABS(Scoresheet!$T175-Scoresheet!$S175)+ABS(Scoresheet!$U175-Scoresheet!$T175)+ABS(Scoresheet!$V175-Scoresheet!$U175)+ABS(Scoresheet!$W175-Scoresheet!$V175)+Scoresheet!$W175)=0),(IF((Scoresheet!$O175+Scoresheet!$P175+Scoresheet!$Q175+Scoresheet!$R175+Scoresheet!$S175+Scoresheet!$T175+Scoresheet!$U175+Scoresheet!$V175+Scoresheet!$W175)=0,0,ROUND(Scoresheet!T175/(Scoresheet!$O175+Scoresheet!$P175+Scoresheet!$Q175+Scoresheet!$R175+Scoresheet!$S175+Scoresheet!$T175+Scoresheet!$U175+Scoresheet!$V175+Scoresheet!$W175),2))),"ERR!"))</f>
        <v>0</v>
      </c>
      <c r="Q175" s="66">
        <f>(IF(OR((Scoresheet!$O175+ABS(Scoresheet!$P175-Scoresheet!$O175)+ABS(Scoresheet!$Q175-Scoresheet!$P175)+ABS(Scoresheet!$R175-Scoresheet!$Q175)+ABS(Scoresheet!$S175-Scoresheet!$R175)+ABS(Scoresheet!$T175-Scoresheet!$S175)+ABS(Scoresheet!$U175-Scoresheet!$T175)+ABS(Scoresheet!$V175-Scoresheet!$U175)+ABS(Scoresheet!$W175-Scoresheet!$V175)+Scoresheet!$W175)=2,(Scoresheet!$O175+ABS(Scoresheet!$P175-Scoresheet!$O175)+ABS(Scoresheet!$Q175-Scoresheet!$P175)+ABS(Scoresheet!$R175-Scoresheet!$Q175)+ABS(Scoresheet!$S175-Scoresheet!$R175)+ABS(Scoresheet!$T175-Scoresheet!$S175)+ABS(Scoresheet!$U175-Scoresheet!$T175)+ABS(Scoresheet!$V175-Scoresheet!$U175)+ABS(Scoresheet!$W175-Scoresheet!$V175)+Scoresheet!$W175)=0),(IF((Scoresheet!$O175+Scoresheet!$P175+Scoresheet!$Q175+Scoresheet!$R175+Scoresheet!$S175+Scoresheet!$T175+Scoresheet!$U175+Scoresheet!$V175+Scoresheet!$W175)=0,0,ROUND(Scoresheet!U175/(Scoresheet!$O175+Scoresheet!$P175+Scoresheet!$Q175+Scoresheet!$R175+Scoresheet!$S175+Scoresheet!$T175+Scoresheet!$U175+Scoresheet!$V175+Scoresheet!$W175),2))),"ERR!"))</f>
        <v>0</v>
      </c>
      <c r="R175" s="66">
        <f>(IF(OR((Scoresheet!$O175+ABS(Scoresheet!$P175-Scoresheet!$O175)+ABS(Scoresheet!$Q175-Scoresheet!$P175)+ABS(Scoresheet!$R175-Scoresheet!$Q175)+ABS(Scoresheet!$S175-Scoresheet!$R175)+ABS(Scoresheet!$T175-Scoresheet!$S175)+ABS(Scoresheet!$U175-Scoresheet!$T175)+ABS(Scoresheet!$V175-Scoresheet!$U175)+ABS(Scoresheet!$W175-Scoresheet!$V175)+Scoresheet!$W175)=2,(Scoresheet!$O175+ABS(Scoresheet!$P175-Scoresheet!$O175)+ABS(Scoresheet!$Q175-Scoresheet!$P175)+ABS(Scoresheet!$R175-Scoresheet!$Q175)+ABS(Scoresheet!$S175-Scoresheet!$R175)+ABS(Scoresheet!$T175-Scoresheet!$S175)+ABS(Scoresheet!$U175-Scoresheet!$T175)+ABS(Scoresheet!$V175-Scoresheet!$U175)+ABS(Scoresheet!$W175-Scoresheet!$V175)+Scoresheet!$W175)=0),(IF((Scoresheet!$O175+Scoresheet!$P175+Scoresheet!$Q175+Scoresheet!$R175+Scoresheet!$S175+Scoresheet!$T175+Scoresheet!$U175+Scoresheet!$V175+Scoresheet!$W175)=0,0,ROUND(Scoresheet!V175/(Scoresheet!$O175+Scoresheet!$P175+Scoresheet!$Q175+Scoresheet!$R175+Scoresheet!$S175+Scoresheet!$T175+Scoresheet!$U175+Scoresheet!$V175+Scoresheet!$W175),2))),"ERR!"))</f>
        <v>0</v>
      </c>
      <c r="S175" s="114">
        <f>(IF(OR((Scoresheet!$O175+ABS(Scoresheet!$P175-Scoresheet!$O175)+ABS(Scoresheet!$Q175-Scoresheet!$P175)+ABS(Scoresheet!$R175-Scoresheet!$Q175)+ABS(Scoresheet!$S175-Scoresheet!$R175)+ABS(Scoresheet!$T175-Scoresheet!$S175)+ABS(Scoresheet!$U175-Scoresheet!$T175)+ABS(Scoresheet!$V175-Scoresheet!$U175)+ABS(Scoresheet!$W175-Scoresheet!$V175)+Scoresheet!$W175)=2,(Scoresheet!$O175+ABS(Scoresheet!$P175-Scoresheet!$O175)+ABS(Scoresheet!$Q175-Scoresheet!$P175)+ABS(Scoresheet!$R175-Scoresheet!$Q175)+ABS(Scoresheet!$S175-Scoresheet!$R175)+ABS(Scoresheet!$T175-Scoresheet!$S175)+ABS(Scoresheet!$U175-Scoresheet!$T175)+ABS(Scoresheet!$V175-Scoresheet!$U175)+ABS(Scoresheet!$W175-Scoresheet!$V175)+Scoresheet!$W175)=0),(IF((Scoresheet!$O175+Scoresheet!$P175+Scoresheet!$Q175+Scoresheet!$R175+Scoresheet!$S175+Scoresheet!$T175+Scoresheet!$U175+Scoresheet!$V175+Scoresheet!$W175)=0,0,ROUND(Scoresheet!W175/(Scoresheet!$O175+Scoresheet!$P175+Scoresheet!$Q175+Scoresheet!$R175+Scoresheet!$S175+Scoresheet!$T175+Scoresheet!$U175+Scoresheet!$V175+Scoresheet!$W175),2))),"ERR!"))</f>
        <v>0</v>
      </c>
      <c r="T175" s="66">
        <f>Scoresheet!X175</f>
        <v>0</v>
      </c>
      <c r="U175" s="66">
        <f>IF((Scoresheet!$Y175+Scoresheet!$Z175+Scoresheet!$AA175)=0,0,FLOOR(Scoresheet!Y175/(Scoresheet!$Y175+Scoresheet!$Z175+Scoresheet!$AA175),0.01))</f>
        <v>0</v>
      </c>
      <c r="V175" s="66">
        <f>IF((Scoresheet!$Y175+Scoresheet!$Z175+Scoresheet!$AA175)=0,0,FLOOR(Scoresheet!Z175/(Scoresheet!$Y175+Scoresheet!$Z175+Scoresheet!$AA175),0.01))</f>
        <v>0</v>
      </c>
      <c r="W175" s="109">
        <f>IF((Scoresheet!$Y175+Scoresheet!$Z175+Scoresheet!$AA175)=0,0,FLOOR(Scoresheet!AA175/(Scoresheet!$Y175+Scoresheet!$Z175+Scoresheet!$AA175),0.01))</f>
        <v>0</v>
      </c>
      <c r="X175" s="66">
        <f>IF((Scoresheet!$AB175+Scoresheet!$AC175+Scoresheet!$AD175)=0,0,FLOOR(Scoresheet!AB175/(Scoresheet!$AB175+Scoresheet!$AC175+Scoresheet!$AD175),0.01))</f>
        <v>0</v>
      </c>
      <c r="Y175" s="66">
        <f>IF((Scoresheet!$AB175+Scoresheet!$AC175+Scoresheet!$AD175)=0,0,FLOOR(Scoresheet!AC175/(Scoresheet!$AB175+Scoresheet!$AC175+Scoresheet!$AD175),0.01))</f>
        <v>0</v>
      </c>
      <c r="Z175" s="115">
        <f>IF((Scoresheet!$AB175+Scoresheet!$AC175+Scoresheet!$AD175)=0,0,FLOOR(Scoresheet!AD175/(Scoresheet!$AB175+Scoresheet!$AC175+Scoresheet!$AD175),0.01))</f>
        <v>0</v>
      </c>
      <c r="AA175" s="116">
        <f>IF(OR((Scoresheet!$AE175+ABS(Scoresheet!$AF175-Scoresheet!$AE175)+ABS(Scoresheet!$AG175-Scoresheet!$AF175)+ABS(Scoresheet!$AH175-Scoresheet!$AG175)+ABS(Scoresheet!$AI175-Scoresheet!$AH175)+Scoresheet!$AI175)=2,(Scoresheet!$AE175+ABS(Scoresheet!$AF175-Scoresheet!$AE175)+ABS(Scoresheet!$AG175-Scoresheet!$AF175)+ABS(Scoresheet!$AH175-Scoresheet!$AG175)+ABS(Scoresheet!$AI175-Scoresheet!$AH175)+Scoresheet!$AI175)=0),(IF((Scoresheet!$AE175+Scoresheet!$AF175+Scoresheet!$AG175+Scoresheet!$AH175+Scoresheet!$AI175)=0,0,ROUND(Scoresheet!AE175/(Scoresheet!$AE175+Scoresheet!$AF175+Scoresheet!$AG175+Scoresheet!$AH175+Scoresheet!$AI175),2))),"ERR!")</f>
        <v>0</v>
      </c>
      <c r="AB175" s="115">
        <f>IF(OR((Scoresheet!$AE175+ABS(Scoresheet!$AF175-Scoresheet!$AE175)+ABS(Scoresheet!$AG175-Scoresheet!$AF175)+ABS(Scoresheet!$AH175-Scoresheet!$AG175)+ABS(Scoresheet!$AI175-Scoresheet!$AH175)+Scoresheet!$AI175)=2,(Scoresheet!$AE175+ABS(Scoresheet!$AF175-Scoresheet!$AE175)+ABS(Scoresheet!$AG175-Scoresheet!$AF175)+ABS(Scoresheet!$AH175-Scoresheet!$AG175)+ABS(Scoresheet!$AI175-Scoresheet!$AH175)+Scoresheet!$AI175)=0),(IF((Scoresheet!$AE175+Scoresheet!$AF175+Scoresheet!$AG175+Scoresheet!$AH175+Scoresheet!$AI175)=0,0,ROUND(Scoresheet!AF175/(Scoresheet!$AE175+Scoresheet!$AF175+Scoresheet!$AG175+Scoresheet!$AH175+Scoresheet!$AI175),2))),"ERR!")</f>
        <v>0</v>
      </c>
      <c r="AC175" s="115">
        <f>IF(OR((Scoresheet!$AE175+ABS(Scoresheet!$AF175-Scoresheet!$AE175)+ABS(Scoresheet!$AG175-Scoresheet!$AF175)+ABS(Scoresheet!$AH175-Scoresheet!$AG175)+ABS(Scoresheet!$AI175-Scoresheet!$AH175)+Scoresheet!$AI175)=2,(Scoresheet!$AE175+ABS(Scoresheet!$AF175-Scoresheet!$AE175)+ABS(Scoresheet!$AG175-Scoresheet!$AF175)+ABS(Scoresheet!$AH175-Scoresheet!$AG175)+ABS(Scoresheet!$AI175-Scoresheet!$AH175)+Scoresheet!$AI175)=0),(IF((Scoresheet!$AE175+Scoresheet!$AF175+Scoresheet!$AG175+Scoresheet!$AH175+Scoresheet!$AI175)=0,0,ROUND(Scoresheet!AG175/(Scoresheet!$AE175+Scoresheet!$AF175+Scoresheet!$AG175+Scoresheet!$AH175+Scoresheet!$AI175),2))),"ERR!")</f>
        <v>0</v>
      </c>
      <c r="AD175" s="115">
        <f>IF(OR((Scoresheet!$AE175+ABS(Scoresheet!$AF175-Scoresheet!$AE175)+ABS(Scoresheet!$AG175-Scoresheet!$AF175)+ABS(Scoresheet!$AH175-Scoresheet!$AG175)+ABS(Scoresheet!$AI175-Scoresheet!$AH175)+Scoresheet!$AI175)=2,(Scoresheet!$AE175+ABS(Scoresheet!$AF175-Scoresheet!$AE175)+ABS(Scoresheet!$AG175-Scoresheet!$AF175)+ABS(Scoresheet!$AH175-Scoresheet!$AG175)+ABS(Scoresheet!$AI175-Scoresheet!$AH175)+Scoresheet!$AI175)=0),(IF((Scoresheet!$AE175+Scoresheet!$AF175+Scoresheet!$AG175+Scoresheet!$AH175+Scoresheet!$AI175)=0,0,ROUND(Scoresheet!AH175/(Scoresheet!$AE175+Scoresheet!$AF175+Scoresheet!$AG175+Scoresheet!$AH175+Scoresheet!$AI175),2))),"ERR!")</f>
        <v>0</v>
      </c>
      <c r="AE175" s="114">
        <f>IF(OR((Scoresheet!$AE175+ABS(Scoresheet!$AF175-Scoresheet!$AE175)+ABS(Scoresheet!$AG175-Scoresheet!$AF175)+ABS(Scoresheet!$AH175-Scoresheet!$AG175)+ABS(Scoresheet!$AI175-Scoresheet!$AH175)+Scoresheet!$AI175)=2,(Scoresheet!$AE175+ABS(Scoresheet!$AF175-Scoresheet!$AE175)+ABS(Scoresheet!$AG175-Scoresheet!$AF175)+ABS(Scoresheet!$AH175-Scoresheet!$AG175)+ABS(Scoresheet!$AI175-Scoresheet!$AH175)+Scoresheet!$AI175)=0),(IF((Scoresheet!$AE175+Scoresheet!$AF175+Scoresheet!$AG175+Scoresheet!$AH175+Scoresheet!$AI175)=0,0,ROUND(Scoresheet!AI175/(Scoresheet!$AE175+Scoresheet!$AF175+Scoresheet!$AG175+Scoresheet!$AH175+Scoresheet!$AI175),2))),"ERR!")</f>
        <v>0</v>
      </c>
      <c r="AF175" s="66">
        <f>IF((Scoresheet!$AJ175+Scoresheet!$AK175+Scoresheet!$AL175)=0,0,FLOOR(Scoresheet!AJ175/(Scoresheet!$AJ175+Scoresheet!$AK175+Scoresheet!$AL175),0.01))</f>
        <v>0</v>
      </c>
      <c r="AG175" s="66">
        <f>IF((Scoresheet!$AJ175+Scoresheet!$AK175+Scoresheet!$AL175)=0,0,FLOOR(Scoresheet!AK175/(Scoresheet!$AJ175+Scoresheet!$AK175+Scoresheet!$AL175),0.01))</f>
        <v>0</v>
      </c>
      <c r="AH175" s="109">
        <f>IF((Scoresheet!$AJ175+Scoresheet!$AK175+Scoresheet!$AL175)=0,0,FLOOR(Scoresheet!AL175/(Scoresheet!$AJ175+Scoresheet!$AK175+Scoresheet!$AL175),0.01))</f>
        <v>0</v>
      </c>
      <c r="AI175" s="95"/>
      <c r="AJ175" s="95"/>
      <c r="AK175" s="95"/>
      <c r="AL175" s="95"/>
      <c r="AM175" s="95"/>
      <c r="AN175" s="95"/>
      <c r="AP175" s="96"/>
      <c r="AQ175" s="66">
        <f t="shared" si="102"/>
        <v>0</v>
      </c>
      <c r="AR175" s="66">
        <f t="shared" si="110"/>
        <v>0</v>
      </c>
      <c r="AS175" s="66">
        <f t="shared" si="111"/>
        <v>0</v>
      </c>
      <c r="AT175" s="66">
        <f t="shared" si="112"/>
        <v>0</v>
      </c>
      <c r="AU175" s="66">
        <f t="shared" si="113"/>
        <v>0</v>
      </c>
      <c r="AV175" s="66">
        <f t="shared" si="114"/>
        <v>0</v>
      </c>
      <c r="AW175" s="66">
        <f t="shared" si="115"/>
        <v>0</v>
      </c>
      <c r="AX175" s="66">
        <f t="shared" si="116"/>
        <v>0</v>
      </c>
      <c r="AY175" s="66">
        <f t="shared" si="117"/>
        <v>0</v>
      </c>
      <c r="AZ175" s="66">
        <f t="shared" si="118"/>
        <v>0</v>
      </c>
      <c r="BA175" s="66">
        <f t="shared" si="119"/>
        <v>0</v>
      </c>
      <c r="BB175" s="66">
        <f t="shared" si="120"/>
        <v>0</v>
      </c>
      <c r="BC175" s="66">
        <f t="shared" si="121"/>
        <v>0</v>
      </c>
      <c r="BD175" s="66">
        <f t="shared" si="122"/>
        <v>0</v>
      </c>
      <c r="BE175" s="66">
        <f t="shared" si="123"/>
        <v>0</v>
      </c>
      <c r="BF175" s="66">
        <f t="shared" si="124"/>
        <v>0</v>
      </c>
      <c r="BG175" s="66">
        <f t="shared" si="125"/>
        <v>0</v>
      </c>
      <c r="BH175" s="66">
        <f t="shared" si="126"/>
        <v>0</v>
      </c>
      <c r="BI175" s="66">
        <f t="shared" si="127"/>
        <v>0</v>
      </c>
      <c r="BJ175" s="66">
        <f t="shared" si="128"/>
        <v>0</v>
      </c>
      <c r="BK175" s="66">
        <f t="shared" si="129"/>
        <v>0</v>
      </c>
      <c r="BL175" s="66">
        <f t="shared" si="130"/>
        <v>0</v>
      </c>
      <c r="BM175" s="66">
        <f t="shared" si="131"/>
        <v>0</v>
      </c>
      <c r="BN175" s="66">
        <f t="shared" si="132"/>
        <v>0</v>
      </c>
      <c r="BO175" s="66">
        <f t="shared" si="133"/>
        <v>0</v>
      </c>
      <c r="BP175" s="66">
        <f t="shared" si="134"/>
        <v>0</v>
      </c>
      <c r="BQ175" s="66">
        <f t="shared" si="135"/>
        <v>0</v>
      </c>
      <c r="BR175" s="66">
        <f t="shared" si="136"/>
        <v>0</v>
      </c>
      <c r="BS175" s="66">
        <f t="shared" si="137"/>
        <v>0</v>
      </c>
      <c r="BT175" s="66">
        <f t="shared" si="138"/>
        <v>0</v>
      </c>
      <c r="BU175" s="66">
        <f t="shared" si="139"/>
        <v>0</v>
      </c>
      <c r="BV175" s="66">
        <f t="shared" si="140"/>
        <v>0</v>
      </c>
      <c r="BX175" s="66">
        <f t="shared" si="141"/>
        <v>0</v>
      </c>
      <c r="BY175" s="66">
        <f t="shared" si="103"/>
        <v>0</v>
      </c>
      <c r="BZ175" s="66">
        <f t="shared" si="104"/>
        <v>0</v>
      </c>
      <c r="CA175" s="66">
        <f t="shared" si="105"/>
        <v>0</v>
      </c>
      <c r="CB175" s="66">
        <f t="shared" si="106"/>
        <v>0</v>
      </c>
      <c r="CC175" s="66">
        <f t="shared" si="107"/>
        <v>0</v>
      </c>
      <c r="CD175" s="66">
        <f t="shared" si="108"/>
        <v>0</v>
      </c>
    </row>
    <row r="176" spans="1:82">
      <c r="A176" s="96">
        <f t="shared" si="109"/>
        <v>0</v>
      </c>
      <c r="B176" s="109">
        <f>Scoresheet!B176</f>
        <v>0</v>
      </c>
      <c r="C176" s="66">
        <f>IF(Scoresheet!C176=0,0,Scoresheet!C176/(Scoresheet!C176+Scoresheet!D176))</f>
        <v>0</v>
      </c>
      <c r="D176" s="109">
        <f>IF(Scoresheet!D176=0,0,Scoresheet!D176/(Scoresheet!C176+Scoresheet!D176))</f>
        <v>0</v>
      </c>
      <c r="E176" s="66">
        <f>IF(Scoresheet!E176=0,0,Scoresheet!E176/(Scoresheet!E176+Scoresheet!F176))</f>
        <v>0</v>
      </c>
      <c r="F176" s="66">
        <f>IF(Scoresheet!G176=0,0,Scoresheet!G176/(Scoresheet!G176+Scoresheet!H176)*(IF(Result!E176=0,1,Result!E176)))</f>
        <v>0</v>
      </c>
      <c r="G176" s="66">
        <f>IF(Scoresheet!I176=0,0,Scoresheet!I176/(Scoresheet!I176+Scoresheet!J176)*(IF(Result!E176=0,1,Result!E176)))</f>
        <v>0</v>
      </c>
      <c r="H176" s="66">
        <f>IF(Scoresheet!K176=0,0,Scoresheet!K176/(Scoresheet!L176+Scoresheet!K176)*(IF(Result!E176=0,1,Result!E176)))</f>
        <v>0</v>
      </c>
      <c r="I176" s="66">
        <f>IF(Scoresheet!L176=0,0,Scoresheet!L176/(Scoresheet!K176+Scoresheet!L176)*(IF(Result!E176=0,1,Result!E176)))</f>
        <v>0</v>
      </c>
      <c r="J176" s="109">
        <f>IF(Scoresheet!M176=0,0,Scoresheet!M176/(Scoresheet!M176+Scoresheet!N176))</f>
        <v>0</v>
      </c>
      <c r="K176" s="66">
        <f>(IF(OR((Scoresheet!$O176+ABS(Scoresheet!$P176-Scoresheet!$O176)+ABS(Scoresheet!$Q176-Scoresheet!$P176)+ABS(Scoresheet!$R176-Scoresheet!$Q176)+ABS(Scoresheet!$S176-Scoresheet!$R176)+ABS(Scoresheet!$T176-Scoresheet!$S176)+ABS(Scoresheet!$U176-Scoresheet!$T176)+ABS(Scoresheet!$V176-Scoresheet!$U176)+ABS(Scoresheet!$W176-Scoresheet!$V176)+Scoresheet!$W176)=2,(Scoresheet!$O176+ABS(Scoresheet!$P176-Scoresheet!$O176)+ABS(Scoresheet!$Q176-Scoresheet!$P176)+ABS(Scoresheet!$R176-Scoresheet!$Q176)+ABS(Scoresheet!$S176-Scoresheet!$R176)+ABS(Scoresheet!$T176-Scoresheet!$S176)+ABS(Scoresheet!$U176-Scoresheet!$T176)+ABS(Scoresheet!$V176-Scoresheet!$U176)+ABS(Scoresheet!$W176-Scoresheet!$V176)+Scoresheet!$W176)=0),(IF((Scoresheet!$O176+Scoresheet!$P176+Scoresheet!$Q176+Scoresheet!$R176+Scoresheet!$S176+Scoresheet!$T176+Scoresheet!$U176+Scoresheet!$V176+Scoresheet!$W176)=0,0,ROUND(Scoresheet!O176/(Scoresheet!$O176+Scoresheet!$P176+Scoresheet!$Q176+Scoresheet!$R176+Scoresheet!$S176+Scoresheet!$T176+Scoresheet!$U176+Scoresheet!$V176+Scoresheet!$W176),2))),"ERR!"))</f>
        <v>0</v>
      </c>
      <c r="L176" s="66">
        <f>(IF(OR((Scoresheet!$O176+ABS(Scoresheet!$P176-Scoresheet!$O176)+ABS(Scoresheet!$Q176-Scoresheet!$P176)+ABS(Scoresheet!$R176-Scoresheet!$Q176)+ABS(Scoresheet!$S176-Scoresheet!$R176)+ABS(Scoresheet!$T176-Scoresheet!$S176)+ABS(Scoresheet!$U176-Scoresheet!$T176)+ABS(Scoresheet!$V176-Scoresheet!$U176)+ABS(Scoresheet!$W176-Scoresheet!$V176)+Scoresheet!$W176)=2,(Scoresheet!$O176+ABS(Scoresheet!$P176-Scoresheet!$O176)+ABS(Scoresheet!$Q176-Scoresheet!$P176)+ABS(Scoresheet!$R176-Scoresheet!$Q176)+ABS(Scoresheet!$S176-Scoresheet!$R176)+ABS(Scoresheet!$T176-Scoresheet!$S176)+ABS(Scoresheet!$U176-Scoresheet!$T176)+ABS(Scoresheet!$V176-Scoresheet!$U176)+ABS(Scoresheet!$W176-Scoresheet!$V176)+Scoresheet!$W176)=0),(IF((Scoresheet!$O176+Scoresheet!$P176+Scoresheet!$Q176+Scoresheet!$R176+Scoresheet!$S176+Scoresheet!$T176+Scoresheet!$U176+Scoresheet!$V176+Scoresheet!$W176)=0,0,ROUND(Scoresheet!P176/(Scoresheet!$O176+Scoresheet!$P176+Scoresheet!$Q176+Scoresheet!$R176+Scoresheet!$S176+Scoresheet!$T176+Scoresheet!$U176+Scoresheet!$V176+Scoresheet!$W176),2))),"ERR!"))</f>
        <v>0</v>
      </c>
      <c r="M176" s="66">
        <f>(IF(OR((Scoresheet!$O176+ABS(Scoresheet!$P176-Scoresheet!$O176)+ABS(Scoresheet!$Q176-Scoresheet!$P176)+ABS(Scoresheet!$R176-Scoresheet!$Q176)+ABS(Scoresheet!$S176-Scoresheet!$R176)+ABS(Scoresheet!$T176-Scoresheet!$S176)+ABS(Scoresheet!$U176-Scoresheet!$T176)+ABS(Scoresheet!$V176-Scoresheet!$U176)+ABS(Scoresheet!$W176-Scoresheet!$V176)+Scoresheet!$W176)=2,(Scoresheet!$O176+ABS(Scoresheet!$P176-Scoresheet!$O176)+ABS(Scoresheet!$Q176-Scoresheet!$P176)+ABS(Scoresheet!$R176-Scoresheet!$Q176)+ABS(Scoresheet!$S176-Scoresheet!$R176)+ABS(Scoresheet!$T176-Scoresheet!$S176)+ABS(Scoresheet!$U176-Scoresheet!$T176)+ABS(Scoresheet!$V176-Scoresheet!$U176)+ABS(Scoresheet!$W176-Scoresheet!$V176)+Scoresheet!$W176)=0),(IF((Scoresheet!$O176+Scoresheet!$P176+Scoresheet!$Q176+Scoresheet!$R176+Scoresheet!$S176+Scoresheet!$T176+Scoresheet!$U176+Scoresheet!$V176+Scoresheet!$W176)=0,0,ROUND(Scoresheet!Q176/(Scoresheet!$O176+Scoresheet!$P176+Scoresheet!$Q176+Scoresheet!$R176+Scoresheet!$S176+Scoresheet!$T176+Scoresheet!$U176+Scoresheet!$V176+Scoresheet!$W176),2))),"ERR!"))</f>
        <v>0</v>
      </c>
      <c r="N176" s="66">
        <f>(IF(OR((Scoresheet!$O176+ABS(Scoresheet!$P176-Scoresheet!$O176)+ABS(Scoresheet!$Q176-Scoresheet!$P176)+ABS(Scoresheet!$R176-Scoresheet!$Q176)+ABS(Scoresheet!$S176-Scoresheet!$R176)+ABS(Scoresheet!$T176-Scoresheet!$S176)+ABS(Scoresheet!$U176-Scoresheet!$T176)+ABS(Scoresheet!$V176-Scoresheet!$U176)+ABS(Scoresheet!$W176-Scoresheet!$V176)+Scoresheet!$W176)=2,(Scoresheet!$O176+ABS(Scoresheet!$P176-Scoresheet!$O176)+ABS(Scoresheet!$Q176-Scoresheet!$P176)+ABS(Scoresheet!$R176-Scoresheet!$Q176)+ABS(Scoresheet!$S176-Scoresheet!$R176)+ABS(Scoresheet!$T176-Scoresheet!$S176)+ABS(Scoresheet!$U176-Scoresheet!$T176)+ABS(Scoresheet!$V176-Scoresheet!$U176)+ABS(Scoresheet!$W176-Scoresheet!$V176)+Scoresheet!$W176)=0),(IF((Scoresheet!$O176+Scoresheet!$P176+Scoresheet!$Q176+Scoresheet!$R176+Scoresheet!$S176+Scoresheet!$T176+Scoresheet!$U176+Scoresheet!$V176+Scoresheet!$W176)=0,0,ROUND(Scoresheet!R176/(Scoresheet!$O176+Scoresheet!$P176+Scoresheet!$Q176+Scoresheet!$R176+Scoresheet!$S176+Scoresheet!$T176+Scoresheet!$U176+Scoresheet!$V176+Scoresheet!$W176),2))),"ERR!"))</f>
        <v>0</v>
      </c>
      <c r="O176" s="66">
        <f>(IF(OR((Scoresheet!$O176+ABS(Scoresheet!$P176-Scoresheet!$O176)+ABS(Scoresheet!$Q176-Scoresheet!$P176)+ABS(Scoresheet!$R176-Scoresheet!$Q176)+ABS(Scoresheet!$S176-Scoresheet!$R176)+ABS(Scoresheet!$T176-Scoresheet!$S176)+ABS(Scoresheet!$U176-Scoresheet!$T176)+ABS(Scoresheet!$V176-Scoresheet!$U176)+ABS(Scoresheet!$W176-Scoresheet!$V176)+Scoresheet!$W176)=2,(Scoresheet!$O176+ABS(Scoresheet!$P176-Scoresheet!$O176)+ABS(Scoresheet!$Q176-Scoresheet!$P176)+ABS(Scoresheet!$R176-Scoresheet!$Q176)+ABS(Scoresheet!$S176-Scoresheet!$R176)+ABS(Scoresheet!$T176-Scoresheet!$S176)+ABS(Scoresheet!$U176-Scoresheet!$T176)+ABS(Scoresheet!$V176-Scoresheet!$U176)+ABS(Scoresheet!$W176-Scoresheet!$V176)+Scoresheet!$W176)=0),(IF((Scoresheet!$O176+Scoresheet!$P176+Scoresheet!$Q176+Scoresheet!$R176+Scoresheet!$S176+Scoresheet!$T176+Scoresheet!$U176+Scoresheet!$V176+Scoresheet!$W176)=0,0,ROUND(Scoresheet!S176/(Scoresheet!$O176+Scoresheet!$P176+Scoresheet!$Q176+Scoresheet!$R176+Scoresheet!$S176+Scoresheet!$T176+Scoresheet!$U176+Scoresheet!$V176+Scoresheet!$W176),2))),"ERR!"))</f>
        <v>0</v>
      </c>
      <c r="P176" s="66">
        <f>(IF(OR((Scoresheet!$O176+ABS(Scoresheet!$P176-Scoresheet!$O176)+ABS(Scoresheet!$Q176-Scoresheet!$P176)+ABS(Scoresheet!$R176-Scoresheet!$Q176)+ABS(Scoresheet!$S176-Scoresheet!$R176)+ABS(Scoresheet!$T176-Scoresheet!$S176)+ABS(Scoresheet!$U176-Scoresheet!$T176)+ABS(Scoresheet!$V176-Scoresheet!$U176)+ABS(Scoresheet!$W176-Scoresheet!$V176)+Scoresheet!$W176)=2,(Scoresheet!$O176+ABS(Scoresheet!$P176-Scoresheet!$O176)+ABS(Scoresheet!$Q176-Scoresheet!$P176)+ABS(Scoresheet!$R176-Scoresheet!$Q176)+ABS(Scoresheet!$S176-Scoresheet!$R176)+ABS(Scoresheet!$T176-Scoresheet!$S176)+ABS(Scoresheet!$U176-Scoresheet!$T176)+ABS(Scoresheet!$V176-Scoresheet!$U176)+ABS(Scoresheet!$W176-Scoresheet!$V176)+Scoresheet!$W176)=0),(IF((Scoresheet!$O176+Scoresheet!$P176+Scoresheet!$Q176+Scoresheet!$R176+Scoresheet!$S176+Scoresheet!$T176+Scoresheet!$U176+Scoresheet!$V176+Scoresheet!$W176)=0,0,ROUND(Scoresheet!T176/(Scoresheet!$O176+Scoresheet!$P176+Scoresheet!$Q176+Scoresheet!$R176+Scoresheet!$S176+Scoresheet!$T176+Scoresheet!$U176+Scoresheet!$V176+Scoresheet!$W176),2))),"ERR!"))</f>
        <v>0</v>
      </c>
      <c r="Q176" s="66">
        <f>(IF(OR((Scoresheet!$O176+ABS(Scoresheet!$P176-Scoresheet!$O176)+ABS(Scoresheet!$Q176-Scoresheet!$P176)+ABS(Scoresheet!$R176-Scoresheet!$Q176)+ABS(Scoresheet!$S176-Scoresheet!$R176)+ABS(Scoresheet!$T176-Scoresheet!$S176)+ABS(Scoresheet!$U176-Scoresheet!$T176)+ABS(Scoresheet!$V176-Scoresheet!$U176)+ABS(Scoresheet!$W176-Scoresheet!$V176)+Scoresheet!$W176)=2,(Scoresheet!$O176+ABS(Scoresheet!$P176-Scoresheet!$O176)+ABS(Scoresheet!$Q176-Scoresheet!$P176)+ABS(Scoresheet!$R176-Scoresheet!$Q176)+ABS(Scoresheet!$S176-Scoresheet!$R176)+ABS(Scoresheet!$T176-Scoresheet!$S176)+ABS(Scoresheet!$U176-Scoresheet!$T176)+ABS(Scoresheet!$V176-Scoresheet!$U176)+ABS(Scoresheet!$W176-Scoresheet!$V176)+Scoresheet!$W176)=0),(IF((Scoresheet!$O176+Scoresheet!$P176+Scoresheet!$Q176+Scoresheet!$R176+Scoresheet!$S176+Scoresheet!$T176+Scoresheet!$U176+Scoresheet!$V176+Scoresheet!$W176)=0,0,ROUND(Scoresheet!U176/(Scoresheet!$O176+Scoresheet!$P176+Scoresheet!$Q176+Scoresheet!$R176+Scoresheet!$S176+Scoresheet!$T176+Scoresheet!$U176+Scoresheet!$V176+Scoresheet!$W176),2))),"ERR!"))</f>
        <v>0</v>
      </c>
      <c r="R176" s="66">
        <f>(IF(OR((Scoresheet!$O176+ABS(Scoresheet!$P176-Scoresheet!$O176)+ABS(Scoresheet!$Q176-Scoresheet!$P176)+ABS(Scoresheet!$R176-Scoresheet!$Q176)+ABS(Scoresheet!$S176-Scoresheet!$R176)+ABS(Scoresheet!$T176-Scoresheet!$S176)+ABS(Scoresheet!$U176-Scoresheet!$T176)+ABS(Scoresheet!$V176-Scoresheet!$U176)+ABS(Scoresheet!$W176-Scoresheet!$V176)+Scoresheet!$W176)=2,(Scoresheet!$O176+ABS(Scoresheet!$P176-Scoresheet!$O176)+ABS(Scoresheet!$Q176-Scoresheet!$P176)+ABS(Scoresheet!$R176-Scoresheet!$Q176)+ABS(Scoresheet!$S176-Scoresheet!$R176)+ABS(Scoresheet!$T176-Scoresheet!$S176)+ABS(Scoresheet!$U176-Scoresheet!$T176)+ABS(Scoresheet!$V176-Scoresheet!$U176)+ABS(Scoresheet!$W176-Scoresheet!$V176)+Scoresheet!$W176)=0),(IF((Scoresheet!$O176+Scoresheet!$P176+Scoresheet!$Q176+Scoresheet!$R176+Scoresheet!$S176+Scoresheet!$T176+Scoresheet!$U176+Scoresheet!$V176+Scoresheet!$W176)=0,0,ROUND(Scoresheet!V176/(Scoresheet!$O176+Scoresheet!$P176+Scoresheet!$Q176+Scoresheet!$R176+Scoresheet!$S176+Scoresheet!$T176+Scoresheet!$U176+Scoresheet!$V176+Scoresheet!$W176),2))),"ERR!"))</f>
        <v>0</v>
      </c>
      <c r="S176" s="114">
        <f>(IF(OR((Scoresheet!$O176+ABS(Scoresheet!$P176-Scoresheet!$O176)+ABS(Scoresheet!$Q176-Scoresheet!$P176)+ABS(Scoresheet!$R176-Scoresheet!$Q176)+ABS(Scoresheet!$S176-Scoresheet!$R176)+ABS(Scoresheet!$T176-Scoresheet!$S176)+ABS(Scoresheet!$U176-Scoresheet!$T176)+ABS(Scoresheet!$V176-Scoresheet!$U176)+ABS(Scoresheet!$W176-Scoresheet!$V176)+Scoresheet!$W176)=2,(Scoresheet!$O176+ABS(Scoresheet!$P176-Scoresheet!$O176)+ABS(Scoresheet!$Q176-Scoresheet!$P176)+ABS(Scoresheet!$R176-Scoresheet!$Q176)+ABS(Scoresheet!$S176-Scoresheet!$R176)+ABS(Scoresheet!$T176-Scoresheet!$S176)+ABS(Scoresheet!$U176-Scoresheet!$T176)+ABS(Scoresheet!$V176-Scoresheet!$U176)+ABS(Scoresheet!$W176-Scoresheet!$V176)+Scoresheet!$W176)=0),(IF((Scoresheet!$O176+Scoresheet!$P176+Scoresheet!$Q176+Scoresheet!$R176+Scoresheet!$S176+Scoresheet!$T176+Scoresheet!$U176+Scoresheet!$V176+Scoresheet!$W176)=0,0,ROUND(Scoresheet!W176/(Scoresheet!$O176+Scoresheet!$P176+Scoresheet!$Q176+Scoresheet!$R176+Scoresheet!$S176+Scoresheet!$T176+Scoresheet!$U176+Scoresheet!$V176+Scoresheet!$W176),2))),"ERR!"))</f>
        <v>0</v>
      </c>
      <c r="T176" s="66">
        <f>Scoresheet!X176</f>
        <v>0</v>
      </c>
      <c r="U176" s="66">
        <f>IF((Scoresheet!$Y176+Scoresheet!$Z176+Scoresheet!$AA176)=0,0,FLOOR(Scoresheet!Y176/(Scoresheet!$Y176+Scoresheet!$Z176+Scoresheet!$AA176),0.01))</f>
        <v>0</v>
      </c>
      <c r="V176" s="66">
        <f>IF((Scoresheet!$Y176+Scoresheet!$Z176+Scoresheet!$AA176)=0,0,FLOOR(Scoresheet!Z176/(Scoresheet!$Y176+Scoresheet!$Z176+Scoresheet!$AA176),0.01))</f>
        <v>0</v>
      </c>
      <c r="W176" s="109">
        <f>IF((Scoresheet!$Y176+Scoresheet!$Z176+Scoresheet!$AA176)=0,0,FLOOR(Scoresheet!AA176/(Scoresheet!$Y176+Scoresheet!$Z176+Scoresheet!$AA176),0.01))</f>
        <v>0</v>
      </c>
      <c r="X176" s="66">
        <f>IF((Scoresheet!$AB176+Scoresheet!$AC176+Scoresheet!$AD176)=0,0,FLOOR(Scoresheet!AB176/(Scoresheet!$AB176+Scoresheet!$AC176+Scoresheet!$AD176),0.01))</f>
        <v>0</v>
      </c>
      <c r="Y176" s="66">
        <f>IF((Scoresheet!$AB176+Scoresheet!$AC176+Scoresheet!$AD176)=0,0,FLOOR(Scoresheet!AC176/(Scoresheet!$AB176+Scoresheet!$AC176+Scoresheet!$AD176),0.01))</f>
        <v>0</v>
      </c>
      <c r="Z176" s="115">
        <f>IF((Scoresheet!$AB176+Scoresheet!$AC176+Scoresheet!$AD176)=0,0,FLOOR(Scoresheet!AD176/(Scoresheet!$AB176+Scoresheet!$AC176+Scoresheet!$AD176),0.01))</f>
        <v>0</v>
      </c>
      <c r="AA176" s="116">
        <f>IF(OR((Scoresheet!$AE176+ABS(Scoresheet!$AF176-Scoresheet!$AE176)+ABS(Scoresheet!$AG176-Scoresheet!$AF176)+ABS(Scoresheet!$AH176-Scoresheet!$AG176)+ABS(Scoresheet!$AI176-Scoresheet!$AH176)+Scoresheet!$AI176)=2,(Scoresheet!$AE176+ABS(Scoresheet!$AF176-Scoresheet!$AE176)+ABS(Scoresheet!$AG176-Scoresheet!$AF176)+ABS(Scoresheet!$AH176-Scoresheet!$AG176)+ABS(Scoresheet!$AI176-Scoresheet!$AH176)+Scoresheet!$AI176)=0),(IF((Scoresheet!$AE176+Scoresheet!$AF176+Scoresheet!$AG176+Scoresheet!$AH176+Scoresheet!$AI176)=0,0,ROUND(Scoresheet!AE176/(Scoresheet!$AE176+Scoresheet!$AF176+Scoresheet!$AG176+Scoresheet!$AH176+Scoresheet!$AI176),2))),"ERR!")</f>
        <v>0</v>
      </c>
      <c r="AB176" s="115">
        <f>IF(OR((Scoresheet!$AE176+ABS(Scoresheet!$AF176-Scoresheet!$AE176)+ABS(Scoresheet!$AG176-Scoresheet!$AF176)+ABS(Scoresheet!$AH176-Scoresheet!$AG176)+ABS(Scoresheet!$AI176-Scoresheet!$AH176)+Scoresheet!$AI176)=2,(Scoresheet!$AE176+ABS(Scoresheet!$AF176-Scoresheet!$AE176)+ABS(Scoresheet!$AG176-Scoresheet!$AF176)+ABS(Scoresheet!$AH176-Scoresheet!$AG176)+ABS(Scoresheet!$AI176-Scoresheet!$AH176)+Scoresheet!$AI176)=0),(IF((Scoresheet!$AE176+Scoresheet!$AF176+Scoresheet!$AG176+Scoresheet!$AH176+Scoresheet!$AI176)=0,0,ROUND(Scoresheet!AF176/(Scoresheet!$AE176+Scoresheet!$AF176+Scoresheet!$AG176+Scoresheet!$AH176+Scoresheet!$AI176),2))),"ERR!")</f>
        <v>0</v>
      </c>
      <c r="AC176" s="115">
        <f>IF(OR((Scoresheet!$AE176+ABS(Scoresheet!$AF176-Scoresheet!$AE176)+ABS(Scoresheet!$AG176-Scoresheet!$AF176)+ABS(Scoresheet!$AH176-Scoresheet!$AG176)+ABS(Scoresheet!$AI176-Scoresheet!$AH176)+Scoresheet!$AI176)=2,(Scoresheet!$AE176+ABS(Scoresheet!$AF176-Scoresheet!$AE176)+ABS(Scoresheet!$AG176-Scoresheet!$AF176)+ABS(Scoresheet!$AH176-Scoresheet!$AG176)+ABS(Scoresheet!$AI176-Scoresheet!$AH176)+Scoresheet!$AI176)=0),(IF((Scoresheet!$AE176+Scoresheet!$AF176+Scoresheet!$AG176+Scoresheet!$AH176+Scoresheet!$AI176)=0,0,ROUND(Scoresheet!AG176/(Scoresheet!$AE176+Scoresheet!$AF176+Scoresheet!$AG176+Scoresheet!$AH176+Scoresheet!$AI176),2))),"ERR!")</f>
        <v>0</v>
      </c>
      <c r="AD176" s="115">
        <f>IF(OR((Scoresheet!$AE176+ABS(Scoresheet!$AF176-Scoresheet!$AE176)+ABS(Scoresheet!$AG176-Scoresheet!$AF176)+ABS(Scoresheet!$AH176-Scoresheet!$AG176)+ABS(Scoresheet!$AI176-Scoresheet!$AH176)+Scoresheet!$AI176)=2,(Scoresheet!$AE176+ABS(Scoresheet!$AF176-Scoresheet!$AE176)+ABS(Scoresheet!$AG176-Scoresheet!$AF176)+ABS(Scoresheet!$AH176-Scoresheet!$AG176)+ABS(Scoresheet!$AI176-Scoresheet!$AH176)+Scoresheet!$AI176)=0),(IF((Scoresheet!$AE176+Scoresheet!$AF176+Scoresheet!$AG176+Scoresheet!$AH176+Scoresheet!$AI176)=0,0,ROUND(Scoresheet!AH176/(Scoresheet!$AE176+Scoresheet!$AF176+Scoresheet!$AG176+Scoresheet!$AH176+Scoresheet!$AI176),2))),"ERR!")</f>
        <v>0</v>
      </c>
      <c r="AE176" s="114">
        <f>IF(OR((Scoresheet!$AE176+ABS(Scoresheet!$AF176-Scoresheet!$AE176)+ABS(Scoresheet!$AG176-Scoresheet!$AF176)+ABS(Scoresheet!$AH176-Scoresheet!$AG176)+ABS(Scoresheet!$AI176-Scoresheet!$AH176)+Scoresheet!$AI176)=2,(Scoresheet!$AE176+ABS(Scoresheet!$AF176-Scoresheet!$AE176)+ABS(Scoresheet!$AG176-Scoresheet!$AF176)+ABS(Scoresheet!$AH176-Scoresheet!$AG176)+ABS(Scoresheet!$AI176-Scoresheet!$AH176)+Scoresheet!$AI176)=0),(IF((Scoresheet!$AE176+Scoresheet!$AF176+Scoresheet!$AG176+Scoresheet!$AH176+Scoresheet!$AI176)=0,0,ROUND(Scoresheet!AI176/(Scoresheet!$AE176+Scoresheet!$AF176+Scoresheet!$AG176+Scoresheet!$AH176+Scoresheet!$AI176),2))),"ERR!")</f>
        <v>0</v>
      </c>
      <c r="AF176" s="66">
        <f>IF((Scoresheet!$AJ176+Scoresheet!$AK176+Scoresheet!$AL176)=0,0,FLOOR(Scoresheet!AJ176/(Scoresheet!$AJ176+Scoresheet!$AK176+Scoresheet!$AL176),0.01))</f>
        <v>0</v>
      </c>
      <c r="AG176" s="66">
        <f>IF((Scoresheet!$AJ176+Scoresheet!$AK176+Scoresheet!$AL176)=0,0,FLOOR(Scoresheet!AK176/(Scoresheet!$AJ176+Scoresheet!$AK176+Scoresheet!$AL176),0.01))</f>
        <v>0</v>
      </c>
      <c r="AH176" s="109">
        <f>IF((Scoresheet!$AJ176+Scoresheet!$AK176+Scoresheet!$AL176)=0,0,FLOOR(Scoresheet!AL176/(Scoresheet!$AJ176+Scoresheet!$AK176+Scoresheet!$AL176),0.01))</f>
        <v>0</v>
      </c>
      <c r="AI176" s="95"/>
      <c r="AJ176" s="95"/>
      <c r="AK176" s="95"/>
      <c r="AL176" s="95"/>
      <c r="AM176" s="95"/>
      <c r="AN176" s="95"/>
      <c r="AP176" s="96"/>
      <c r="AQ176" s="66">
        <f t="shared" si="102"/>
        <v>0</v>
      </c>
      <c r="AR176" s="66">
        <f t="shared" si="110"/>
        <v>0</v>
      </c>
      <c r="AS176" s="66">
        <f t="shared" si="111"/>
        <v>0</v>
      </c>
      <c r="AT176" s="66">
        <f t="shared" si="112"/>
        <v>0</v>
      </c>
      <c r="AU176" s="66">
        <f t="shared" si="113"/>
        <v>0</v>
      </c>
      <c r="AV176" s="66">
        <f t="shared" si="114"/>
        <v>0</v>
      </c>
      <c r="AW176" s="66">
        <f t="shared" si="115"/>
        <v>0</v>
      </c>
      <c r="AX176" s="66">
        <f t="shared" si="116"/>
        <v>0</v>
      </c>
      <c r="AY176" s="66">
        <f t="shared" si="117"/>
        <v>0</v>
      </c>
      <c r="AZ176" s="66">
        <f t="shared" si="118"/>
        <v>0</v>
      </c>
      <c r="BA176" s="66">
        <f t="shared" si="119"/>
        <v>0</v>
      </c>
      <c r="BB176" s="66">
        <f t="shared" si="120"/>
        <v>0</v>
      </c>
      <c r="BC176" s="66">
        <f t="shared" si="121"/>
        <v>0</v>
      </c>
      <c r="BD176" s="66">
        <f t="shared" si="122"/>
        <v>0</v>
      </c>
      <c r="BE176" s="66">
        <f t="shared" si="123"/>
        <v>0</v>
      </c>
      <c r="BF176" s="66">
        <f t="shared" si="124"/>
        <v>0</v>
      </c>
      <c r="BG176" s="66">
        <f t="shared" si="125"/>
        <v>0</v>
      </c>
      <c r="BH176" s="66">
        <f t="shared" si="126"/>
        <v>0</v>
      </c>
      <c r="BI176" s="66">
        <f t="shared" si="127"/>
        <v>0</v>
      </c>
      <c r="BJ176" s="66">
        <f t="shared" si="128"/>
        <v>0</v>
      </c>
      <c r="BK176" s="66">
        <f t="shared" si="129"/>
        <v>0</v>
      </c>
      <c r="BL176" s="66">
        <f t="shared" si="130"/>
        <v>0</v>
      </c>
      <c r="BM176" s="66">
        <f t="shared" si="131"/>
        <v>0</v>
      </c>
      <c r="BN176" s="66">
        <f t="shared" si="132"/>
        <v>0</v>
      </c>
      <c r="BO176" s="66">
        <f t="shared" si="133"/>
        <v>0</v>
      </c>
      <c r="BP176" s="66">
        <f t="shared" si="134"/>
        <v>0</v>
      </c>
      <c r="BQ176" s="66">
        <f t="shared" si="135"/>
        <v>0</v>
      </c>
      <c r="BR176" s="66">
        <f t="shared" si="136"/>
        <v>0</v>
      </c>
      <c r="BS176" s="66">
        <f t="shared" si="137"/>
        <v>0</v>
      </c>
      <c r="BT176" s="66">
        <f t="shared" si="138"/>
        <v>0</v>
      </c>
      <c r="BU176" s="66">
        <f t="shared" si="139"/>
        <v>0</v>
      </c>
      <c r="BV176" s="66">
        <f t="shared" si="140"/>
        <v>0</v>
      </c>
      <c r="BX176" s="66">
        <f t="shared" si="141"/>
        <v>0</v>
      </c>
      <c r="BY176" s="66">
        <f t="shared" si="103"/>
        <v>0</v>
      </c>
      <c r="BZ176" s="66">
        <f t="shared" si="104"/>
        <v>0</v>
      </c>
      <c r="CA176" s="66">
        <f t="shared" si="105"/>
        <v>0</v>
      </c>
      <c r="CB176" s="66">
        <f t="shared" si="106"/>
        <v>0</v>
      </c>
      <c r="CC176" s="66">
        <f t="shared" si="107"/>
        <v>0</v>
      </c>
      <c r="CD176" s="66">
        <f t="shared" si="108"/>
        <v>0</v>
      </c>
    </row>
    <row r="177" spans="1:82">
      <c r="A177" s="96">
        <f t="shared" si="109"/>
        <v>0</v>
      </c>
      <c r="B177" s="109">
        <f>Scoresheet!B177</f>
        <v>0</v>
      </c>
      <c r="C177" s="66">
        <f>IF(Scoresheet!C177=0,0,Scoresheet!C177/(Scoresheet!C177+Scoresheet!D177))</f>
        <v>0</v>
      </c>
      <c r="D177" s="109">
        <f>IF(Scoresheet!D177=0,0,Scoresheet!D177/(Scoresheet!C177+Scoresheet!D177))</f>
        <v>0</v>
      </c>
      <c r="E177" s="66">
        <f>IF(Scoresheet!E177=0,0,Scoresheet!E177/(Scoresheet!E177+Scoresheet!F177))</f>
        <v>0</v>
      </c>
      <c r="F177" s="66">
        <f>IF(Scoresheet!G177=0,0,Scoresheet!G177/(Scoresheet!G177+Scoresheet!H177)*(IF(Result!E177=0,1,Result!E177)))</f>
        <v>0</v>
      </c>
      <c r="G177" s="66">
        <f>IF(Scoresheet!I177=0,0,Scoresheet!I177/(Scoresheet!I177+Scoresheet!J177)*(IF(Result!E177=0,1,Result!E177)))</f>
        <v>0</v>
      </c>
      <c r="H177" s="66">
        <f>IF(Scoresheet!K177=0,0,Scoresheet!K177/(Scoresheet!L177+Scoresheet!K177)*(IF(Result!E177=0,1,Result!E177)))</f>
        <v>0</v>
      </c>
      <c r="I177" s="66">
        <f>IF(Scoresheet!L177=0,0,Scoresheet!L177/(Scoresheet!K177+Scoresheet!L177)*(IF(Result!E177=0,1,Result!E177)))</f>
        <v>0</v>
      </c>
      <c r="J177" s="109">
        <f>IF(Scoresheet!M177=0,0,Scoresheet!M177/(Scoresheet!M177+Scoresheet!N177))</f>
        <v>0</v>
      </c>
      <c r="K177" s="66">
        <f>(IF(OR((Scoresheet!$O177+ABS(Scoresheet!$P177-Scoresheet!$O177)+ABS(Scoresheet!$Q177-Scoresheet!$P177)+ABS(Scoresheet!$R177-Scoresheet!$Q177)+ABS(Scoresheet!$S177-Scoresheet!$R177)+ABS(Scoresheet!$T177-Scoresheet!$S177)+ABS(Scoresheet!$U177-Scoresheet!$T177)+ABS(Scoresheet!$V177-Scoresheet!$U177)+ABS(Scoresheet!$W177-Scoresheet!$V177)+Scoresheet!$W177)=2,(Scoresheet!$O177+ABS(Scoresheet!$P177-Scoresheet!$O177)+ABS(Scoresheet!$Q177-Scoresheet!$P177)+ABS(Scoresheet!$R177-Scoresheet!$Q177)+ABS(Scoresheet!$S177-Scoresheet!$R177)+ABS(Scoresheet!$T177-Scoresheet!$S177)+ABS(Scoresheet!$U177-Scoresheet!$T177)+ABS(Scoresheet!$V177-Scoresheet!$U177)+ABS(Scoresheet!$W177-Scoresheet!$V177)+Scoresheet!$W177)=0),(IF((Scoresheet!$O177+Scoresheet!$P177+Scoresheet!$Q177+Scoresheet!$R177+Scoresheet!$S177+Scoresheet!$T177+Scoresheet!$U177+Scoresheet!$V177+Scoresheet!$W177)=0,0,ROUND(Scoresheet!O177/(Scoresheet!$O177+Scoresheet!$P177+Scoresheet!$Q177+Scoresheet!$R177+Scoresheet!$S177+Scoresheet!$T177+Scoresheet!$U177+Scoresheet!$V177+Scoresheet!$W177),2))),"ERR!"))</f>
        <v>0</v>
      </c>
      <c r="L177" s="66">
        <f>(IF(OR((Scoresheet!$O177+ABS(Scoresheet!$P177-Scoresheet!$O177)+ABS(Scoresheet!$Q177-Scoresheet!$P177)+ABS(Scoresheet!$R177-Scoresheet!$Q177)+ABS(Scoresheet!$S177-Scoresheet!$R177)+ABS(Scoresheet!$T177-Scoresheet!$S177)+ABS(Scoresheet!$U177-Scoresheet!$T177)+ABS(Scoresheet!$V177-Scoresheet!$U177)+ABS(Scoresheet!$W177-Scoresheet!$V177)+Scoresheet!$W177)=2,(Scoresheet!$O177+ABS(Scoresheet!$P177-Scoresheet!$O177)+ABS(Scoresheet!$Q177-Scoresheet!$P177)+ABS(Scoresheet!$R177-Scoresheet!$Q177)+ABS(Scoresheet!$S177-Scoresheet!$R177)+ABS(Scoresheet!$T177-Scoresheet!$S177)+ABS(Scoresheet!$U177-Scoresheet!$T177)+ABS(Scoresheet!$V177-Scoresheet!$U177)+ABS(Scoresheet!$W177-Scoresheet!$V177)+Scoresheet!$W177)=0),(IF((Scoresheet!$O177+Scoresheet!$P177+Scoresheet!$Q177+Scoresheet!$R177+Scoresheet!$S177+Scoresheet!$T177+Scoresheet!$U177+Scoresheet!$V177+Scoresheet!$W177)=0,0,ROUND(Scoresheet!P177/(Scoresheet!$O177+Scoresheet!$P177+Scoresheet!$Q177+Scoresheet!$R177+Scoresheet!$S177+Scoresheet!$T177+Scoresheet!$U177+Scoresheet!$V177+Scoresheet!$W177),2))),"ERR!"))</f>
        <v>0</v>
      </c>
      <c r="M177" s="66">
        <f>(IF(OR((Scoresheet!$O177+ABS(Scoresheet!$P177-Scoresheet!$O177)+ABS(Scoresheet!$Q177-Scoresheet!$P177)+ABS(Scoresheet!$R177-Scoresheet!$Q177)+ABS(Scoresheet!$S177-Scoresheet!$R177)+ABS(Scoresheet!$T177-Scoresheet!$S177)+ABS(Scoresheet!$U177-Scoresheet!$T177)+ABS(Scoresheet!$V177-Scoresheet!$U177)+ABS(Scoresheet!$W177-Scoresheet!$V177)+Scoresheet!$W177)=2,(Scoresheet!$O177+ABS(Scoresheet!$P177-Scoresheet!$O177)+ABS(Scoresheet!$Q177-Scoresheet!$P177)+ABS(Scoresheet!$R177-Scoresheet!$Q177)+ABS(Scoresheet!$S177-Scoresheet!$R177)+ABS(Scoresheet!$T177-Scoresheet!$S177)+ABS(Scoresheet!$U177-Scoresheet!$T177)+ABS(Scoresheet!$V177-Scoresheet!$U177)+ABS(Scoresheet!$W177-Scoresheet!$V177)+Scoresheet!$W177)=0),(IF((Scoresheet!$O177+Scoresheet!$P177+Scoresheet!$Q177+Scoresheet!$R177+Scoresheet!$S177+Scoresheet!$T177+Scoresheet!$U177+Scoresheet!$V177+Scoresheet!$W177)=0,0,ROUND(Scoresheet!Q177/(Scoresheet!$O177+Scoresheet!$P177+Scoresheet!$Q177+Scoresheet!$R177+Scoresheet!$S177+Scoresheet!$T177+Scoresheet!$U177+Scoresheet!$V177+Scoresheet!$W177),2))),"ERR!"))</f>
        <v>0</v>
      </c>
      <c r="N177" s="66">
        <f>(IF(OR((Scoresheet!$O177+ABS(Scoresheet!$P177-Scoresheet!$O177)+ABS(Scoresheet!$Q177-Scoresheet!$P177)+ABS(Scoresheet!$R177-Scoresheet!$Q177)+ABS(Scoresheet!$S177-Scoresheet!$R177)+ABS(Scoresheet!$T177-Scoresheet!$S177)+ABS(Scoresheet!$U177-Scoresheet!$T177)+ABS(Scoresheet!$V177-Scoresheet!$U177)+ABS(Scoresheet!$W177-Scoresheet!$V177)+Scoresheet!$W177)=2,(Scoresheet!$O177+ABS(Scoresheet!$P177-Scoresheet!$O177)+ABS(Scoresheet!$Q177-Scoresheet!$P177)+ABS(Scoresheet!$R177-Scoresheet!$Q177)+ABS(Scoresheet!$S177-Scoresheet!$R177)+ABS(Scoresheet!$T177-Scoresheet!$S177)+ABS(Scoresheet!$U177-Scoresheet!$T177)+ABS(Scoresheet!$V177-Scoresheet!$U177)+ABS(Scoresheet!$W177-Scoresheet!$V177)+Scoresheet!$W177)=0),(IF((Scoresheet!$O177+Scoresheet!$P177+Scoresheet!$Q177+Scoresheet!$R177+Scoresheet!$S177+Scoresheet!$T177+Scoresheet!$U177+Scoresheet!$V177+Scoresheet!$W177)=0,0,ROUND(Scoresheet!R177/(Scoresheet!$O177+Scoresheet!$P177+Scoresheet!$Q177+Scoresheet!$R177+Scoresheet!$S177+Scoresheet!$T177+Scoresheet!$U177+Scoresheet!$V177+Scoresheet!$W177),2))),"ERR!"))</f>
        <v>0</v>
      </c>
      <c r="O177" s="66">
        <f>(IF(OR((Scoresheet!$O177+ABS(Scoresheet!$P177-Scoresheet!$O177)+ABS(Scoresheet!$Q177-Scoresheet!$P177)+ABS(Scoresheet!$R177-Scoresheet!$Q177)+ABS(Scoresheet!$S177-Scoresheet!$R177)+ABS(Scoresheet!$T177-Scoresheet!$S177)+ABS(Scoresheet!$U177-Scoresheet!$T177)+ABS(Scoresheet!$V177-Scoresheet!$U177)+ABS(Scoresheet!$W177-Scoresheet!$V177)+Scoresheet!$W177)=2,(Scoresheet!$O177+ABS(Scoresheet!$P177-Scoresheet!$O177)+ABS(Scoresheet!$Q177-Scoresheet!$P177)+ABS(Scoresheet!$R177-Scoresheet!$Q177)+ABS(Scoresheet!$S177-Scoresheet!$R177)+ABS(Scoresheet!$T177-Scoresheet!$S177)+ABS(Scoresheet!$U177-Scoresheet!$T177)+ABS(Scoresheet!$V177-Scoresheet!$U177)+ABS(Scoresheet!$W177-Scoresheet!$V177)+Scoresheet!$W177)=0),(IF((Scoresheet!$O177+Scoresheet!$P177+Scoresheet!$Q177+Scoresheet!$R177+Scoresheet!$S177+Scoresheet!$T177+Scoresheet!$U177+Scoresheet!$V177+Scoresheet!$W177)=0,0,ROUND(Scoresheet!S177/(Scoresheet!$O177+Scoresheet!$P177+Scoresheet!$Q177+Scoresheet!$R177+Scoresheet!$S177+Scoresheet!$T177+Scoresheet!$U177+Scoresheet!$V177+Scoresheet!$W177),2))),"ERR!"))</f>
        <v>0</v>
      </c>
      <c r="P177" s="66">
        <f>(IF(OR((Scoresheet!$O177+ABS(Scoresheet!$P177-Scoresheet!$O177)+ABS(Scoresheet!$Q177-Scoresheet!$P177)+ABS(Scoresheet!$R177-Scoresheet!$Q177)+ABS(Scoresheet!$S177-Scoresheet!$R177)+ABS(Scoresheet!$T177-Scoresheet!$S177)+ABS(Scoresheet!$U177-Scoresheet!$T177)+ABS(Scoresheet!$V177-Scoresheet!$U177)+ABS(Scoresheet!$W177-Scoresheet!$V177)+Scoresheet!$W177)=2,(Scoresheet!$O177+ABS(Scoresheet!$P177-Scoresheet!$O177)+ABS(Scoresheet!$Q177-Scoresheet!$P177)+ABS(Scoresheet!$R177-Scoresheet!$Q177)+ABS(Scoresheet!$S177-Scoresheet!$R177)+ABS(Scoresheet!$T177-Scoresheet!$S177)+ABS(Scoresheet!$U177-Scoresheet!$T177)+ABS(Scoresheet!$V177-Scoresheet!$U177)+ABS(Scoresheet!$W177-Scoresheet!$V177)+Scoresheet!$W177)=0),(IF((Scoresheet!$O177+Scoresheet!$P177+Scoresheet!$Q177+Scoresheet!$R177+Scoresheet!$S177+Scoresheet!$T177+Scoresheet!$U177+Scoresheet!$V177+Scoresheet!$W177)=0,0,ROUND(Scoresheet!T177/(Scoresheet!$O177+Scoresheet!$P177+Scoresheet!$Q177+Scoresheet!$R177+Scoresheet!$S177+Scoresheet!$T177+Scoresheet!$U177+Scoresheet!$V177+Scoresheet!$W177),2))),"ERR!"))</f>
        <v>0</v>
      </c>
      <c r="Q177" s="66">
        <f>(IF(OR((Scoresheet!$O177+ABS(Scoresheet!$P177-Scoresheet!$O177)+ABS(Scoresheet!$Q177-Scoresheet!$P177)+ABS(Scoresheet!$R177-Scoresheet!$Q177)+ABS(Scoresheet!$S177-Scoresheet!$R177)+ABS(Scoresheet!$T177-Scoresheet!$S177)+ABS(Scoresheet!$U177-Scoresheet!$T177)+ABS(Scoresheet!$V177-Scoresheet!$U177)+ABS(Scoresheet!$W177-Scoresheet!$V177)+Scoresheet!$W177)=2,(Scoresheet!$O177+ABS(Scoresheet!$P177-Scoresheet!$O177)+ABS(Scoresheet!$Q177-Scoresheet!$P177)+ABS(Scoresheet!$R177-Scoresheet!$Q177)+ABS(Scoresheet!$S177-Scoresheet!$R177)+ABS(Scoresheet!$T177-Scoresheet!$S177)+ABS(Scoresheet!$U177-Scoresheet!$T177)+ABS(Scoresheet!$V177-Scoresheet!$U177)+ABS(Scoresheet!$W177-Scoresheet!$V177)+Scoresheet!$W177)=0),(IF((Scoresheet!$O177+Scoresheet!$P177+Scoresheet!$Q177+Scoresheet!$R177+Scoresheet!$S177+Scoresheet!$T177+Scoresheet!$U177+Scoresheet!$V177+Scoresheet!$W177)=0,0,ROUND(Scoresheet!U177/(Scoresheet!$O177+Scoresheet!$P177+Scoresheet!$Q177+Scoresheet!$R177+Scoresheet!$S177+Scoresheet!$T177+Scoresheet!$U177+Scoresheet!$V177+Scoresheet!$W177),2))),"ERR!"))</f>
        <v>0</v>
      </c>
      <c r="R177" s="66">
        <f>(IF(OR((Scoresheet!$O177+ABS(Scoresheet!$P177-Scoresheet!$O177)+ABS(Scoresheet!$Q177-Scoresheet!$P177)+ABS(Scoresheet!$R177-Scoresheet!$Q177)+ABS(Scoresheet!$S177-Scoresheet!$R177)+ABS(Scoresheet!$T177-Scoresheet!$S177)+ABS(Scoresheet!$U177-Scoresheet!$T177)+ABS(Scoresheet!$V177-Scoresheet!$U177)+ABS(Scoresheet!$W177-Scoresheet!$V177)+Scoresheet!$W177)=2,(Scoresheet!$O177+ABS(Scoresheet!$P177-Scoresheet!$O177)+ABS(Scoresheet!$Q177-Scoresheet!$P177)+ABS(Scoresheet!$R177-Scoresheet!$Q177)+ABS(Scoresheet!$S177-Scoresheet!$R177)+ABS(Scoresheet!$T177-Scoresheet!$S177)+ABS(Scoresheet!$U177-Scoresheet!$T177)+ABS(Scoresheet!$V177-Scoresheet!$U177)+ABS(Scoresheet!$W177-Scoresheet!$V177)+Scoresheet!$W177)=0),(IF((Scoresheet!$O177+Scoresheet!$P177+Scoresheet!$Q177+Scoresheet!$R177+Scoresheet!$S177+Scoresheet!$T177+Scoresheet!$U177+Scoresheet!$V177+Scoresheet!$W177)=0,0,ROUND(Scoresheet!V177/(Scoresheet!$O177+Scoresheet!$P177+Scoresheet!$Q177+Scoresheet!$R177+Scoresheet!$S177+Scoresheet!$T177+Scoresheet!$U177+Scoresheet!$V177+Scoresheet!$W177),2))),"ERR!"))</f>
        <v>0</v>
      </c>
      <c r="S177" s="114">
        <f>(IF(OR((Scoresheet!$O177+ABS(Scoresheet!$P177-Scoresheet!$O177)+ABS(Scoresheet!$Q177-Scoresheet!$P177)+ABS(Scoresheet!$R177-Scoresheet!$Q177)+ABS(Scoresheet!$S177-Scoresheet!$R177)+ABS(Scoresheet!$T177-Scoresheet!$S177)+ABS(Scoresheet!$U177-Scoresheet!$T177)+ABS(Scoresheet!$V177-Scoresheet!$U177)+ABS(Scoresheet!$W177-Scoresheet!$V177)+Scoresheet!$W177)=2,(Scoresheet!$O177+ABS(Scoresheet!$P177-Scoresheet!$O177)+ABS(Scoresheet!$Q177-Scoresheet!$P177)+ABS(Scoresheet!$R177-Scoresheet!$Q177)+ABS(Scoresheet!$S177-Scoresheet!$R177)+ABS(Scoresheet!$T177-Scoresheet!$S177)+ABS(Scoresheet!$U177-Scoresheet!$T177)+ABS(Scoresheet!$V177-Scoresheet!$U177)+ABS(Scoresheet!$W177-Scoresheet!$V177)+Scoresheet!$W177)=0),(IF((Scoresheet!$O177+Scoresheet!$P177+Scoresheet!$Q177+Scoresheet!$R177+Scoresheet!$S177+Scoresheet!$T177+Scoresheet!$U177+Scoresheet!$V177+Scoresheet!$W177)=0,0,ROUND(Scoresheet!W177/(Scoresheet!$O177+Scoresheet!$P177+Scoresheet!$Q177+Scoresheet!$R177+Scoresheet!$S177+Scoresheet!$T177+Scoresheet!$U177+Scoresheet!$V177+Scoresheet!$W177),2))),"ERR!"))</f>
        <v>0</v>
      </c>
      <c r="T177" s="66">
        <f>Scoresheet!X177</f>
        <v>0</v>
      </c>
      <c r="U177" s="66">
        <f>IF((Scoresheet!$Y177+Scoresheet!$Z177+Scoresheet!$AA177)=0,0,FLOOR(Scoresheet!Y177/(Scoresheet!$Y177+Scoresheet!$Z177+Scoresheet!$AA177),0.01))</f>
        <v>0</v>
      </c>
      <c r="V177" s="66">
        <f>IF((Scoresheet!$Y177+Scoresheet!$Z177+Scoresheet!$AA177)=0,0,FLOOR(Scoresheet!Z177/(Scoresheet!$Y177+Scoresheet!$Z177+Scoresheet!$AA177),0.01))</f>
        <v>0</v>
      </c>
      <c r="W177" s="109">
        <f>IF((Scoresheet!$Y177+Scoresheet!$Z177+Scoresheet!$AA177)=0,0,FLOOR(Scoresheet!AA177/(Scoresheet!$Y177+Scoresheet!$Z177+Scoresheet!$AA177),0.01))</f>
        <v>0</v>
      </c>
      <c r="X177" s="66">
        <f>IF((Scoresheet!$AB177+Scoresheet!$AC177+Scoresheet!$AD177)=0,0,FLOOR(Scoresheet!AB177/(Scoresheet!$AB177+Scoresheet!$AC177+Scoresheet!$AD177),0.01))</f>
        <v>0</v>
      </c>
      <c r="Y177" s="66">
        <f>IF((Scoresheet!$AB177+Scoresheet!$AC177+Scoresheet!$AD177)=0,0,FLOOR(Scoresheet!AC177/(Scoresheet!$AB177+Scoresheet!$AC177+Scoresheet!$AD177),0.01))</f>
        <v>0</v>
      </c>
      <c r="Z177" s="115">
        <f>IF((Scoresheet!$AB177+Scoresheet!$AC177+Scoresheet!$AD177)=0,0,FLOOR(Scoresheet!AD177/(Scoresheet!$AB177+Scoresheet!$AC177+Scoresheet!$AD177),0.01))</f>
        <v>0</v>
      </c>
      <c r="AA177" s="116">
        <f>IF(OR((Scoresheet!$AE177+ABS(Scoresheet!$AF177-Scoresheet!$AE177)+ABS(Scoresheet!$AG177-Scoresheet!$AF177)+ABS(Scoresheet!$AH177-Scoresheet!$AG177)+ABS(Scoresheet!$AI177-Scoresheet!$AH177)+Scoresheet!$AI177)=2,(Scoresheet!$AE177+ABS(Scoresheet!$AF177-Scoresheet!$AE177)+ABS(Scoresheet!$AG177-Scoresheet!$AF177)+ABS(Scoresheet!$AH177-Scoresheet!$AG177)+ABS(Scoresheet!$AI177-Scoresheet!$AH177)+Scoresheet!$AI177)=0),(IF((Scoresheet!$AE177+Scoresheet!$AF177+Scoresheet!$AG177+Scoresheet!$AH177+Scoresheet!$AI177)=0,0,ROUND(Scoresheet!AE177/(Scoresheet!$AE177+Scoresheet!$AF177+Scoresheet!$AG177+Scoresheet!$AH177+Scoresheet!$AI177),2))),"ERR!")</f>
        <v>0</v>
      </c>
      <c r="AB177" s="115">
        <f>IF(OR((Scoresheet!$AE177+ABS(Scoresheet!$AF177-Scoresheet!$AE177)+ABS(Scoresheet!$AG177-Scoresheet!$AF177)+ABS(Scoresheet!$AH177-Scoresheet!$AG177)+ABS(Scoresheet!$AI177-Scoresheet!$AH177)+Scoresheet!$AI177)=2,(Scoresheet!$AE177+ABS(Scoresheet!$AF177-Scoresheet!$AE177)+ABS(Scoresheet!$AG177-Scoresheet!$AF177)+ABS(Scoresheet!$AH177-Scoresheet!$AG177)+ABS(Scoresheet!$AI177-Scoresheet!$AH177)+Scoresheet!$AI177)=0),(IF((Scoresheet!$AE177+Scoresheet!$AF177+Scoresheet!$AG177+Scoresheet!$AH177+Scoresheet!$AI177)=0,0,ROUND(Scoresheet!AF177/(Scoresheet!$AE177+Scoresheet!$AF177+Scoresheet!$AG177+Scoresheet!$AH177+Scoresheet!$AI177),2))),"ERR!")</f>
        <v>0</v>
      </c>
      <c r="AC177" s="115">
        <f>IF(OR((Scoresheet!$AE177+ABS(Scoresheet!$AF177-Scoresheet!$AE177)+ABS(Scoresheet!$AG177-Scoresheet!$AF177)+ABS(Scoresheet!$AH177-Scoresheet!$AG177)+ABS(Scoresheet!$AI177-Scoresheet!$AH177)+Scoresheet!$AI177)=2,(Scoresheet!$AE177+ABS(Scoresheet!$AF177-Scoresheet!$AE177)+ABS(Scoresheet!$AG177-Scoresheet!$AF177)+ABS(Scoresheet!$AH177-Scoresheet!$AG177)+ABS(Scoresheet!$AI177-Scoresheet!$AH177)+Scoresheet!$AI177)=0),(IF((Scoresheet!$AE177+Scoresheet!$AF177+Scoresheet!$AG177+Scoresheet!$AH177+Scoresheet!$AI177)=0,0,ROUND(Scoresheet!AG177/(Scoresheet!$AE177+Scoresheet!$AF177+Scoresheet!$AG177+Scoresheet!$AH177+Scoresheet!$AI177),2))),"ERR!")</f>
        <v>0</v>
      </c>
      <c r="AD177" s="115">
        <f>IF(OR((Scoresheet!$AE177+ABS(Scoresheet!$AF177-Scoresheet!$AE177)+ABS(Scoresheet!$AG177-Scoresheet!$AF177)+ABS(Scoresheet!$AH177-Scoresheet!$AG177)+ABS(Scoresheet!$AI177-Scoresheet!$AH177)+Scoresheet!$AI177)=2,(Scoresheet!$AE177+ABS(Scoresheet!$AF177-Scoresheet!$AE177)+ABS(Scoresheet!$AG177-Scoresheet!$AF177)+ABS(Scoresheet!$AH177-Scoresheet!$AG177)+ABS(Scoresheet!$AI177-Scoresheet!$AH177)+Scoresheet!$AI177)=0),(IF((Scoresheet!$AE177+Scoresheet!$AF177+Scoresheet!$AG177+Scoresheet!$AH177+Scoresheet!$AI177)=0,0,ROUND(Scoresheet!AH177/(Scoresheet!$AE177+Scoresheet!$AF177+Scoresheet!$AG177+Scoresheet!$AH177+Scoresheet!$AI177),2))),"ERR!")</f>
        <v>0</v>
      </c>
      <c r="AE177" s="114">
        <f>IF(OR((Scoresheet!$AE177+ABS(Scoresheet!$AF177-Scoresheet!$AE177)+ABS(Scoresheet!$AG177-Scoresheet!$AF177)+ABS(Scoresheet!$AH177-Scoresheet!$AG177)+ABS(Scoresheet!$AI177-Scoresheet!$AH177)+Scoresheet!$AI177)=2,(Scoresheet!$AE177+ABS(Scoresheet!$AF177-Scoresheet!$AE177)+ABS(Scoresheet!$AG177-Scoresheet!$AF177)+ABS(Scoresheet!$AH177-Scoresheet!$AG177)+ABS(Scoresheet!$AI177-Scoresheet!$AH177)+Scoresheet!$AI177)=0),(IF((Scoresheet!$AE177+Scoresheet!$AF177+Scoresheet!$AG177+Scoresheet!$AH177+Scoresheet!$AI177)=0,0,ROUND(Scoresheet!AI177/(Scoresheet!$AE177+Scoresheet!$AF177+Scoresheet!$AG177+Scoresheet!$AH177+Scoresheet!$AI177),2))),"ERR!")</f>
        <v>0</v>
      </c>
      <c r="AF177" s="66">
        <f>IF((Scoresheet!$AJ177+Scoresheet!$AK177+Scoresheet!$AL177)=0,0,FLOOR(Scoresheet!AJ177/(Scoresheet!$AJ177+Scoresheet!$AK177+Scoresheet!$AL177),0.01))</f>
        <v>0</v>
      </c>
      <c r="AG177" s="66">
        <f>IF((Scoresheet!$AJ177+Scoresheet!$AK177+Scoresheet!$AL177)=0,0,FLOOR(Scoresheet!AK177/(Scoresheet!$AJ177+Scoresheet!$AK177+Scoresheet!$AL177),0.01))</f>
        <v>0</v>
      </c>
      <c r="AH177" s="109">
        <f>IF((Scoresheet!$AJ177+Scoresheet!$AK177+Scoresheet!$AL177)=0,0,FLOOR(Scoresheet!AL177/(Scoresheet!$AJ177+Scoresheet!$AK177+Scoresheet!$AL177),0.01))</f>
        <v>0</v>
      </c>
      <c r="AI177" s="95"/>
      <c r="AJ177" s="95"/>
      <c r="AK177" s="95"/>
      <c r="AL177" s="95"/>
      <c r="AM177" s="95"/>
      <c r="AN177" s="95"/>
      <c r="AP177" s="96"/>
      <c r="AQ177" s="66">
        <f t="shared" si="102"/>
        <v>0</v>
      </c>
      <c r="AR177" s="66">
        <f t="shared" si="110"/>
        <v>0</v>
      </c>
      <c r="AS177" s="66">
        <f t="shared" si="111"/>
        <v>0</v>
      </c>
      <c r="AT177" s="66">
        <f t="shared" si="112"/>
        <v>0</v>
      </c>
      <c r="AU177" s="66">
        <f t="shared" si="113"/>
        <v>0</v>
      </c>
      <c r="AV177" s="66">
        <f t="shared" si="114"/>
        <v>0</v>
      </c>
      <c r="AW177" s="66">
        <f t="shared" si="115"/>
        <v>0</v>
      </c>
      <c r="AX177" s="66">
        <f t="shared" si="116"/>
        <v>0</v>
      </c>
      <c r="AY177" s="66">
        <f t="shared" si="117"/>
        <v>0</v>
      </c>
      <c r="AZ177" s="66">
        <f t="shared" si="118"/>
        <v>0</v>
      </c>
      <c r="BA177" s="66">
        <f t="shared" si="119"/>
        <v>0</v>
      </c>
      <c r="BB177" s="66">
        <f t="shared" si="120"/>
        <v>0</v>
      </c>
      <c r="BC177" s="66">
        <f t="shared" si="121"/>
        <v>0</v>
      </c>
      <c r="BD177" s="66">
        <f t="shared" si="122"/>
        <v>0</v>
      </c>
      <c r="BE177" s="66">
        <f t="shared" si="123"/>
        <v>0</v>
      </c>
      <c r="BF177" s="66">
        <f t="shared" si="124"/>
        <v>0</v>
      </c>
      <c r="BG177" s="66">
        <f t="shared" si="125"/>
        <v>0</v>
      </c>
      <c r="BH177" s="66">
        <f t="shared" si="126"/>
        <v>0</v>
      </c>
      <c r="BI177" s="66">
        <f t="shared" si="127"/>
        <v>0</v>
      </c>
      <c r="BJ177" s="66">
        <f t="shared" si="128"/>
        <v>0</v>
      </c>
      <c r="BK177" s="66">
        <f t="shared" si="129"/>
        <v>0</v>
      </c>
      <c r="BL177" s="66">
        <f t="shared" si="130"/>
        <v>0</v>
      </c>
      <c r="BM177" s="66">
        <f t="shared" si="131"/>
        <v>0</v>
      </c>
      <c r="BN177" s="66">
        <f t="shared" si="132"/>
        <v>0</v>
      </c>
      <c r="BO177" s="66">
        <f t="shared" si="133"/>
        <v>0</v>
      </c>
      <c r="BP177" s="66">
        <f t="shared" si="134"/>
        <v>0</v>
      </c>
      <c r="BQ177" s="66">
        <f t="shared" si="135"/>
        <v>0</v>
      </c>
      <c r="BR177" s="66">
        <f t="shared" si="136"/>
        <v>0</v>
      </c>
      <c r="BS177" s="66">
        <f t="shared" si="137"/>
        <v>0</v>
      </c>
      <c r="BT177" s="66">
        <f t="shared" si="138"/>
        <v>0</v>
      </c>
      <c r="BU177" s="66">
        <f t="shared" si="139"/>
        <v>0</v>
      </c>
      <c r="BV177" s="66">
        <f t="shared" si="140"/>
        <v>0</v>
      </c>
      <c r="BX177" s="66">
        <f t="shared" si="141"/>
        <v>0</v>
      </c>
      <c r="BY177" s="66">
        <f t="shared" si="103"/>
        <v>0</v>
      </c>
      <c r="BZ177" s="66">
        <f t="shared" si="104"/>
        <v>0</v>
      </c>
      <c r="CA177" s="66">
        <f t="shared" si="105"/>
        <v>0</v>
      </c>
      <c r="CB177" s="66">
        <f t="shared" si="106"/>
        <v>0</v>
      </c>
      <c r="CC177" s="66">
        <f t="shared" si="107"/>
        <v>0</v>
      </c>
      <c r="CD177" s="66">
        <f t="shared" si="108"/>
        <v>0</v>
      </c>
    </row>
    <row r="178" spans="1:82">
      <c r="A178" s="96">
        <f t="shared" si="109"/>
        <v>0</v>
      </c>
      <c r="B178" s="109">
        <f>Scoresheet!B178</f>
        <v>0</v>
      </c>
      <c r="C178" s="66">
        <f>IF(Scoresheet!C178=0,0,Scoresheet!C178/(Scoresheet!C178+Scoresheet!D178))</f>
        <v>0</v>
      </c>
      <c r="D178" s="109">
        <f>IF(Scoresheet!D178=0,0,Scoresheet!D178/(Scoresheet!C178+Scoresheet!D178))</f>
        <v>0</v>
      </c>
      <c r="E178" s="66">
        <f>IF(Scoresheet!E178=0,0,Scoresheet!E178/(Scoresheet!E178+Scoresheet!F178))</f>
        <v>0</v>
      </c>
      <c r="F178" s="66">
        <f>IF(Scoresheet!G178=0,0,Scoresheet!G178/(Scoresheet!G178+Scoresheet!H178)*(IF(Result!E178=0,1,Result!E178)))</f>
        <v>0</v>
      </c>
      <c r="G178" s="66">
        <f>IF(Scoresheet!I178=0,0,Scoresheet!I178/(Scoresheet!I178+Scoresheet!J178)*(IF(Result!E178=0,1,Result!E178)))</f>
        <v>0</v>
      </c>
      <c r="H178" s="66">
        <f>IF(Scoresheet!K178=0,0,Scoresheet!K178/(Scoresheet!L178+Scoresheet!K178)*(IF(Result!E178=0,1,Result!E178)))</f>
        <v>0</v>
      </c>
      <c r="I178" s="66">
        <f>IF(Scoresheet!L178=0,0,Scoresheet!L178/(Scoresheet!K178+Scoresheet!L178)*(IF(Result!E178=0,1,Result!E178)))</f>
        <v>0</v>
      </c>
      <c r="J178" s="109">
        <f>IF(Scoresheet!M178=0,0,Scoresheet!M178/(Scoresheet!M178+Scoresheet!N178))</f>
        <v>0</v>
      </c>
      <c r="K178" s="66">
        <f>(IF(OR((Scoresheet!$O178+ABS(Scoresheet!$P178-Scoresheet!$O178)+ABS(Scoresheet!$Q178-Scoresheet!$P178)+ABS(Scoresheet!$R178-Scoresheet!$Q178)+ABS(Scoresheet!$S178-Scoresheet!$R178)+ABS(Scoresheet!$T178-Scoresheet!$S178)+ABS(Scoresheet!$U178-Scoresheet!$T178)+ABS(Scoresheet!$V178-Scoresheet!$U178)+ABS(Scoresheet!$W178-Scoresheet!$V178)+Scoresheet!$W178)=2,(Scoresheet!$O178+ABS(Scoresheet!$P178-Scoresheet!$O178)+ABS(Scoresheet!$Q178-Scoresheet!$P178)+ABS(Scoresheet!$R178-Scoresheet!$Q178)+ABS(Scoresheet!$S178-Scoresheet!$R178)+ABS(Scoresheet!$T178-Scoresheet!$S178)+ABS(Scoresheet!$U178-Scoresheet!$T178)+ABS(Scoresheet!$V178-Scoresheet!$U178)+ABS(Scoresheet!$W178-Scoresheet!$V178)+Scoresheet!$W178)=0),(IF((Scoresheet!$O178+Scoresheet!$P178+Scoresheet!$Q178+Scoresheet!$R178+Scoresheet!$S178+Scoresheet!$T178+Scoresheet!$U178+Scoresheet!$V178+Scoresheet!$W178)=0,0,ROUND(Scoresheet!O178/(Scoresheet!$O178+Scoresheet!$P178+Scoresheet!$Q178+Scoresheet!$R178+Scoresheet!$S178+Scoresheet!$T178+Scoresheet!$U178+Scoresheet!$V178+Scoresheet!$W178),2))),"ERR!"))</f>
        <v>0</v>
      </c>
      <c r="L178" s="66">
        <f>(IF(OR((Scoresheet!$O178+ABS(Scoresheet!$P178-Scoresheet!$O178)+ABS(Scoresheet!$Q178-Scoresheet!$P178)+ABS(Scoresheet!$R178-Scoresheet!$Q178)+ABS(Scoresheet!$S178-Scoresheet!$R178)+ABS(Scoresheet!$T178-Scoresheet!$S178)+ABS(Scoresheet!$U178-Scoresheet!$T178)+ABS(Scoresheet!$V178-Scoresheet!$U178)+ABS(Scoresheet!$W178-Scoresheet!$V178)+Scoresheet!$W178)=2,(Scoresheet!$O178+ABS(Scoresheet!$P178-Scoresheet!$O178)+ABS(Scoresheet!$Q178-Scoresheet!$P178)+ABS(Scoresheet!$R178-Scoresheet!$Q178)+ABS(Scoresheet!$S178-Scoresheet!$R178)+ABS(Scoresheet!$T178-Scoresheet!$S178)+ABS(Scoresheet!$U178-Scoresheet!$T178)+ABS(Scoresheet!$V178-Scoresheet!$U178)+ABS(Scoresheet!$W178-Scoresheet!$V178)+Scoresheet!$W178)=0),(IF((Scoresheet!$O178+Scoresheet!$P178+Scoresheet!$Q178+Scoresheet!$R178+Scoresheet!$S178+Scoresheet!$T178+Scoresheet!$U178+Scoresheet!$V178+Scoresheet!$W178)=0,0,ROUND(Scoresheet!P178/(Scoresheet!$O178+Scoresheet!$P178+Scoresheet!$Q178+Scoresheet!$R178+Scoresheet!$S178+Scoresheet!$T178+Scoresheet!$U178+Scoresheet!$V178+Scoresheet!$W178),2))),"ERR!"))</f>
        <v>0</v>
      </c>
      <c r="M178" s="66">
        <f>(IF(OR((Scoresheet!$O178+ABS(Scoresheet!$P178-Scoresheet!$O178)+ABS(Scoresheet!$Q178-Scoresheet!$P178)+ABS(Scoresheet!$R178-Scoresheet!$Q178)+ABS(Scoresheet!$S178-Scoresheet!$R178)+ABS(Scoresheet!$T178-Scoresheet!$S178)+ABS(Scoresheet!$U178-Scoresheet!$T178)+ABS(Scoresheet!$V178-Scoresheet!$U178)+ABS(Scoresheet!$W178-Scoresheet!$V178)+Scoresheet!$W178)=2,(Scoresheet!$O178+ABS(Scoresheet!$P178-Scoresheet!$O178)+ABS(Scoresheet!$Q178-Scoresheet!$P178)+ABS(Scoresheet!$R178-Scoresheet!$Q178)+ABS(Scoresheet!$S178-Scoresheet!$R178)+ABS(Scoresheet!$T178-Scoresheet!$S178)+ABS(Scoresheet!$U178-Scoresheet!$T178)+ABS(Scoresheet!$V178-Scoresheet!$U178)+ABS(Scoresheet!$W178-Scoresheet!$V178)+Scoresheet!$W178)=0),(IF((Scoresheet!$O178+Scoresheet!$P178+Scoresheet!$Q178+Scoresheet!$R178+Scoresheet!$S178+Scoresheet!$T178+Scoresheet!$U178+Scoresheet!$V178+Scoresheet!$W178)=0,0,ROUND(Scoresheet!Q178/(Scoresheet!$O178+Scoresheet!$P178+Scoresheet!$Q178+Scoresheet!$R178+Scoresheet!$S178+Scoresheet!$T178+Scoresheet!$U178+Scoresheet!$V178+Scoresheet!$W178),2))),"ERR!"))</f>
        <v>0</v>
      </c>
      <c r="N178" s="66">
        <f>(IF(OR((Scoresheet!$O178+ABS(Scoresheet!$P178-Scoresheet!$O178)+ABS(Scoresheet!$Q178-Scoresheet!$P178)+ABS(Scoresheet!$R178-Scoresheet!$Q178)+ABS(Scoresheet!$S178-Scoresheet!$R178)+ABS(Scoresheet!$T178-Scoresheet!$S178)+ABS(Scoresheet!$U178-Scoresheet!$T178)+ABS(Scoresheet!$V178-Scoresheet!$U178)+ABS(Scoresheet!$W178-Scoresheet!$V178)+Scoresheet!$W178)=2,(Scoresheet!$O178+ABS(Scoresheet!$P178-Scoresheet!$O178)+ABS(Scoresheet!$Q178-Scoresheet!$P178)+ABS(Scoresheet!$R178-Scoresheet!$Q178)+ABS(Scoresheet!$S178-Scoresheet!$R178)+ABS(Scoresheet!$T178-Scoresheet!$S178)+ABS(Scoresheet!$U178-Scoresheet!$T178)+ABS(Scoresheet!$V178-Scoresheet!$U178)+ABS(Scoresheet!$W178-Scoresheet!$V178)+Scoresheet!$W178)=0),(IF((Scoresheet!$O178+Scoresheet!$P178+Scoresheet!$Q178+Scoresheet!$R178+Scoresheet!$S178+Scoresheet!$T178+Scoresheet!$U178+Scoresheet!$V178+Scoresheet!$W178)=0,0,ROUND(Scoresheet!R178/(Scoresheet!$O178+Scoresheet!$P178+Scoresheet!$Q178+Scoresheet!$R178+Scoresheet!$S178+Scoresheet!$T178+Scoresheet!$U178+Scoresheet!$V178+Scoresheet!$W178),2))),"ERR!"))</f>
        <v>0</v>
      </c>
      <c r="O178" s="66">
        <f>(IF(OR((Scoresheet!$O178+ABS(Scoresheet!$P178-Scoresheet!$O178)+ABS(Scoresheet!$Q178-Scoresheet!$P178)+ABS(Scoresheet!$R178-Scoresheet!$Q178)+ABS(Scoresheet!$S178-Scoresheet!$R178)+ABS(Scoresheet!$T178-Scoresheet!$S178)+ABS(Scoresheet!$U178-Scoresheet!$T178)+ABS(Scoresheet!$V178-Scoresheet!$U178)+ABS(Scoresheet!$W178-Scoresheet!$V178)+Scoresheet!$W178)=2,(Scoresheet!$O178+ABS(Scoresheet!$P178-Scoresheet!$O178)+ABS(Scoresheet!$Q178-Scoresheet!$P178)+ABS(Scoresheet!$R178-Scoresheet!$Q178)+ABS(Scoresheet!$S178-Scoresheet!$R178)+ABS(Scoresheet!$T178-Scoresheet!$S178)+ABS(Scoresheet!$U178-Scoresheet!$T178)+ABS(Scoresheet!$V178-Scoresheet!$U178)+ABS(Scoresheet!$W178-Scoresheet!$V178)+Scoresheet!$W178)=0),(IF((Scoresheet!$O178+Scoresheet!$P178+Scoresheet!$Q178+Scoresheet!$R178+Scoresheet!$S178+Scoresheet!$T178+Scoresheet!$U178+Scoresheet!$V178+Scoresheet!$W178)=0,0,ROUND(Scoresheet!S178/(Scoresheet!$O178+Scoresheet!$P178+Scoresheet!$Q178+Scoresheet!$R178+Scoresheet!$S178+Scoresheet!$T178+Scoresheet!$U178+Scoresheet!$V178+Scoresheet!$W178),2))),"ERR!"))</f>
        <v>0</v>
      </c>
      <c r="P178" s="66">
        <f>(IF(OR((Scoresheet!$O178+ABS(Scoresheet!$P178-Scoresheet!$O178)+ABS(Scoresheet!$Q178-Scoresheet!$P178)+ABS(Scoresheet!$R178-Scoresheet!$Q178)+ABS(Scoresheet!$S178-Scoresheet!$R178)+ABS(Scoresheet!$T178-Scoresheet!$S178)+ABS(Scoresheet!$U178-Scoresheet!$T178)+ABS(Scoresheet!$V178-Scoresheet!$U178)+ABS(Scoresheet!$W178-Scoresheet!$V178)+Scoresheet!$W178)=2,(Scoresheet!$O178+ABS(Scoresheet!$P178-Scoresheet!$O178)+ABS(Scoresheet!$Q178-Scoresheet!$P178)+ABS(Scoresheet!$R178-Scoresheet!$Q178)+ABS(Scoresheet!$S178-Scoresheet!$R178)+ABS(Scoresheet!$T178-Scoresheet!$S178)+ABS(Scoresheet!$U178-Scoresheet!$T178)+ABS(Scoresheet!$V178-Scoresheet!$U178)+ABS(Scoresheet!$W178-Scoresheet!$V178)+Scoresheet!$W178)=0),(IF((Scoresheet!$O178+Scoresheet!$P178+Scoresheet!$Q178+Scoresheet!$R178+Scoresheet!$S178+Scoresheet!$T178+Scoresheet!$U178+Scoresheet!$V178+Scoresheet!$W178)=0,0,ROUND(Scoresheet!T178/(Scoresheet!$O178+Scoresheet!$P178+Scoresheet!$Q178+Scoresheet!$R178+Scoresheet!$S178+Scoresheet!$T178+Scoresheet!$U178+Scoresheet!$V178+Scoresheet!$W178),2))),"ERR!"))</f>
        <v>0</v>
      </c>
      <c r="Q178" s="66">
        <f>(IF(OR((Scoresheet!$O178+ABS(Scoresheet!$P178-Scoresheet!$O178)+ABS(Scoresheet!$Q178-Scoresheet!$P178)+ABS(Scoresheet!$R178-Scoresheet!$Q178)+ABS(Scoresheet!$S178-Scoresheet!$R178)+ABS(Scoresheet!$T178-Scoresheet!$S178)+ABS(Scoresheet!$U178-Scoresheet!$T178)+ABS(Scoresheet!$V178-Scoresheet!$U178)+ABS(Scoresheet!$W178-Scoresheet!$V178)+Scoresheet!$W178)=2,(Scoresheet!$O178+ABS(Scoresheet!$P178-Scoresheet!$O178)+ABS(Scoresheet!$Q178-Scoresheet!$P178)+ABS(Scoresheet!$R178-Scoresheet!$Q178)+ABS(Scoresheet!$S178-Scoresheet!$R178)+ABS(Scoresheet!$T178-Scoresheet!$S178)+ABS(Scoresheet!$U178-Scoresheet!$T178)+ABS(Scoresheet!$V178-Scoresheet!$U178)+ABS(Scoresheet!$W178-Scoresheet!$V178)+Scoresheet!$W178)=0),(IF((Scoresheet!$O178+Scoresheet!$P178+Scoresheet!$Q178+Scoresheet!$R178+Scoresheet!$S178+Scoresheet!$T178+Scoresheet!$U178+Scoresheet!$V178+Scoresheet!$W178)=0,0,ROUND(Scoresheet!U178/(Scoresheet!$O178+Scoresheet!$P178+Scoresheet!$Q178+Scoresheet!$R178+Scoresheet!$S178+Scoresheet!$T178+Scoresheet!$U178+Scoresheet!$V178+Scoresheet!$W178),2))),"ERR!"))</f>
        <v>0</v>
      </c>
      <c r="R178" s="66">
        <f>(IF(OR((Scoresheet!$O178+ABS(Scoresheet!$P178-Scoresheet!$O178)+ABS(Scoresheet!$Q178-Scoresheet!$P178)+ABS(Scoresheet!$R178-Scoresheet!$Q178)+ABS(Scoresheet!$S178-Scoresheet!$R178)+ABS(Scoresheet!$T178-Scoresheet!$S178)+ABS(Scoresheet!$U178-Scoresheet!$T178)+ABS(Scoresheet!$V178-Scoresheet!$U178)+ABS(Scoresheet!$W178-Scoresheet!$V178)+Scoresheet!$W178)=2,(Scoresheet!$O178+ABS(Scoresheet!$P178-Scoresheet!$O178)+ABS(Scoresheet!$Q178-Scoresheet!$P178)+ABS(Scoresheet!$R178-Scoresheet!$Q178)+ABS(Scoresheet!$S178-Scoresheet!$R178)+ABS(Scoresheet!$T178-Scoresheet!$S178)+ABS(Scoresheet!$U178-Scoresheet!$T178)+ABS(Scoresheet!$V178-Scoresheet!$U178)+ABS(Scoresheet!$W178-Scoresheet!$V178)+Scoresheet!$W178)=0),(IF((Scoresheet!$O178+Scoresheet!$P178+Scoresheet!$Q178+Scoresheet!$R178+Scoresheet!$S178+Scoresheet!$T178+Scoresheet!$U178+Scoresheet!$V178+Scoresheet!$W178)=0,0,ROUND(Scoresheet!V178/(Scoresheet!$O178+Scoresheet!$P178+Scoresheet!$Q178+Scoresheet!$R178+Scoresheet!$S178+Scoresheet!$T178+Scoresheet!$U178+Scoresheet!$V178+Scoresheet!$W178),2))),"ERR!"))</f>
        <v>0</v>
      </c>
      <c r="S178" s="114">
        <f>(IF(OR((Scoresheet!$O178+ABS(Scoresheet!$P178-Scoresheet!$O178)+ABS(Scoresheet!$Q178-Scoresheet!$P178)+ABS(Scoresheet!$R178-Scoresheet!$Q178)+ABS(Scoresheet!$S178-Scoresheet!$R178)+ABS(Scoresheet!$T178-Scoresheet!$S178)+ABS(Scoresheet!$U178-Scoresheet!$T178)+ABS(Scoresheet!$V178-Scoresheet!$U178)+ABS(Scoresheet!$W178-Scoresheet!$V178)+Scoresheet!$W178)=2,(Scoresheet!$O178+ABS(Scoresheet!$P178-Scoresheet!$O178)+ABS(Scoresheet!$Q178-Scoresheet!$P178)+ABS(Scoresheet!$R178-Scoresheet!$Q178)+ABS(Scoresheet!$S178-Scoresheet!$R178)+ABS(Scoresheet!$T178-Scoresheet!$S178)+ABS(Scoresheet!$U178-Scoresheet!$T178)+ABS(Scoresheet!$V178-Scoresheet!$U178)+ABS(Scoresheet!$W178-Scoresheet!$V178)+Scoresheet!$W178)=0),(IF((Scoresheet!$O178+Scoresheet!$P178+Scoresheet!$Q178+Scoresheet!$R178+Scoresheet!$S178+Scoresheet!$T178+Scoresheet!$U178+Scoresheet!$V178+Scoresheet!$W178)=0,0,ROUND(Scoresheet!W178/(Scoresheet!$O178+Scoresheet!$P178+Scoresheet!$Q178+Scoresheet!$R178+Scoresheet!$S178+Scoresheet!$T178+Scoresheet!$U178+Scoresheet!$V178+Scoresheet!$W178),2))),"ERR!"))</f>
        <v>0</v>
      </c>
      <c r="T178" s="66">
        <f>Scoresheet!X178</f>
        <v>0</v>
      </c>
      <c r="U178" s="66">
        <f>IF((Scoresheet!$Y178+Scoresheet!$Z178+Scoresheet!$AA178)=0,0,FLOOR(Scoresheet!Y178/(Scoresheet!$Y178+Scoresheet!$Z178+Scoresheet!$AA178),0.01))</f>
        <v>0</v>
      </c>
      <c r="V178" s="66">
        <f>IF((Scoresheet!$Y178+Scoresheet!$Z178+Scoresheet!$AA178)=0,0,FLOOR(Scoresheet!Z178/(Scoresheet!$Y178+Scoresheet!$Z178+Scoresheet!$AA178),0.01))</f>
        <v>0</v>
      </c>
      <c r="W178" s="109">
        <f>IF((Scoresheet!$Y178+Scoresheet!$Z178+Scoresheet!$AA178)=0,0,FLOOR(Scoresheet!AA178/(Scoresheet!$Y178+Scoresheet!$Z178+Scoresheet!$AA178),0.01))</f>
        <v>0</v>
      </c>
      <c r="X178" s="66">
        <f>IF((Scoresheet!$AB178+Scoresheet!$AC178+Scoresheet!$AD178)=0,0,FLOOR(Scoresheet!AB178/(Scoresheet!$AB178+Scoresheet!$AC178+Scoresheet!$AD178),0.01))</f>
        <v>0</v>
      </c>
      <c r="Y178" s="66">
        <f>IF((Scoresheet!$AB178+Scoresheet!$AC178+Scoresheet!$AD178)=0,0,FLOOR(Scoresheet!AC178/(Scoresheet!$AB178+Scoresheet!$AC178+Scoresheet!$AD178),0.01))</f>
        <v>0</v>
      </c>
      <c r="Z178" s="115">
        <f>IF((Scoresheet!$AB178+Scoresheet!$AC178+Scoresheet!$AD178)=0,0,FLOOR(Scoresheet!AD178/(Scoresheet!$AB178+Scoresheet!$AC178+Scoresheet!$AD178),0.01))</f>
        <v>0</v>
      </c>
      <c r="AA178" s="116">
        <f>IF(OR((Scoresheet!$AE178+ABS(Scoresheet!$AF178-Scoresheet!$AE178)+ABS(Scoresheet!$AG178-Scoresheet!$AF178)+ABS(Scoresheet!$AH178-Scoresheet!$AG178)+ABS(Scoresheet!$AI178-Scoresheet!$AH178)+Scoresheet!$AI178)=2,(Scoresheet!$AE178+ABS(Scoresheet!$AF178-Scoresheet!$AE178)+ABS(Scoresheet!$AG178-Scoresheet!$AF178)+ABS(Scoresheet!$AH178-Scoresheet!$AG178)+ABS(Scoresheet!$AI178-Scoresheet!$AH178)+Scoresheet!$AI178)=0),(IF((Scoresheet!$AE178+Scoresheet!$AF178+Scoresheet!$AG178+Scoresheet!$AH178+Scoresheet!$AI178)=0,0,ROUND(Scoresheet!AE178/(Scoresheet!$AE178+Scoresheet!$AF178+Scoresheet!$AG178+Scoresheet!$AH178+Scoresheet!$AI178),2))),"ERR!")</f>
        <v>0</v>
      </c>
      <c r="AB178" s="115">
        <f>IF(OR((Scoresheet!$AE178+ABS(Scoresheet!$AF178-Scoresheet!$AE178)+ABS(Scoresheet!$AG178-Scoresheet!$AF178)+ABS(Scoresheet!$AH178-Scoresheet!$AG178)+ABS(Scoresheet!$AI178-Scoresheet!$AH178)+Scoresheet!$AI178)=2,(Scoresheet!$AE178+ABS(Scoresheet!$AF178-Scoresheet!$AE178)+ABS(Scoresheet!$AG178-Scoresheet!$AF178)+ABS(Scoresheet!$AH178-Scoresheet!$AG178)+ABS(Scoresheet!$AI178-Scoresheet!$AH178)+Scoresheet!$AI178)=0),(IF((Scoresheet!$AE178+Scoresheet!$AF178+Scoresheet!$AG178+Scoresheet!$AH178+Scoresheet!$AI178)=0,0,ROUND(Scoresheet!AF178/(Scoresheet!$AE178+Scoresheet!$AF178+Scoresheet!$AG178+Scoresheet!$AH178+Scoresheet!$AI178),2))),"ERR!")</f>
        <v>0</v>
      </c>
      <c r="AC178" s="115">
        <f>IF(OR((Scoresheet!$AE178+ABS(Scoresheet!$AF178-Scoresheet!$AE178)+ABS(Scoresheet!$AG178-Scoresheet!$AF178)+ABS(Scoresheet!$AH178-Scoresheet!$AG178)+ABS(Scoresheet!$AI178-Scoresheet!$AH178)+Scoresheet!$AI178)=2,(Scoresheet!$AE178+ABS(Scoresheet!$AF178-Scoresheet!$AE178)+ABS(Scoresheet!$AG178-Scoresheet!$AF178)+ABS(Scoresheet!$AH178-Scoresheet!$AG178)+ABS(Scoresheet!$AI178-Scoresheet!$AH178)+Scoresheet!$AI178)=0),(IF((Scoresheet!$AE178+Scoresheet!$AF178+Scoresheet!$AG178+Scoresheet!$AH178+Scoresheet!$AI178)=0,0,ROUND(Scoresheet!AG178/(Scoresheet!$AE178+Scoresheet!$AF178+Scoresheet!$AG178+Scoresheet!$AH178+Scoresheet!$AI178),2))),"ERR!")</f>
        <v>0</v>
      </c>
      <c r="AD178" s="115">
        <f>IF(OR((Scoresheet!$AE178+ABS(Scoresheet!$AF178-Scoresheet!$AE178)+ABS(Scoresheet!$AG178-Scoresheet!$AF178)+ABS(Scoresheet!$AH178-Scoresheet!$AG178)+ABS(Scoresheet!$AI178-Scoresheet!$AH178)+Scoresheet!$AI178)=2,(Scoresheet!$AE178+ABS(Scoresheet!$AF178-Scoresheet!$AE178)+ABS(Scoresheet!$AG178-Scoresheet!$AF178)+ABS(Scoresheet!$AH178-Scoresheet!$AG178)+ABS(Scoresheet!$AI178-Scoresheet!$AH178)+Scoresheet!$AI178)=0),(IF((Scoresheet!$AE178+Scoresheet!$AF178+Scoresheet!$AG178+Scoresheet!$AH178+Scoresheet!$AI178)=0,0,ROUND(Scoresheet!AH178/(Scoresheet!$AE178+Scoresheet!$AF178+Scoresheet!$AG178+Scoresheet!$AH178+Scoresheet!$AI178),2))),"ERR!")</f>
        <v>0</v>
      </c>
      <c r="AE178" s="114">
        <f>IF(OR((Scoresheet!$AE178+ABS(Scoresheet!$AF178-Scoresheet!$AE178)+ABS(Scoresheet!$AG178-Scoresheet!$AF178)+ABS(Scoresheet!$AH178-Scoresheet!$AG178)+ABS(Scoresheet!$AI178-Scoresheet!$AH178)+Scoresheet!$AI178)=2,(Scoresheet!$AE178+ABS(Scoresheet!$AF178-Scoresheet!$AE178)+ABS(Scoresheet!$AG178-Scoresheet!$AF178)+ABS(Scoresheet!$AH178-Scoresheet!$AG178)+ABS(Scoresheet!$AI178-Scoresheet!$AH178)+Scoresheet!$AI178)=0),(IF((Scoresheet!$AE178+Scoresheet!$AF178+Scoresheet!$AG178+Scoresheet!$AH178+Scoresheet!$AI178)=0,0,ROUND(Scoresheet!AI178/(Scoresheet!$AE178+Scoresheet!$AF178+Scoresheet!$AG178+Scoresheet!$AH178+Scoresheet!$AI178),2))),"ERR!")</f>
        <v>0</v>
      </c>
      <c r="AF178" s="66">
        <f>IF((Scoresheet!$AJ178+Scoresheet!$AK178+Scoresheet!$AL178)=0,0,FLOOR(Scoresheet!AJ178/(Scoresheet!$AJ178+Scoresheet!$AK178+Scoresheet!$AL178),0.01))</f>
        <v>0</v>
      </c>
      <c r="AG178" s="66">
        <f>IF((Scoresheet!$AJ178+Scoresheet!$AK178+Scoresheet!$AL178)=0,0,FLOOR(Scoresheet!AK178/(Scoresheet!$AJ178+Scoresheet!$AK178+Scoresheet!$AL178),0.01))</f>
        <v>0</v>
      </c>
      <c r="AH178" s="109">
        <f>IF((Scoresheet!$AJ178+Scoresheet!$AK178+Scoresheet!$AL178)=0,0,FLOOR(Scoresheet!AL178/(Scoresheet!$AJ178+Scoresheet!$AK178+Scoresheet!$AL178),0.01))</f>
        <v>0</v>
      </c>
      <c r="AI178" s="95"/>
      <c r="AJ178" s="95"/>
      <c r="AK178" s="95"/>
      <c r="AL178" s="95"/>
      <c r="AM178" s="95"/>
      <c r="AN178" s="95"/>
      <c r="AP178" s="96"/>
      <c r="AQ178" s="66">
        <f t="shared" si="102"/>
        <v>0</v>
      </c>
      <c r="AR178" s="66">
        <f t="shared" si="110"/>
        <v>0</v>
      </c>
      <c r="AS178" s="66">
        <f t="shared" si="111"/>
        <v>0</v>
      </c>
      <c r="AT178" s="66">
        <f t="shared" si="112"/>
        <v>0</v>
      </c>
      <c r="AU178" s="66">
        <f t="shared" si="113"/>
        <v>0</v>
      </c>
      <c r="AV178" s="66">
        <f t="shared" si="114"/>
        <v>0</v>
      </c>
      <c r="AW178" s="66">
        <f t="shared" si="115"/>
        <v>0</v>
      </c>
      <c r="AX178" s="66">
        <f t="shared" si="116"/>
        <v>0</v>
      </c>
      <c r="AY178" s="66">
        <f t="shared" si="117"/>
        <v>0</v>
      </c>
      <c r="AZ178" s="66">
        <f t="shared" si="118"/>
        <v>0</v>
      </c>
      <c r="BA178" s="66">
        <f t="shared" si="119"/>
        <v>0</v>
      </c>
      <c r="BB178" s="66">
        <f t="shared" si="120"/>
        <v>0</v>
      </c>
      <c r="BC178" s="66">
        <f t="shared" si="121"/>
        <v>0</v>
      </c>
      <c r="BD178" s="66">
        <f t="shared" si="122"/>
        <v>0</v>
      </c>
      <c r="BE178" s="66">
        <f t="shared" si="123"/>
        <v>0</v>
      </c>
      <c r="BF178" s="66">
        <f t="shared" si="124"/>
        <v>0</v>
      </c>
      <c r="BG178" s="66">
        <f t="shared" si="125"/>
        <v>0</v>
      </c>
      <c r="BH178" s="66">
        <f t="shared" si="126"/>
        <v>0</v>
      </c>
      <c r="BI178" s="66">
        <f t="shared" si="127"/>
        <v>0</v>
      </c>
      <c r="BJ178" s="66">
        <f t="shared" si="128"/>
        <v>0</v>
      </c>
      <c r="BK178" s="66">
        <f t="shared" si="129"/>
        <v>0</v>
      </c>
      <c r="BL178" s="66">
        <f t="shared" si="130"/>
        <v>0</v>
      </c>
      <c r="BM178" s="66">
        <f t="shared" si="131"/>
        <v>0</v>
      </c>
      <c r="BN178" s="66">
        <f t="shared" si="132"/>
        <v>0</v>
      </c>
      <c r="BO178" s="66">
        <f t="shared" si="133"/>
        <v>0</v>
      </c>
      <c r="BP178" s="66">
        <f t="shared" si="134"/>
        <v>0</v>
      </c>
      <c r="BQ178" s="66">
        <f t="shared" si="135"/>
        <v>0</v>
      </c>
      <c r="BR178" s="66">
        <f t="shared" si="136"/>
        <v>0</v>
      </c>
      <c r="BS178" s="66">
        <f t="shared" si="137"/>
        <v>0</v>
      </c>
      <c r="BT178" s="66">
        <f t="shared" si="138"/>
        <v>0</v>
      </c>
      <c r="BU178" s="66">
        <f t="shared" si="139"/>
        <v>0</v>
      </c>
      <c r="BV178" s="66">
        <f t="shared" si="140"/>
        <v>0</v>
      </c>
      <c r="BX178" s="66">
        <f t="shared" si="141"/>
        <v>0</v>
      </c>
      <c r="BY178" s="66">
        <f t="shared" si="103"/>
        <v>0</v>
      </c>
      <c r="BZ178" s="66">
        <f t="shared" si="104"/>
        <v>0</v>
      </c>
      <c r="CA178" s="66">
        <f t="shared" si="105"/>
        <v>0</v>
      </c>
      <c r="CB178" s="66">
        <f t="shared" si="106"/>
        <v>0</v>
      </c>
      <c r="CC178" s="66">
        <f t="shared" si="107"/>
        <v>0</v>
      </c>
      <c r="CD178" s="66">
        <f t="shared" si="108"/>
        <v>0</v>
      </c>
    </row>
    <row r="179" spans="1:82">
      <c r="A179" s="96">
        <f t="shared" si="109"/>
        <v>0</v>
      </c>
      <c r="B179" s="109">
        <f>Scoresheet!B179</f>
        <v>0</v>
      </c>
      <c r="C179" s="66">
        <f>IF(Scoresheet!C179=0,0,Scoresheet!C179/(Scoresheet!C179+Scoresheet!D179))</f>
        <v>0</v>
      </c>
      <c r="D179" s="109">
        <f>IF(Scoresheet!D179=0,0,Scoresheet!D179/(Scoresheet!C179+Scoresheet!D179))</f>
        <v>0</v>
      </c>
      <c r="E179" s="66">
        <f>IF(Scoresheet!E179=0,0,Scoresheet!E179/(Scoresheet!E179+Scoresheet!F179))</f>
        <v>0</v>
      </c>
      <c r="F179" s="66">
        <f>IF(Scoresheet!G179=0,0,Scoresheet!G179/(Scoresheet!G179+Scoresheet!H179)*(IF(Result!E179=0,1,Result!E179)))</f>
        <v>0</v>
      </c>
      <c r="G179" s="66">
        <f>IF(Scoresheet!I179=0,0,Scoresheet!I179/(Scoresheet!I179+Scoresheet!J179)*(IF(Result!E179=0,1,Result!E179)))</f>
        <v>0</v>
      </c>
      <c r="H179" s="66">
        <f>IF(Scoresheet!K179=0,0,Scoresheet!K179/(Scoresheet!L179+Scoresheet!K179)*(IF(Result!E179=0,1,Result!E179)))</f>
        <v>0</v>
      </c>
      <c r="I179" s="66">
        <f>IF(Scoresheet!L179=0,0,Scoresheet!L179/(Scoresheet!K179+Scoresheet!L179)*(IF(Result!E179=0,1,Result!E179)))</f>
        <v>0</v>
      </c>
      <c r="J179" s="109">
        <f>IF(Scoresheet!M179=0,0,Scoresheet!M179/(Scoresheet!M179+Scoresheet!N179))</f>
        <v>0</v>
      </c>
      <c r="K179" s="66">
        <f>(IF(OR((Scoresheet!$O179+ABS(Scoresheet!$P179-Scoresheet!$O179)+ABS(Scoresheet!$Q179-Scoresheet!$P179)+ABS(Scoresheet!$R179-Scoresheet!$Q179)+ABS(Scoresheet!$S179-Scoresheet!$R179)+ABS(Scoresheet!$T179-Scoresheet!$S179)+ABS(Scoresheet!$U179-Scoresheet!$T179)+ABS(Scoresheet!$V179-Scoresheet!$U179)+ABS(Scoresheet!$W179-Scoresheet!$V179)+Scoresheet!$W179)=2,(Scoresheet!$O179+ABS(Scoresheet!$P179-Scoresheet!$O179)+ABS(Scoresheet!$Q179-Scoresheet!$P179)+ABS(Scoresheet!$R179-Scoresheet!$Q179)+ABS(Scoresheet!$S179-Scoresheet!$R179)+ABS(Scoresheet!$T179-Scoresheet!$S179)+ABS(Scoresheet!$U179-Scoresheet!$T179)+ABS(Scoresheet!$V179-Scoresheet!$U179)+ABS(Scoresheet!$W179-Scoresheet!$V179)+Scoresheet!$W179)=0),(IF((Scoresheet!$O179+Scoresheet!$P179+Scoresheet!$Q179+Scoresheet!$R179+Scoresheet!$S179+Scoresheet!$T179+Scoresheet!$U179+Scoresheet!$V179+Scoresheet!$W179)=0,0,ROUND(Scoresheet!O179/(Scoresheet!$O179+Scoresheet!$P179+Scoresheet!$Q179+Scoresheet!$R179+Scoresheet!$S179+Scoresheet!$T179+Scoresheet!$U179+Scoresheet!$V179+Scoresheet!$W179),2))),"ERR!"))</f>
        <v>0</v>
      </c>
      <c r="L179" s="66">
        <f>(IF(OR((Scoresheet!$O179+ABS(Scoresheet!$P179-Scoresheet!$O179)+ABS(Scoresheet!$Q179-Scoresheet!$P179)+ABS(Scoresheet!$R179-Scoresheet!$Q179)+ABS(Scoresheet!$S179-Scoresheet!$R179)+ABS(Scoresheet!$T179-Scoresheet!$S179)+ABS(Scoresheet!$U179-Scoresheet!$T179)+ABS(Scoresheet!$V179-Scoresheet!$U179)+ABS(Scoresheet!$W179-Scoresheet!$V179)+Scoresheet!$W179)=2,(Scoresheet!$O179+ABS(Scoresheet!$P179-Scoresheet!$O179)+ABS(Scoresheet!$Q179-Scoresheet!$P179)+ABS(Scoresheet!$R179-Scoresheet!$Q179)+ABS(Scoresheet!$S179-Scoresheet!$R179)+ABS(Scoresheet!$T179-Scoresheet!$S179)+ABS(Scoresheet!$U179-Scoresheet!$T179)+ABS(Scoresheet!$V179-Scoresheet!$U179)+ABS(Scoresheet!$W179-Scoresheet!$V179)+Scoresheet!$W179)=0),(IF((Scoresheet!$O179+Scoresheet!$P179+Scoresheet!$Q179+Scoresheet!$R179+Scoresheet!$S179+Scoresheet!$T179+Scoresheet!$U179+Scoresheet!$V179+Scoresheet!$W179)=0,0,ROUND(Scoresheet!P179/(Scoresheet!$O179+Scoresheet!$P179+Scoresheet!$Q179+Scoresheet!$R179+Scoresheet!$S179+Scoresheet!$T179+Scoresheet!$U179+Scoresheet!$V179+Scoresheet!$W179),2))),"ERR!"))</f>
        <v>0</v>
      </c>
      <c r="M179" s="66">
        <f>(IF(OR((Scoresheet!$O179+ABS(Scoresheet!$P179-Scoresheet!$O179)+ABS(Scoresheet!$Q179-Scoresheet!$P179)+ABS(Scoresheet!$R179-Scoresheet!$Q179)+ABS(Scoresheet!$S179-Scoresheet!$R179)+ABS(Scoresheet!$T179-Scoresheet!$S179)+ABS(Scoresheet!$U179-Scoresheet!$T179)+ABS(Scoresheet!$V179-Scoresheet!$U179)+ABS(Scoresheet!$W179-Scoresheet!$V179)+Scoresheet!$W179)=2,(Scoresheet!$O179+ABS(Scoresheet!$P179-Scoresheet!$O179)+ABS(Scoresheet!$Q179-Scoresheet!$P179)+ABS(Scoresheet!$R179-Scoresheet!$Q179)+ABS(Scoresheet!$S179-Scoresheet!$R179)+ABS(Scoresheet!$T179-Scoresheet!$S179)+ABS(Scoresheet!$U179-Scoresheet!$T179)+ABS(Scoresheet!$V179-Scoresheet!$U179)+ABS(Scoresheet!$W179-Scoresheet!$V179)+Scoresheet!$W179)=0),(IF((Scoresheet!$O179+Scoresheet!$P179+Scoresheet!$Q179+Scoresheet!$R179+Scoresheet!$S179+Scoresheet!$T179+Scoresheet!$U179+Scoresheet!$V179+Scoresheet!$W179)=0,0,ROUND(Scoresheet!Q179/(Scoresheet!$O179+Scoresheet!$P179+Scoresheet!$Q179+Scoresheet!$R179+Scoresheet!$S179+Scoresheet!$T179+Scoresheet!$U179+Scoresheet!$V179+Scoresheet!$W179),2))),"ERR!"))</f>
        <v>0</v>
      </c>
      <c r="N179" s="66">
        <f>(IF(OR((Scoresheet!$O179+ABS(Scoresheet!$P179-Scoresheet!$O179)+ABS(Scoresheet!$Q179-Scoresheet!$P179)+ABS(Scoresheet!$R179-Scoresheet!$Q179)+ABS(Scoresheet!$S179-Scoresheet!$R179)+ABS(Scoresheet!$T179-Scoresheet!$S179)+ABS(Scoresheet!$U179-Scoresheet!$T179)+ABS(Scoresheet!$V179-Scoresheet!$U179)+ABS(Scoresheet!$W179-Scoresheet!$V179)+Scoresheet!$W179)=2,(Scoresheet!$O179+ABS(Scoresheet!$P179-Scoresheet!$O179)+ABS(Scoresheet!$Q179-Scoresheet!$P179)+ABS(Scoresheet!$R179-Scoresheet!$Q179)+ABS(Scoresheet!$S179-Scoresheet!$R179)+ABS(Scoresheet!$T179-Scoresheet!$S179)+ABS(Scoresheet!$U179-Scoresheet!$T179)+ABS(Scoresheet!$V179-Scoresheet!$U179)+ABS(Scoresheet!$W179-Scoresheet!$V179)+Scoresheet!$W179)=0),(IF((Scoresheet!$O179+Scoresheet!$P179+Scoresheet!$Q179+Scoresheet!$R179+Scoresheet!$S179+Scoresheet!$T179+Scoresheet!$U179+Scoresheet!$V179+Scoresheet!$W179)=0,0,ROUND(Scoresheet!R179/(Scoresheet!$O179+Scoresheet!$P179+Scoresheet!$Q179+Scoresheet!$R179+Scoresheet!$S179+Scoresheet!$T179+Scoresheet!$U179+Scoresheet!$V179+Scoresheet!$W179),2))),"ERR!"))</f>
        <v>0</v>
      </c>
      <c r="O179" s="66">
        <f>(IF(OR((Scoresheet!$O179+ABS(Scoresheet!$P179-Scoresheet!$O179)+ABS(Scoresheet!$Q179-Scoresheet!$P179)+ABS(Scoresheet!$R179-Scoresheet!$Q179)+ABS(Scoresheet!$S179-Scoresheet!$R179)+ABS(Scoresheet!$T179-Scoresheet!$S179)+ABS(Scoresheet!$U179-Scoresheet!$T179)+ABS(Scoresheet!$V179-Scoresheet!$U179)+ABS(Scoresheet!$W179-Scoresheet!$V179)+Scoresheet!$W179)=2,(Scoresheet!$O179+ABS(Scoresheet!$P179-Scoresheet!$O179)+ABS(Scoresheet!$Q179-Scoresheet!$P179)+ABS(Scoresheet!$R179-Scoresheet!$Q179)+ABS(Scoresheet!$S179-Scoresheet!$R179)+ABS(Scoresheet!$T179-Scoresheet!$S179)+ABS(Scoresheet!$U179-Scoresheet!$T179)+ABS(Scoresheet!$V179-Scoresheet!$U179)+ABS(Scoresheet!$W179-Scoresheet!$V179)+Scoresheet!$W179)=0),(IF((Scoresheet!$O179+Scoresheet!$P179+Scoresheet!$Q179+Scoresheet!$R179+Scoresheet!$S179+Scoresheet!$T179+Scoresheet!$U179+Scoresheet!$V179+Scoresheet!$W179)=0,0,ROUND(Scoresheet!S179/(Scoresheet!$O179+Scoresheet!$P179+Scoresheet!$Q179+Scoresheet!$R179+Scoresheet!$S179+Scoresheet!$T179+Scoresheet!$U179+Scoresheet!$V179+Scoresheet!$W179),2))),"ERR!"))</f>
        <v>0</v>
      </c>
      <c r="P179" s="66">
        <f>(IF(OR((Scoresheet!$O179+ABS(Scoresheet!$P179-Scoresheet!$O179)+ABS(Scoresheet!$Q179-Scoresheet!$P179)+ABS(Scoresheet!$R179-Scoresheet!$Q179)+ABS(Scoresheet!$S179-Scoresheet!$R179)+ABS(Scoresheet!$T179-Scoresheet!$S179)+ABS(Scoresheet!$U179-Scoresheet!$T179)+ABS(Scoresheet!$V179-Scoresheet!$U179)+ABS(Scoresheet!$W179-Scoresheet!$V179)+Scoresheet!$W179)=2,(Scoresheet!$O179+ABS(Scoresheet!$P179-Scoresheet!$O179)+ABS(Scoresheet!$Q179-Scoresheet!$P179)+ABS(Scoresheet!$R179-Scoresheet!$Q179)+ABS(Scoresheet!$S179-Scoresheet!$R179)+ABS(Scoresheet!$T179-Scoresheet!$S179)+ABS(Scoresheet!$U179-Scoresheet!$T179)+ABS(Scoresheet!$V179-Scoresheet!$U179)+ABS(Scoresheet!$W179-Scoresheet!$V179)+Scoresheet!$W179)=0),(IF((Scoresheet!$O179+Scoresheet!$P179+Scoresheet!$Q179+Scoresheet!$R179+Scoresheet!$S179+Scoresheet!$T179+Scoresheet!$U179+Scoresheet!$V179+Scoresheet!$W179)=0,0,ROUND(Scoresheet!T179/(Scoresheet!$O179+Scoresheet!$P179+Scoresheet!$Q179+Scoresheet!$R179+Scoresheet!$S179+Scoresheet!$T179+Scoresheet!$U179+Scoresheet!$V179+Scoresheet!$W179),2))),"ERR!"))</f>
        <v>0</v>
      </c>
      <c r="Q179" s="66">
        <f>(IF(OR((Scoresheet!$O179+ABS(Scoresheet!$P179-Scoresheet!$O179)+ABS(Scoresheet!$Q179-Scoresheet!$P179)+ABS(Scoresheet!$R179-Scoresheet!$Q179)+ABS(Scoresheet!$S179-Scoresheet!$R179)+ABS(Scoresheet!$T179-Scoresheet!$S179)+ABS(Scoresheet!$U179-Scoresheet!$T179)+ABS(Scoresheet!$V179-Scoresheet!$U179)+ABS(Scoresheet!$W179-Scoresheet!$V179)+Scoresheet!$W179)=2,(Scoresheet!$O179+ABS(Scoresheet!$P179-Scoresheet!$O179)+ABS(Scoresheet!$Q179-Scoresheet!$P179)+ABS(Scoresheet!$R179-Scoresheet!$Q179)+ABS(Scoresheet!$S179-Scoresheet!$R179)+ABS(Scoresheet!$T179-Scoresheet!$S179)+ABS(Scoresheet!$U179-Scoresheet!$T179)+ABS(Scoresheet!$V179-Scoresheet!$U179)+ABS(Scoresheet!$W179-Scoresheet!$V179)+Scoresheet!$W179)=0),(IF((Scoresheet!$O179+Scoresheet!$P179+Scoresheet!$Q179+Scoresheet!$R179+Scoresheet!$S179+Scoresheet!$T179+Scoresheet!$U179+Scoresheet!$V179+Scoresheet!$W179)=0,0,ROUND(Scoresheet!U179/(Scoresheet!$O179+Scoresheet!$P179+Scoresheet!$Q179+Scoresheet!$R179+Scoresheet!$S179+Scoresheet!$T179+Scoresheet!$U179+Scoresheet!$V179+Scoresheet!$W179),2))),"ERR!"))</f>
        <v>0</v>
      </c>
      <c r="R179" s="66">
        <f>(IF(OR((Scoresheet!$O179+ABS(Scoresheet!$P179-Scoresheet!$O179)+ABS(Scoresheet!$Q179-Scoresheet!$P179)+ABS(Scoresheet!$R179-Scoresheet!$Q179)+ABS(Scoresheet!$S179-Scoresheet!$R179)+ABS(Scoresheet!$T179-Scoresheet!$S179)+ABS(Scoresheet!$U179-Scoresheet!$T179)+ABS(Scoresheet!$V179-Scoresheet!$U179)+ABS(Scoresheet!$W179-Scoresheet!$V179)+Scoresheet!$W179)=2,(Scoresheet!$O179+ABS(Scoresheet!$P179-Scoresheet!$O179)+ABS(Scoresheet!$Q179-Scoresheet!$P179)+ABS(Scoresheet!$R179-Scoresheet!$Q179)+ABS(Scoresheet!$S179-Scoresheet!$R179)+ABS(Scoresheet!$T179-Scoresheet!$S179)+ABS(Scoresheet!$U179-Scoresheet!$T179)+ABS(Scoresheet!$V179-Scoresheet!$U179)+ABS(Scoresheet!$W179-Scoresheet!$V179)+Scoresheet!$W179)=0),(IF((Scoresheet!$O179+Scoresheet!$P179+Scoresheet!$Q179+Scoresheet!$R179+Scoresheet!$S179+Scoresheet!$T179+Scoresheet!$U179+Scoresheet!$V179+Scoresheet!$W179)=0,0,ROUND(Scoresheet!V179/(Scoresheet!$O179+Scoresheet!$P179+Scoresheet!$Q179+Scoresheet!$R179+Scoresheet!$S179+Scoresheet!$T179+Scoresheet!$U179+Scoresheet!$V179+Scoresheet!$W179),2))),"ERR!"))</f>
        <v>0</v>
      </c>
      <c r="S179" s="114">
        <f>(IF(OR((Scoresheet!$O179+ABS(Scoresheet!$P179-Scoresheet!$O179)+ABS(Scoresheet!$Q179-Scoresheet!$P179)+ABS(Scoresheet!$R179-Scoresheet!$Q179)+ABS(Scoresheet!$S179-Scoresheet!$R179)+ABS(Scoresheet!$T179-Scoresheet!$S179)+ABS(Scoresheet!$U179-Scoresheet!$T179)+ABS(Scoresheet!$V179-Scoresheet!$U179)+ABS(Scoresheet!$W179-Scoresheet!$V179)+Scoresheet!$W179)=2,(Scoresheet!$O179+ABS(Scoresheet!$P179-Scoresheet!$O179)+ABS(Scoresheet!$Q179-Scoresheet!$P179)+ABS(Scoresheet!$R179-Scoresheet!$Q179)+ABS(Scoresheet!$S179-Scoresheet!$R179)+ABS(Scoresheet!$T179-Scoresheet!$S179)+ABS(Scoresheet!$U179-Scoresheet!$T179)+ABS(Scoresheet!$V179-Scoresheet!$U179)+ABS(Scoresheet!$W179-Scoresheet!$V179)+Scoresheet!$W179)=0),(IF((Scoresheet!$O179+Scoresheet!$P179+Scoresheet!$Q179+Scoresheet!$R179+Scoresheet!$S179+Scoresheet!$T179+Scoresheet!$U179+Scoresheet!$V179+Scoresheet!$W179)=0,0,ROUND(Scoresheet!W179/(Scoresheet!$O179+Scoresheet!$P179+Scoresheet!$Q179+Scoresheet!$R179+Scoresheet!$S179+Scoresheet!$T179+Scoresheet!$U179+Scoresheet!$V179+Scoresheet!$W179),2))),"ERR!"))</f>
        <v>0</v>
      </c>
      <c r="T179" s="66">
        <f>Scoresheet!X179</f>
        <v>0</v>
      </c>
      <c r="U179" s="66">
        <f>IF((Scoresheet!$Y179+Scoresheet!$Z179+Scoresheet!$AA179)=0,0,FLOOR(Scoresheet!Y179/(Scoresheet!$Y179+Scoresheet!$Z179+Scoresheet!$AA179),0.01))</f>
        <v>0</v>
      </c>
      <c r="V179" s="66">
        <f>IF((Scoresheet!$Y179+Scoresheet!$Z179+Scoresheet!$AA179)=0,0,FLOOR(Scoresheet!Z179/(Scoresheet!$Y179+Scoresheet!$Z179+Scoresheet!$AA179),0.01))</f>
        <v>0</v>
      </c>
      <c r="W179" s="109">
        <f>IF((Scoresheet!$Y179+Scoresheet!$Z179+Scoresheet!$AA179)=0,0,FLOOR(Scoresheet!AA179/(Scoresheet!$Y179+Scoresheet!$Z179+Scoresheet!$AA179),0.01))</f>
        <v>0</v>
      </c>
      <c r="X179" s="66">
        <f>IF((Scoresheet!$AB179+Scoresheet!$AC179+Scoresheet!$AD179)=0,0,FLOOR(Scoresheet!AB179/(Scoresheet!$AB179+Scoresheet!$AC179+Scoresheet!$AD179),0.01))</f>
        <v>0</v>
      </c>
      <c r="Y179" s="66">
        <f>IF((Scoresheet!$AB179+Scoresheet!$AC179+Scoresheet!$AD179)=0,0,FLOOR(Scoresheet!AC179/(Scoresheet!$AB179+Scoresheet!$AC179+Scoresheet!$AD179),0.01))</f>
        <v>0</v>
      </c>
      <c r="Z179" s="115">
        <f>IF((Scoresheet!$AB179+Scoresheet!$AC179+Scoresheet!$AD179)=0,0,FLOOR(Scoresheet!AD179/(Scoresheet!$AB179+Scoresheet!$AC179+Scoresheet!$AD179),0.01))</f>
        <v>0</v>
      </c>
      <c r="AA179" s="116">
        <f>IF(OR((Scoresheet!$AE179+ABS(Scoresheet!$AF179-Scoresheet!$AE179)+ABS(Scoresheet!$AG179-Scoresheet!$AF179)+ABS(Scoresheet!$AH179-Scoresheet!$AG179)+ABS(Scoresheet!$AI179-Scoresheet!$AH179)+Scoresheet!$AI179)=2,(Scoresheet!$AE179+ABS(Scoresheet!$AF179-Scoresheet!$AE179)+ABS(Scoresheet!$AG179-Scoresheet!$AF179)+ABS(Scoresheet!$AH179-Scoresheet!$AG179)+ABS(Scoresheet!$AI179-Scoresheet!$AH179)+Scoresheet!$AI179)=0),(IF((Scoresheet!$AE179+Scoresheet!$AF179+Scoresheet!$AG179+Scoresheet!$AH179+Scoresheet!$AI179)=0,0,ROUND(Scoresheet!AE179/(Scoresheet!$AE179+Scoresheet!$AF179+Scoresheet!$AG179+Scoresheet!$AH179+Scoresheet!$AI179),2))),"ERR!")</f>
        <v>0</v>
      </c>
      <c r="AB179" s="115">
        <f>IF(OR((Scoresheet!$AE179+ABS(Scoresheet!$AF179-Scoresheet!$AE179)+ABS(Scoresheet!$AG179-Scoresheet!$AF179)+ABS(Scoresheet!$AH179-Scoresheet!$AG179)+ABS(Scoresheet!$AI179-Scoresheet!$AH179)+Scoresheet!$AI179)=2,(Scoresheet!$AE179+ABS(Scoresheet!$AF179-Scoresheet!$AE179)+ABS(Scoresheet!$AG179-Scoresheet!$AF179)+ABS(Scoresheet!$AH179-Scoresheet!$AG179)+ABS(Scoresheet!$AI179-Scoresheet!$AH179)+Scoresheet!$AI179)=0),(IF((Scoresheet!$AE179+Scoresheet!$AF179+Scoresheet!$AG179+Scoresheet!$AH179+Scoresheet!$AI179)=0,0,ROUND(Scoresheet!AF179/(Scoresheet!$AE179+Scoresheet!$AF179+Scoresheet!$AG179+Scoresheet!$AH179+Scoresheet!$AI179),2))),"ERR!")</f>
        <v>0</v>
      </c>
      <c r="AC179" s="115">
        <f>IF(OR((Scoresheet!$AE179+ABS(Scoresheet!$AF179-Scoresheet!$AE179)+ABS(Scoresheet!$AG179-Scoresheet!$AF179)+ABS(Scoresheet!$AH179-Scoresheet!$AG179)+ABS(Scoresheet!$AI179-Scoresheet!$AH179)+Scoresheet!$AI179)=2,(Scoresheet!$AE179+ABS(Scoresheet!$AF179-Scoresheet!$AE179)+ABS(Scoresheet!$AG179-Scoresheet!$AF179)+ABS(Scoresheet!$AH179-Scoresheet!$AG179)+ABS(Scoresheet!$AI179-Scoresheet!$AH179)+Scoresheet!$AI179)=0),(IF((Scoresheet!$AE179+Scoresheet!$AF179+Scoresheet!$AG179+Scoresheet!$AH179+Scoresheet!$AI179)=0,0,ROUND(Scoresheet!AG179/(Scoresheet!$AE179+Scoresheet!$AF179+Scoresheet!$AG179+Scoresheet!$AH179+Scoresheet!$AI179),2))),"ERR!")</f>
        <v>0</v>
      </c>
      <c r="AD179" s="115">
        <f>IF(OR((Scoresheet!$AE179+ABS(Scoresheet!$AF179-Scoresheet!$AE179)+ABS(Scoresheet!$AG179-Scoresheet!$AF179)+ABS(Scoresheet!$AH179-Scoresheet!$AG179)+ABS(Scoresheet!$AI179-Scoresheet!$AH179)+Scoresheet!$AI179)=2,(Scoresheet!$AE179+ABS(Scoresheet!$AF179-Scoresheet!$AE179)+ABS(Scoresheet!$AG179-Scoresheet!$AF179)+ABS(Scoresheet!$AH179-Scoresheet!$AG179)+ABS(Scoresheet!$AI179-Scoresheet!$AH179)+Scoresheet!$AI179)=0),(IF((Scoresheet!$AE179+Scoresheet!$AF179+Scoresheet!$AG179+Scoresheet!$AH179+Scoresheet!$AI179)=0,0,ROUND(Scoresheet!AH179/(Scoresheet!$AE179+Scoresheet!$AF179+Scoresheet!$AG179+Scoresheet!$AH179+Scoresheet!$AI179),2))),"ERR!")</f>
        <v>0</v>
      </c>
      <c r="AE179" s="114">
        <f>IF(OR((Scoresheet!$AE179+ABS(Scoresheet!$AF179-Scoresheet!$AE179)+ABS(Scoresheet!$AG179-Scoresheet!$AF179)+ABS(Scoresheet!$AH179-Scoresheet!$AG179)+ABS(Scoresheet!$AI179-Scoresheet!$AH179)+Scoresheet!$AI179)=2,(Scoresheet!$AE179+ABS(Scoresheet!$AF179-Scoresheet!$AE179)+ABS(Scoresheet!$AG179-Scoresheet!$AF179)+ABS(Scoresheet!$AH179-Scoresheet!$AG179)+ABS(Scoresheet!$AI179-Scoresheet!$AH179)+Scoresheet!$AI179)=0),(IF((Scoresheet!$AE179+Scoresheet!$AF179+Scoresheet!$AG179+Scoresheet!$AH179+Scoresheet!$AI179)=0,0,ROUND(Scoresheet!AI179/(Scoresheet!$AE179+Scoresheet!$AF179+Scoresheet!$AG179+Scoresheet!$AH179+Scoresheet!$AI179),2))),"ERR!")</f>
        <v>0</v>
      </c>
      <c r="AF179" s="66">
        <f>IF((Scoresheet!$AJ179+Scoresheet!$AK179+Scoresheet!$AL179)=0,0,FLOOR(Scoresheet!AJ179/(Scoresheet!$AJ179+Scoresheet!$AK179+Scoresheet!$AL179),0.01))</f>
        <v>0</v>
      </c>
      <c r="AG179" s="66">
        <f>IF((Scoresheet!$AJ179+Scoresheet!$AK179+Scoresheet!$AL179)=0,0,FLOOR(Scoresheet!AK179/(Scoresheet!$AJ179+Scoresheet!$AK179+Scoresheet!$AL179),0.01))</f>
        <v>0</v>
      </c>
      <c r="AH179" s="109">
        <f>IF((Scoresheet!$AJ179+Scoresheet!$AK179+Scoresheet!$AL179)=0,0,FLOOR(Scoresheet!AL179/(Scoresheet!$AJ179+Scoresheet!$AK179+Scoresheet!$AL179),0.01))</f>
        <v>0</v>
      </c>
      <c r="AI179" s="95"/>
      <c r="AJ179" s="95"/>
      <c r="AK179" s="95"/>
      <c r="AL179" s="95"/>
      <c r="AM179" s="95"/>
      <c r="AN179" s="95"/>
      <c r="AP179" s="96"/>
      <c r="AQ179" s="66">
        <f t="shared" si="102"/>
        <v>0</v>
      </c>
      <c r="AR179" s="66">
        <f t="shared" si="110"/>
        <v>0</v>
      </c>
      <c r="AS179" s="66">
        <f t="shared" si="111"/>
        <v>0</v>
      </c>
      <c r="AT179" s="66">
        <f t="shared" si="112"/>
        <v>0</v>
      </c>
      <c r="AU179" s="66">
        <f t="shared" si="113"/>
        <v>0</v>
      </c>
      <c r="AV179" s="66">
        <f t="shared" si="114"/>
        <v>0</v>
      </c>
      <c r="AW179" s="66">
        <f t="shared" si="115"/>
        <v>0</v>
      </c>
      <c r="AX179" s="66">
        <f t="shared" si="116"/>
        <v>0</v>
      </c>
      <c r="AY179" s="66">
        <f t="shared" si="117"/>
        <v>0</v>
      </c>
      <c r="AZ179" s="66">
        <f t="shared" si="118"/>
        <v>0</v>
      </c>
      <c r="BA179" s="66">
        <f t="shared" si="119"/>
        <v>0</v>
      </c>
      <c r="BB179" s="66">
        <f t="shared" si="120"/>
        <v>0</v>
      </c>
      <c r="BC179" s="66">
        <f t="shared" si="121"/>
        <v>0</v>
      </c>
      <c r="BD179" s="66">
        <f t="shared" si="122"/>
        <v>0</v>
      </c>
      <c r="BE179" s="66">
        <f t="shared" si="123"/>
        <v>0</v>
      </c>
      <c r="BF179" s="66">
        <f t="shared" si="124"/>
        <v>0</v>
      </c>
      <c r="BG179" s="66">
        <f t="shared" si="125"/>
        <v>0</v>
      </c>
      <c r="BH179" s="66">
        <f t="shared" si="126"/>
        <v>0</v>
      </c>
      <c r="BI179" s="66">
        <f t="shared" si="127"/>
        <v>0</v>
      </c>
      <c r="BJ179" s="66">
        <f t="shared" si="128"/>
        <v>0</v>
      </c>
      <c r="BK179" s="66">
        <f t="shared" si="129"/>
        <v>0</v>
      </c>
      <c r="BL179" s="66">
        <f t="shared" si="130"/>
        <v>0</v>
      </c>
      <c r="BM179" s="66">
        <f t="shared" si="131"/>
        <v>0</v>
      </c>
      <c r="BN179" s="66">
        <f t="shared" si="132"/>
        <v>0</v>
      </c>
      <c r="BO179" s="66">
        <f t="shared" si="133"/>
        <v>0</v>
      </c>
      <c r="BP179" s="66">
        <f t="shared" si="134"/>
        <v>0</v>
      </c>
      <c r="BQ179" s="66">
        <f t="shared" si="135"/>
        <v>0</v>
      </c>
      <c r="BR179" s="66">
        <f t="shared" si="136"/>
        <v>0</v>
      </c>
      <c r="BS179" s="66">
        <f t="shared" si="137"/>
        <v>0</v>
      </c>
      <c r="BT179" s="66">
        <f t="shared" si="138"/>
        <v>0</v>
      </c>
      <c r="BU179" s="66">
        <f t="shared" si="139"/>
        <v>0</v>
      </c>
      <c r="BV179" s="66">
        <f t="shared" si="140"/>
        <v>0</v>
      </c>
      <c r="BX179" s="66">
        <f t="shared" si="141"/>
        <v>0</v>
      </c>
      <c r="BY179" s="66">
        <f t="shared" si="103"/>
        <v>0</v>
      </c>
      <c r="BZ179" s="66">
        <f t="shared" si="104"/>
        <v>0</v>
      </c>
      <c r="CA179" s="66">
        <f t="shared" si="105"/>
        <v>0</v>
      </c>
      <c r="CB179" s="66">
        <f t="shared" si="106"/>
        <v>0</v>
      </c>
      <c r="CC179" s="66">
        <f t="shared" si="107"/>
        <v>0</v>
      </c>
      <c r="CD179" s="66">
        <f t="shared" si="108"/>
        <v>0</v>
      </c>
    </row>
    <row r="180" spans="1:82">
      <c r="A180" s="96">
        <f t="shared" si="109"/>
        <v>0</v>
      </c>
      <c r="B180" s="109">
        <f>Scoresheet!B180</f>
        <v>0</v>
      </c>
      <c r="C180" s="66">
        <f>IF(Scoresheet!C180=0,0,Scoresheet!C180/(Scoresheet!C180+Scoresheet!D180))</f>
        <v>0</v>
      </c>
      <c r="D180" s="109">
        <f>IF(Scoresheet!D180=0,0,Scoresheet!D180/(Scoresheet!C180+Scoresheet!D180))</f>
        <v>0</v>
      </c>
      <c r="E180" s="66">
        <f>IF(Scoresheet!E180=0,0,Scoresheet!E180/(Scoresheet!E180+Scoresheet!F180))</f>
        <v>0</v>
      </c>
      <c r="F180" s="66">
        <f>IF(Scoresheet!G180=0,0,Scoresheet!G180/(Scoresheet!G180+Scoresheet!H180)*(IF(Result!E180=0,1,Result!E180)))</f>
        <v>0</v>
      </c>
      <c r="G180" s="66">
        <f>IF(Scoresheet!I180=0,0,Scoresheet!I180/(Scoresheet!I180+Scoresheet!J180)*(IF(Result!E180=0,1,Result!E180)))</f>
        <v>0</v>
      </c>
      <c r="H180" s="66">
        <f>IF(Scoresheet!K180=0,0,Scoresheet!K180/(Scoresheet!L180+Scoresheet!K180)*(IF(Result!E180=0,1,Result!E180)))</f>
        <v>0</v>
      </c>
      <c r="I180" s="66">
        <f>IF(Scoresheet!L180=0,0,Scoresheet!L180/(Scoresheet!K180+Scoresheet!L180)*(IF(Result!E180=0,1,Result!E180)))</f>
        <v>0</v>
      </c>
      <c r="J180" s="109">
        <f>IF(Scoresheet!M180=0,0,Scoresheet!M180/(Scoresheet!M180+Scoresheet!N180))</f>
        <v>0</v>
      </c>
      <c r="K180" s="66">
        <f>(IF(OR((Scoresheet!$O180+ABS(Scoresheet!$P180-Scoresheet!$O180)+ABS(Scoresheet!$Q180-Scoresheet!$P180)+ABS(Scoresheet!$R180-Scoresheet!$Q180)+ABS(Scoresheet!$S180-Scoresheet!$R180)+ABS(Scoresheet!$T180-Scoresheet!$S180)+ABS(Scoresheet!$U180-Scoresheet!$T180)+ABS(Scoresheet!$V180-Scoresheet!$U180)+ABS(Scoresheet!$W180-Scoresheet!$V180)+Scoresheet!$W180)=2,(Scoresheet!$O180+ABS(Scoresheet!$P180-Scoresheet!$O180)+ABS(Scoresheet!$Q180-Scoresheet!$P180)+ABS(Scoresheet!$R180-Scoresheet!$Q180)+ABS(Scoresheet!$S180-Scoresheet!$R180)+ABS(Scoresheet!$T180-Scoresheet!$S180)+ABS(Scoresheet!$U180-Scoresheet!$T180)+ABS(Scoresheet!$V180-Scoresheet!$U180)+ABS(Scoresheet!$W180-Scoresheet!$V180)+Scoresheet!$W180)=0),(IF((Scoresheet!$O180+Scoresheet!$P180+Scoresheet!$Q180+Scoresheet!$R180+Scoresheet!$S180+Scoresheet!$T180+Scoresheet!$U180+Scoresheet!$V180+Scoresheet!$W180)=0,0,ROUND(Scoresheet!O180/(Scoresheet!$O180+Scoresheet!$P180+Scoresheet!$Q180+Scoresheet!$R180+Scoresheet!$S180+Scoresheet!$T180+Scoresheet!$U180+Scoresheet!$V180+Scoresheet!$W180),2))),"ERR!"))</f>
        <v>0</v>
      </c>
      <c r="L180" s="66">
        <f>(IF(OR((Scoresheet!$O180+ABS(Scoresheet!$P180-Scoresheet!$O180)+ABS(Scoresheet!$Q180-Scoresheet!$P180)+ABS(Scoresheet!$R180-Scoresheet!$Q180)+ABS(Scoresheet!$S180-Scoresheet!$R180)+ABS(Scoresheet!$T180-Scoresheet!$S180)+ABS(Scoresheet!$U180-Scoresheet!$T180)+ABS(Scoresheet!$V180-Scoresheet!$U180)+ABS(Scoresheet!$W180-Scoresheet!$V180)+Scoresheet!$W180)=2,(Scoresheet!$O180+ABS(Scoresheet!$P180-Scoresheet!$O180)+ABS(Scoresheet!$Q180-Scoresheet!$P180)+ABS(Scoresheet!$R180-Scoresheet!$Q180)+ABS(Scoresheet!$S180-Scoresheet!$R180)+ABS(Scoresheet!$T180-Scoresheet!$S180)+ABS(Scoresheet!$U180-Scoresheet!$T180)+ABS(Scoresheet!$V180-Scoresheet!$U180)+ABS(Scoresheet!$W180-Scoresheet!$V180)+Scoresheet!$W180)=0),(IF((Scoresheet!$O180+Scoresheet!$P180+Scoresheet!$Q180+Scoresheet!$R180+Scoresheet!$S180+Scoresheet!$T180+Scoresheet!$U180+Scoresheet!$V180+Scoresheet!$W180)=0,0,ROUND(Scoresheet!P180/(Scoresheet!$O180+Scoresheet!$P180+Scoresheet!$Q180+Scoresheet!$R180+Scoresheet!$S180+Scoresheet!$T180+Scoresheet!$U180+Scoresheet!$V180+Scoresheet!$W180),2))),"ERR!"))</f>
        <v>0</v>
      </c>
      <c r="M180" s="66">
        <f>(IF(OR((Scoresheet!$O180+ABS(Scoresheet!$P180-Scoresheet!$O180)+ABS(Scoresheet!$Q180-Scoresheet!$P180)+ABS(Scoresheet!$R180-Scoresheet!$Q180)+ABS(Scoresheet!$S180-Scoresheet!$R180)+ABS(Scoresheet!$T180-Scoresheet!$S180)+ABS(Scoresheet!$U180-Scoresheet!$T180)+ABS(Scoresheet!$V180-Scoresheet!$U180)+ABS(Scoresheet!$W180-Scoresheet!$V180)+Scoresheet!$W180)=2,(Scoresheet!$O180+ABS(Scoresheet!$P180-Scoresheet!$O180)+ABS(Scoresheet!$Q180-Scoresheet!$P180)+ABS(Scoresheet!$R180-Scoresheet!$Q180)+ABS(Scoresheet!$S180-Scoresheet!$R180)+ABS(Scoresheet!$T180-Scoresheet!$S180)+ABS(Scoresheet!$U180-Scoresheet!$T180)+ABS(Scoresheet!$V180-Scoresheet!$U180)+ABS(Scoresheet!$W180-Scoresheet!$V180)+Scoresheet!$W180)=0),(IF((Scoresheet!$O180+Scoresheet!$P180+Scoresheet!$Q180+Scoresheet!$R180+Scoresheet!$S180+Scoresheet!$T180+Scoresheet!$U180+Scoresheet!$V180+Scoresheet!$W180)=0,0,ROUND(Scoresheet!Q180/(Scoresheet!$O180+Scoresheet!$P180+Scoresheet!$Q180+Scoresheet!$R180+Scoresheet!$S180+Scoresheet!$T180+Scoresheet!$U180+Scoresheet!$V180+Scoresheet!$W180),2))),"ERR!"))</f>
        <v>0</v>
      </c>
      <c r="N180" s="66">
        <f>(IF(OR((Scoresheet!$O180+ABS(Scoresheet!$P180-Scoresheet!$O180)+ABS(Scoresheet!$Q180-Scoresheet!$P180)+ABS(Scoresheet!$R180-Scoresheet!$Q180)+ABS(Scoresheet!$S180-Scoresheet!$R180)+ABS(Scoresheet!$T180-Scoresheet!$S180)+ABS(Scoresheet!$U180-Scoresheet!$T180)+ABS(Scoresheet!$V180-Scoresheet!$U180)+ABS(Scoresheet!$W180-Scoresheet!$V180)+Scoresheet!$W180)=2,(Scoresheet!$O180+ABS(Scoresheet!$P180-Scoresheet!$O180)+ABS(Scoresheet!$Q180-Scoresheet!$P180)+ABS(Scoresheet!$R180-Scoresheet!$Q180)+ABS(Scoresheet!$S180-Scoresheet!$R180)+ABS(Scoresheet!$T180-Scoresheet!$S180)+ABS(Scoresheet!$U180-Scoresheet!$T180)+ABS(Scoresheet!$V180-Scoresheet!$U180)+ABS(Scoresheet!$W180-Scoresheet!$V180)+Scoresheet!$W180)=0),(IF((Scoresheet!$O180+Scoresheet!$P180+Scoresheet!$Q180+Scoresheet!$R180+Scoresheet!$S180+Scoresheet!$T180+Scoresheet!$U180+Scoresheet!$V180+Scoresheet!$W180)=0,0,ROUND(Scoresheet!R180/(Scoresheet!$O180+Scoresheet!$P180+Scoresheet!$Q180+Scoresheet!$R180+Scoresheet!$S180+Scoresheet!$T180+Scoresheet!$U180+Scoresheet!$V180+Scoresheet!$W180),2))),"ERR!"))</f>
        <v>0</v>
      </c>
      <c r="O180" s="66">
        <f>(IF(OR((Scoresheet!$O180+ABS(Scoresheet!$P180-Scoresheet!$O180)+ABS(Scoresheet!$Q180-Scoresheet!$P180)+ABS(Scoresheet!$R180-Scoresheet!$Q180)+ABS(Scoresheet!$S180-Scoresheet!$R180)+ABS(Scoresheet!$T180-Scoresheet!$S180)+ABS(Scoresheet!$U180-Scoresheet!$T180)+ABS(Scoresheet!$V180-Scoresheet!$U180)+ABS(Scoresheet!$W180-Scoresheet!$V180)+Scoresheet!$W180)=2,(Scoresheet!$O180+ABS(Scoresheet!$P180-Scoresheet!$O180)+ABS(Scoresheet!$Q180-Scoresheet!$P180)+ABS(Scoresheet!$R180-Scoresheet!$Q180)+ABS(Scoresheet!$S180-Scoresheet!$R180)+ABS(Scoresheet!$T180-Scoresheet!$S180)+ABS(Scoresheet!$U180-Scoresheet!$T180)+ABS(Scoresheet!$V180-Scoresheet!$U180)+ABS(Scoresheet!$W180-Scoresheet!$V180)+Scoresheet!$W180)=0),(IF((Scoresheet!$O180+Scoresheet!$P180+Scoresheet!$Q180+Scoresheet!$R180+Scoresheet!$S180+Scoresheet!$T180+Scoresheet!$U180+Scoresheet!$V180+Scoresheet!$W180)=0,0,ROUND(Scoresheet!S180/(Scoresheet!$O180+Scoresheet!$P180+Scoresheet!$Q180+Scoresheet!$R180+Scoresheet!$S180+Scoresheet!$T180+Scoresheet!$U180+Scoresheet!$V180+Scoresheet!$W180),2))),"ERR!"))</f>
        <v>0</v>
      </c>
      <c r="P180" s="66">
        <f>(IF(OR((Scoresheet!$O180+ABS(Scoresheet!$P180-Scoresheet!$O180)+ABS(Scoresheet!$Q180-Scoresheet!$P180)+ABS(Scoresheet!$R180-Scoresheet!$Q180)+ABS(Scoresheet!$S180-Scoresheet!$R180)+ABS(Scoresheet!$T180-Scoresheet!$S180)+ABS(Scoresheet!$U180-Scoresheet!$T180)+ABS(Scoresheet!$V180-Scoresheet!$U180)+ABS(Scoresheet!$W180-Scoresheet!$V180)+Scoresheet!$W180)=2,(Scoresheet!$O180+ABS(Scoresheet!$P180-Scoresheet!$O180)+ABS(Scoresheet!$Q180-Scoresheet!$P180)+ABS(Scoresheet!$R180-Scoresheet!$Q180)+ABS(Scoresheet!$S180-Scoresheet!$R180)+ABS(Scoresheet!$T180-Scoresheet!$S180)+ABS(Scoresheet!$U180-Scoresheet!$T180)+ABS(Scoresheet!$V180-Scoresheet!$U180)+ABS(Scoresheet!$W180-Scoresheet!$V180)+Scoresheet!$W180)=0),(IF((Scoresheet!$O180+Scoresheet!$P180+Scoresheet!$Q180+Scoresheet!$R180+Scoresheet!$S180+Scoresheet!$T180+Scoresheet!$U180+Scoresheet!$V180+Scoresheet!$W180)=0,0,ROUND(Scoresheet!T180/(Scoresheet!$O180+Scoresheet!$P180+Scoresheet!$Q180+Scoresheet!$R180+Scoresheet!$S180+Scoresheet!$T180+Scoresheet!$U180+Scoresheet!$V180+Scoresheet!$W180),2))),"ERR!"))</f>
        <v>0</v>
      </c>
      <c r="Q180" s="66">
        <f>(IF(OR((Scoresheet!$O180+ABS(Scoresheet!$P180-Scoresheet!$O180)+ABS(Scoresheet!$Q180-Scoresheet!$P180)+ABS(Scoresheet!$R180-Scoresheet!$Q180)+ABS(Scoresheet!$S180-Scoresheet!$R180)+ABS(Scoresheet!$T180-Scoresheet!$S180)+ABS(Scoresheet!$U180-Scoresheet!$T180)+ABS(Scoresheet!$V180-Scoresheet!$U180)+ABS(Scoresheet!$W180-Scoresheet!$V180)+Scoresheet!$W180)=2,(Scoresheet!$O180+ABS(Scoresheet!$P180-Scoresheet!$O180)+ABS(Scoresheet!$Q180-Scoresheet!$P180)+ABS(Scoresheet!$R180-Scoresheet!$Q180)+ABS(Scoresheet!$S180-Scoresheet!$R180)+ABS(Scoresheet!$T180-Scoresheet!$S180)+ABS(Scoresheet!$U180-Scoresheet!$T180)+ABS(Scoresheet!$V180-Scoresheet!$U180)+ABS(Scoresheet!$W180-Scoresheet!$V180)+Scoresheet!$W180)=0),(IF((Scoresheet!$O180+Scoresheet!$P180+Scoresheet!$Q180+Scoresheet!$R180+Scoresheet!$S180+Scoresheet!$T180+Scoresheet!$U180+Scoresheet!$V180+Scoresheet!$W180)=0,0,ROUND(Scoresheet!U180/(Scoresheet!$O180+Scoresheet!$P180+Scoresheet!$Q180+Scoresheet!$R180+Scoresheet!$S180+Scoresheet!$T180+Scoresheet!$U180+Scoresheet!$V180+Scoresheet!$W180),2))),"ERR!"))</f>
        <v>0</v>
      </c>
      <c r="R180" s="66">
        <f>(IF(OR((Scoresheet!$O180+ABS(Scoresheet!$P180-Scoresheet!$O180)+ABS(Scoresheet!$Q180-Scoresheet!$P180)+ABS(Scoresheet!$R180-Scoresheet!$Q180)+ABS(Scoresheet!$S180-Scoresheet!$R180)+ABS(Scoresheet!$T180-Scoresheet!$S180)+ABS(Scoresheet!$U180-Scoresheet!$T180)+ABS(Scoresheet!$V180-Scoresheet!$U180)+ABS(Scoresheet!$W180-Scoresheet!$V180)+Scoresheet!$W180)=2,(Scoresheet!$O180+ABS(Scoresheet!$P180-Scoresheet!$O180)+ABS(Scoresheet!$Q180-Scoresheet!$P180)+ABS(Scoresheet!$R180-Scoresheet!$Q180)+ABS(Scoresheet!$S180-Scoresheet!$R180)+ABS(Scoresheet!$T180-Scoresheet!$S180)+ABS(Scoresheet!$U180-Scoresheet!$T180)+ABS(Scoresheet!$V180-Scoresheet!$U180)+ABS(Scoresheet!$W180-Scoresheet!$V180)+Scoresheet!$W180)=0),(IF((Scoresheet!$O180+Scoresheet!$P180+Scoresheet!$Q180+Scoresheet!$R180+Scoresheet!$S180+Scoresheet!$T180+Scoresheet!$U180+Scoresheet!$V180+Scoresheet!$W180)=0,0,ROUND(Scoresheet!V180/(Scoresheet!$O180+Scoresheet!$P180+Scoresheet!$Q180+Scoresheet!$R180+Scoresheet!$S180+Scoresheet!$T180+Scoresheet!$U180+Scoresheet!$V180+Scoresheet!$W180),2))),"ERR!"))</f>
        <v>0</v>
      </c>
      <c r="S180" s="114">
        <f>(IF(OR((Scoresheet!$O180+ABS(Scoresheet!$P180-Scoresheet!$O180)+ABS(Scoresheet!$Q180-Scoresheet!$P180)+ABS(Scoresheet!$R180-Scoresheet!$Q180)+ABS(Scoresheet!$S180-Scoresheet!$R180)+ABS(Scoresheet!$T180-Scoresheet!$S180)+ABS(Scoresheet!$U180-Scoresheet!$T180)+ABS(Scoresheet!$V180-Scoresheet!$U180)+ABS(Scoresheet!$W180-Scoresheet!$V180)+Scoresheet!$W180)=2,(Scoresheet!$O180+ABS(Scoresheet!$P180-Scoresheet!$O180)+ABS(Scoresheet!$Q180-Scoresheet!$P180)+ABS(Scoresheet!$R180-Scoresheet!$Q180)+ABS(Scoresheet!$S180-Scoresheet!$R180)+ABS(Scoresheet!$T180-Scoresheet!$S180)+ABS(Scoresheet!$U180-Scoresheet!$T180)+ABS(Scoresheet!$V180-Scoresheet!$U180)+ABS(Scoresheet!$W180-Scoresheet!$V180)+Scoresheet!$W180)=0),(IF((Scoresheet!$O180+Scoresheet!$P180+Scoresheet!$Q180+Scoresheet!$R180+Scoresheet!$S180+Scoresheet!$T180+Scoresheet!$U180+Scoresheet!$V180+Scoresheet!$W180)=0,0,ROUND(Scoresheet!W180/(Scoresheet!$O180+Scoresheet!$P180+Scoresheet!$Q180+Scoresheet!$R180+Scoresheet!$S180+Scoresheet!$T180+Scoresheet!$U180+Scoresheet!$V180+Scoresheet!$W180),2))),"ERR!"))</f>
        <v>0</v>
      </c>
      <c r="T180" s="66">
        <f>Scoresheet!X180</f>
        <v>0</v>
      </c>
      <c r="U180" s="66">
        <f>IF((Scoresheet!$Y180+Scoresheet!$Z180+Scoresheet!$AA180)=0,0,FLOOR(Scoresheet!Y180/(Scoresheet!$Y180+Scoresheet!$Z180+Scoresheet!$AA180),0.01))</f>
        <v>0</v>
      </c>
      <c r="V180" s="66">
        <f>IF((Scoresheet!$Y180+Scoresheet!$Z180+Scoresheet!$AA180)=0,0,FLOOR(Scoresheet!Z180/(Scoresheet!$Y180+Scoresheet!$Z180+Scoresheet!$AA180),0.01))</f>
        <v>0</v>
      </c>
      <c r="W180" s="109">
        <f>IF((Scoresheet!$Y180+Scoresheet!$Z180+Scoresheet!$AA180)=0,0,FLOOR(Scoresheet!AA180/(Scoresheet!$Y180+Scoresheet!$Z180+Scoresheet!$AA180),0.01))</f>
        <v>0</v>
      </c>
      <c r="X180" s="66">
        <f>IF((Scoresheet!$AB180+Scoresheet!$AC180+Scoresheet!$AD180)=0,0,FLOOR(Scoresheet!AB180/(Scoresheet!$AB180+Scoresheet!$AC180+Scoresheet!$AD180),0.01))</f>
        <v>0</v>
      </c>
      <c r="Y180" s="66">
        <f>IF((Scoresheet!$AB180+Scoresheet!$AC180+Scoresheet!$AD180)=0,0,FLOOR(Scoresheet!AC180/(Scoresheet!$AB180+Scoresheet!$AC180+Scoresheet!$AD180),0.01))</f>
        <v>0</v>
      </c>
      <c r="Z180" s="115">
        <f>IF((Scoresheet!$AB180+Scoresheet!$AC180+Scoresheet!$AD180)=0,0,FLOOR(Scoresheet!AD180/(Scoresheet!$AB180+Scoresheet!$AC180+Scoresheet!$AD180),0.01))</f>
        <v>0</v>
      </c>
      <c r="AA180" s="116">
        <f>IF(OR((Scoresheet!$AE180+ABS(Scoresheet!$AF180-Scoresheet!$AE180)+ABS(Scoresheet!$AG180-Scoresheet!$AF180)+ABS(Scoresheet!$AH180-Scoresheet!$AG180)+ABS(Scoresheet!$AI180-Scoresheet!$AH180)+Scoresheet!$AI180)=2,(Scoresheet!$AE180+ABS(Scoresheet!$AF180-Scoresheet!$AE180)+ABS(Scoresheet!$AG180-Scoresheet!$AF180)+ABS(Scoresheet!$AH180-Scoresheet!$AG180)+ABS(Scoresheet!$AI180-Scoresheet!$AH180)+Scoresheet!$AI180)=0),(IF((Scoresheet!$AE180+Scoresheet!$AF180+Scoresheet!$AG180+Scoresheet!$AH180+Scoresheet!$AI180)=0,0,ROUND(Scoresheet!AE180/(Scoresheet!$AE180+Scoresheet!$AF180+Scoresheet!$AG180+Scoresheet!$AH180+Scoresheet!$AI180),2))),"ERR!")</f>
        <v>0</v>
      </c>
      <c r="AB180" s="115">
        <f>IF(OR((Scoresheet!$AE180+ABS(Scoresheet!$AF180-Scoresheet!$AE180)+ABS(Scoresheet!$AG180-Scoresheet!$AF180)+ABS(Scoresheet!$AH180-Scoresheet!$AG180)+ABS(Scoresheet!$AI180-Scoresheet!$AH180)+Scoresheet!$AI180)=2,(Scoresheet!$AE180+ABS(Scoresheet!$AF180-Scoresheet!$AE180)+ABS(Scoresheet!$AG180-Scoresheet!$AF180)+ABS(Scoresheet!$AH180-Scoresheet!$AG180)+ABS(Scoresheet!$AI180-Scoresheet!$AH180)+Scoresheet!$AI180)=0),(IF((Scoresheet!$AE180+Scoresheet!$AF180+Scoresheet!$AG180+Scoresheet!$AH180+Scoresheet!$AI180)=0,0,ROUND(Scoresheet!AF180/(Scoresheet!$AE180+Scoresheet!$AF180+Scoresheet!$AG180+Scoresheet!$AH180+Scoresheet!$AI180),2))),"ERR!")</f>
        <v>0</v>
      </c>
      <c r="AC180" s="115">
        <f>IF(OR((Scoresheet!$AE180+ABS(Scoresheet!$AF180-Scoresheet!$AE180)+ABS(Scoresheet!$AG180-Scoresheet!$AF180)+ABS(Scoresheet!$AH180-Scoresheet!$AG180)+ABS(Scoresheet!$AI180-Scoresheet!$AH180)+Scoresheet!$AI180)=2,(Scoresheet!$AE180+ABS(Scoresheet!$AF180-Scoresheet!$AE180)+ABS(Scoresheet!$AG180-Scoresheet!$AF180)+ABS(Scoresheet!$AH180-Scoresheet!$AG180)+ABS(Scoresheet!$AI180-Scoresheet!$AH180)+Scoresheet!$AI180)=0),(IF((Scoresheet!$AE180+Scoresheet!$AF180+Scoresheet!$AG180+Scoresheet!$AH180+Scoresheet!$AI180)=0,0,ROUND(Scoresheet!AG180/(Scoresheet!$AE180+Scoresheet!$AF180+Scoresheet!$AG180+Scoresheet!$AH180+Scoresheet!$AI180),2))),"ERR!")</f>
        <v>0</v>
      </c>
      <c r="AD180" s="115">
        <f>IF(OR((Scoresheet!$AE180+ABS(Scoresheet!$AF180-Scoresheet!$AE180)+ABS(Scoresheet!$AG180-Scoresheet!$AF180)+ABS(Scoresheet!$AH180-Scoresheet!$AG180)+ABS(Scoresheet!$AI180-Scoresheet!$AH180)+Scoresheet!$AI180)=2,(Scoresheet!$AE180+ABS(Scoresheet!$AF180-Scoresheet!$AE180)+ABS(Scoresheet!$AG180-Scoresheet!$AF180)+ABS(Scoresheet!$AH180-Scoresheet!$AG180)+ABS(Scoresheet!$AI180-Scoresheet!$AH180)+Scoresheet!$AI180)=0),(IF((Scoresheet!$AE180+Scoresheet!$AF180+Scoresheet!$AG180+Scoresheet!$AH180+Scoresheet!$AI180)=0,0,ROUND(Scoresheet!AH180/(Scoresheet!$AE180+Scoresheet!$AF180+Scoresheet!$AG180+Scoresheet!$AH180+Scoresheet!$AI180),2))),"ERR!")</f>
        <v>0</v>
      </c>
      <c r="AE180" s="114">
        <f>IF(OR((Scoresheet!$AE180+ABS(Scoresheet!$AF180-Scoresheet!$AE180)+ABS(Scoresheet!$AG180-Scoresheet!$AF180)+ABS(Scoresheet!$AH180-Scoresheet!$AG180)+ABS(Scoresheet!$AI180-Scoresheet!$AH180)+Scoresheet!$AI180)=2,(Scoresheet!$AE180+ABS(Scoresheet!$AF180-Scoresheet!$AE180)+ABS(Scoresheet!$AG180-Scoresheet!$AF180)+ABS(Scoresheet!$AH180-Scoresheet!$AG180)+ABS(Scoresheet!$AI180-Scoresheet!$AH180)+Scoresheet!$AI180)=0),(IF((Scoresheet!$AE180+Scoresheet!$AF180+Scoresheet!$AG180+Scoresheet!$AH180+Scoresheet!$AI180)=0,0,ROUND(Scoresheet!AI180/(Scoresheet!$AE180+Scoresheet!$AF180+Scoresheet!$AG180+Scoresheet!$AH180+Scoresheet!$AI180),2))),"ERR!")</f>
        <v>0</v>
      </c>
      <c r="AF180" s="66">
        <f>IF((Scoresheet!$AJ180+Scoresheet!$AK180+Scoresheet!$AL180)=0,0,FLOOR(Scoresheet!AJ180/(Scoresheet!$AJ180+Scoresheet!$AK180+Scoresheet!$AL180),0.01))</f>
        <v>0</v>
      </c>
      <c r="AG180" s="66">
        <f>IF((Scoresheet!$AJ180+Scoresheet!$AK180+Scoresheet!$AL180)=0,0,FLOOR(Scoresheet!AK180/(Scoresheet!$AJ180+Scoresheet!$AK180+Scoresheet!$AL180),0.01))</f>
        <v>0</v>
      </c>
      <c r="AH180" s="109">
        <f>IF((Scoresheet!$AJ180+Scoresheet!$AK180+Scoresheet!$AL180)=0,0,FLOOR(Scoresheet!AL180/(Scoresheet!$AJ180+Scoresheet!$AK180+Scoresheet!$AL180),0.01))</f>
        <v>0</v>
      </c>
      <c r="AI180" s="95"/>
      <c r="AJ180" s="95"/>
      <c r="AK180" s="95"/>
      <c r="AL180" s="95"/>
      <c r="AM180" s="95"/>
      <c r="AN180" s="95"/>
      <c r="AP180" s="96"/>
      <c r="AQ180" s="66">
        <f t="shared" si="102"/>
        <v>0</v>
      </c>
      <c r="AR180" s="66">
        <f t="shared" si="110"/>
        <v>0</v>
      </c>
      <c r="AS180" s="66">
        <f t="shared" si="111"/>
        <v>0</v>
      </c>
      <c r="AT180" s="66">
        <f t="shared" si="112"/>
        <v>0</v>
      </c>
      <c r="AU180" s="66">
        <f t="shared" si="113"/>
        <v>0</v>
      </c>
      <c r="AV180" s="66">
        <f t="shared" si="114"/>
        <v>0</v>
      </c>
      <c r="AW180" s="66">
        <f t="shared" si="115"/>
        <v>0</v>
      </c>
      <c r="AX180" s="66">
        <f t="shared" si="116"/>
        <v>0</v>
      </c>
      <c r="AY180" s="66">
        <f t="shared" si="117"/>
        <v>0</v>
      </c>
      <c r="AZ180" s="66">
        <f t="shared" si="118"/>
        <v>0</v>
      </c>
      <c r="BA180" s="66">
        <f t="shared" si="119"/>
        <v>0</v>
      </c>
      <c r="BB180" s="66">
        <f t="shared" si="120"/>
        <v>0</v>
      </c>
      <c r="BC180" s="66">
        <f t="shared" si="121"/>
        <v>0</v>
      </c>
      <c r="BD180" s="66">
        <f t="shared" si="122"/>
        <v>0</v>
      </c>
      <c r="BE180" s="66">
        <f t="shared" si="123"/>
        <v>0</v>
      </c>
      <c r="BF180" s="66">
        <f t="shared" si="124"/>
        <v>0</v>
      </c>
      <c r="BG180" s="66">
        <f t="shared" si="125"/>
        <v>0</v>
      </c>
      <c r="BH180" s="66">
        <f t="shared" si="126"/>
        <v>0</v>
      </c>
      <c r="BI180" s="66">
        <f t="shared" si="127"/>
        <v>0</v>
      </c>
      <c r="BJ180" s="66">
        <f t="shared" si="128"/>
        <v>0</v>
      </c>
      <c r="BK180" s="66">
        <f t="shared" si="129"/>
        <v>0</v>
      </c>
      <c r="BL180" s="66">
        <f t="shared" si="130"/>
        <v>0</v>
      </c>
      <c r="BM180" s="66">
        <f t="shared" si="131"/>
        <v>0</v>
      </c>
      <c r="BN180" s="66">
        <f t="shared" si="132"/>
        <v>0</v>
      </c>
      <c r="BO180" s="66">
        <f t="shared" si="133"/>
        <v>0</v>
      </c>
      <c r="BP180" s="66">
        <f t="shared" si="134"/>
        <v>0</v>
      </c>
      <c r="BQ180" s="66">
        <f t="shared" si="135"/>
        <v>0</v>
      </c>
      <c r="BR180" s="66">
        <f t="shared" si="136"/>
        <v>0</v>
      </c>
      <c r="BS180" s="66">
        <f t="shared" si="137"/>
        <v>0</v>
      </c>
      <c r="BT180" s="66">
        <f t="shared" si="138"/>
        <v>0</v>
      </c>
      <c r="BU180" s="66">
        <f t="shared" si="139"/>
        <v>0</v>
      </c>
      <c r="BV180" s="66">
        <f t="shared" si="140"/>
        <v>0</v>
      </c>
      <c r="BX180" s="66">
        <f t="shared" si="141"/>
        <v>0</v>
      </c>
      <c r="BY180" s="66">
        <f t="shared" si="103"/>
        <v>0</v>
      </c>
      <c r="BZ180" s="66">
        <f t="shared" si="104"/>
        <v>0</v>
      </c>
      <c r="CA180" s="66">
        <f t="shared" si="105"/>
        <v>0</v>
      </c>
      <c r="CB180" s="66">
        <f t="shared" si="106"/>
        <v>0</v>
      </c>
      <c r="CC180" s="66">
        <f t="shared" si="107"/>
        <v>0</v>
      </c>
      <c r="CD180" s="66">
        <f t="shared" si="108"/>
        <v>0</v>
      </c>
    </row>
    <row r="181" spans="1:82">
      <c r="A181" s="96">
        <f t="shared" si="109"/>
        <v>0</v>
      </c>
      <c r="B181" s="109">
        <f>Scoresheet!B181</f>
        <v>0</v>
      </c>
      <c r="C181" s="66">
        <f>IF(Scoresheet!C181=0,0,Scoresheet!C181/(Scoresheet!C181+Scoresheet!D181))</f>
        <v>0</v>
      </c>
      <c r="D181" s="109">
        <f>IF(Scoresheet!D181=0,0,Scoresheet!D181/(Scoresheet!C181+Scoresheet!D181))</f>
        <v>0</v>
      </c>
      <c r="E181" s="66">
        <f>IF(Scoresheet!E181=0,0,Scoresheet!E181/(Scoresheet!E181+Scoresheet!F181))</f>
        <v>0</v>
      </c>
      <c r="F181" s="66">
        <f>IF(Scoresheet!G181=0,0,Scoresheet!G181/(Scoresheet!G181+Scoresheet!H181)*(IF(Result!E181=0,1,Result!E181)))</f>
        <v>0</v>
      </c>
      <c r="G181" s="66">
        <f>IF(Scoresheet!I181=0,0,Scoresheet!I181/(Scoresheet!I181+Scoresheet!J181)*(IF(Result!E181=0,1,Result!E181)))</f>
        <v>0</v>
      </c>
      <c r="H181" s="66">
        <f>IF(Scoresheet!K181=0,0,Scoresheet!K181/(Scoresheet!L181+Scoresheet!K181)*(IF(Result!E181=0,1,Result!E181)))</f>
        <v>0</v>
      </c>
      <c r="I181" s="66">
        <f>IF(Scoresheet!L181=0,0,Scoresheet!L181/(Scoresheet!K181+Scoresheet!L181)*(IF(Result!E181=0,1,Result!E181)))</f>
        <v>0</v>
      </c>
      <c r="J181" s="109">
        <f>IF(Scoresheet!M181=0,0,Scoresheet!M181/(Scoresheet!M181+Scoresheet!N181))</f>
        <v>0</v>
      </c>
      <c r="K181" s="66">
        <f>(IF(OR((Scoresheet!$O181+ABS(Scoresheet!$P181-Scoresheet!$O181)+ABS(Scoresheet!$Q181-Scoresheet!$P181)+ABS(Scoresheet!$R181-Scoresheet!$Q181)+ABS(Scoresheet!$S181-Scoresheet!$R181)+ABS(Scoresheet!$T181-Scoresheet!$S181)+ABS(Scoresheet!$U181-Scoresheet!$T181)+ABS(Scoresheet!$V181-Scoresheet!$U181)+ABS(Scoresheet!$W181-Scoresheet!$V181)+Scoresheet!$W181)=2,(Scoresheet!$O181+ABS(Scoresheet!$P181-Scoresheet!$O181)+ABS(Scoresheet!$Q181-Scoresheet!$P181)+ABS(Scoresheet!$R181-Scoresheet!$Q181)+ABS(Scoresheet!$S181-Scoresheet!$R181)+ABS(Scoresheet!$T181-Scoresheet!$S181)+ABS(Scoresheet!$U181-Scoresheet!$T181)+ABS(Scoresheet!$V181-Scoresheet!$U181)+ABS(Scoresheet!$W181-Scoresheet!$V181)+Scoresheet!$W181)=0),(IF((Scoresheet!$O181+Scoresheet!$P181+Scoresheet!$Q181+Scoresheet!$R181+Scoresheet!$S181+Scoresheet!$T181+Scoresheet!$U181+Scoresheet!$V181+Scoresheet!$W181)=0,0,ROUND(Scoresheet!O181/(Scoresheet!$O181+Scoresheet!$P181+Scoresheet!$Q181+Scoresheet!$R181+Scoresheet!$S181+Scoresheet!$T181+Scoresheet!$U181+Scoresheet!$V181+Scoresheet!$W181),2))),"ERR!"))</f>
        <v>0</v>
      </c>
      <c r="L181" s="66">
        <f>(IF(OR((Scoresheet!$O181+ABS(Scoresheet!$P181-Scoresheet!$O181)+ABS(Scoresheet!$Q181-Scoresheet!$P181)+ABS(Scoresheet!$R181-Scoresheet!$Q181)+ABS(Scoresheet!$S181-Scoresheet!$R181)+ABS(Scoresheet!$T181-Scoresheet!$S181)+ABS(Scoresheet!$U181-Scoresheet!$T181)+ABS(Scoresheet!$V181-Scoresheet!$U181)+ABS(Scoresheet!$W181-Scoresheet!$V181)+Scoresheet!$W181)=2,(Scoresheet!$O181+ABS(Scoresheet!$P181-Scoresheet!$O181)+ABS(Scoresheet!$Q181-Scoresheet!$P181)+ABS(Scoresheet!$R181-Scoresheet!$Q181)+ABS(Scoresheet!$S181-Scoresheet!$R181)+ABS(Scoresheet!$T181-Scoresheet!$S181)+ABS(Scoresheet!$U181-Scoresheet!$T181)+ABS(Scoresheet!$V181-Scoresheet!$U181)+ABS(Scoresheet!$W181-Scoresheet!$V181)+Scoresheet!$W181)=0),(IF((Scoresheet!$O181+Scoresheet!$P181+Scoresheet!$Q181+Scoresheet!$R181+Scoresheet!$S181+Scoresheet!$T181+Scoresheet!$U181+Scoresheet!$V181+Scoresheet!$W181)=0,0,ROUND(Scoresheet!P181/(Scoresheet!$O181+Scoresheet!$P181+Scoresheet!$Q181+Scoresheet!$R181+Scoresheet!$S181+Scoresheet!$T181+Scoresheet!$U181+Scoresheet!$V181+Scoresheet!$W181),2))),"ERR!"))</f>
        <v>0</v>
      </c>
      <c r="M181" s="66">
        <f>(IF(OR((Scoresheet!$O181+ABS(Scoresheet!$P181-Scoresheet!$O181)+ABS(Scoresheet!$Q181-Scoresheet!$P181)+ABS(Scoresheet!$R181-Scoresheet!$Q181)+ABS(Scoresheet!$S181-Scoresheet!$R181)+ABS(Scoresheet!$T181-Scoresheet!$S181)+ABS(Scoresheet!$U181-Scoresheet!$T181)+ABS(Scoresheet!$V181-Scoresheet!$U181)+ABS(Scoresheet!$W181-Scoresheet!$V181)+Scoresheet!$W181)=2,(Scoresheet!$O181+ABS(Scoresheet!$P181-Scoresheet!$O181)+ABS(Scoresheet!$Q181-Scoresheet!$P181)+ABS(Scoresheet!$R181-Scoresheet!$Q181)+ABS(Scoresheet!$S181-Scoresheet!$R181)+ABS(Scoresheet!$T181-Scoresheet!$S181)+ABS(Scoresheet!$U181-Scoresheet!$T181)+ABS(Scoresheet!$V181-Scoresheet!$U181)+ABS(Scoresheet!$W181-Scoresheet!$V181)+Scoresheet!$W181)=0),(IF((Scoresheet!$O181+Scoresheet!$P181+Scoresheet!$Q181+Scoresheet!$R181+Scoresheet!$S181+Scoresheet!$T181+Scoresheet!$U181+Scoresheet!$V181+Scoresheet!$W181)=0,0,ROUND(Scoresheet!Q181/(Scoresheet!$O181+Scoresheet!$P181+Scoresheet!$Q181+Scoresheet!$R181+Scoresheet!$S181+Scoresheet!$T181+Scoresheet!$U181+Scoresheet!$V181+Scoresheet!$W181),2))),"ERR!"))</f>
        <v>0</v>
      </c>
      <c r="N181" s="66">
        <f>(IF(OR((Scoresheet!$O181+ABS(Scoresheet!$P181-Scoresheet!$O181)+ABS(Scoresheet!$Q181-Scoresheet!$P181)+ABS(Scoresheet!$R181-Scoresheet!$Q181)+ABS(Scoresheet!$S181-Scoresheet!$R181)+ABS(Scoresheet!$T181-Scoresheet!$S181)+ABS(Scoresheet!$U181-Scoresheet!$T181)+ABS(Scoresheet!$V181-Scoresheet!$U181)+ABS(Scoresheet!$W181-Scoresheet!$V181)+Scoresheet!$W181)=2,(Scoresheet!$O181+ABS(Scoresheet!$P181-Scoresheet!$O181)+ABS(Scoresheet!$Q181-Scoresheet!$P181)+ABS(Scoresheet!$R181-Scoresheet!$Q181)+ABS(Scoresheet!$S181-Scoresheet!$R181)+ABS(Scoresheet!$T181-Scoresheet!$S181)+ABS(Scoresheet!$U181-Scoresheet!$T181)+ABS(Scoresheet!$V181-Scoresheet!$U181)+ABS(Scoresheet!$W181-Scoresheet!$V181)+Scoresheet!$W181)=0),(IF((Scoresheet!$O181+Scoresheet!$P181+Scoresheet!$Q181+Scoresheet!$R181+Scoresheet!$S181+Scoresheet!$T181+Scoresheet!$U181+Scoresheet!$V181+Scoresheet!$W181)=0,0,ROUND(Scoresheet!R181/(Scoresheet!$O181+Scoresheet!$P181+Scoresheet!$Q181+Scoresheet!$R181+Scoresheet!$S181+Scoresheet!$T181+Scoresheet!$U181+Scoresheet!$V181+Scoresheet!$W181),2))),"ERR!"))</f>
        <v>0</v>
      </c>
      <c r="O181" s="66">
        <f>(IF(OR((Scoresheet!$O181+ABS(Scoresheet!$P181-Scoresheet!$O181)+ABS(Scoresheet!$Q181-Scoresheet!$P181)+ABS(Scoresheet!$R181-Scoresheet!$Q181)+ABS(Scoresheet!$S181-Scoresheet!$R181)+ABS(Scoresheet!$T181-Scoresheet!$S181)+ABS(Scoresheet!$U181-Scoresheet!$T181)+ABS(Scoresheet!$V181-Scoresheet!$U181)+ABS(Scoresheet!$W181-Scoresheet!$V181)+Scoresheet!$W181)=2,(Scoresheet!$O181+ABS(Scoresheet!$P181-Scoresheet!$O181)+ABS(Scoresheet!$Q181-Scoresheet!$P181)+ABS(Scoresheet!$R181-Scoresheet!$Q181)+ABS(Scoresheet!$S181-Scoresheet!$R181)+ABS(Scoresheet!$T181-Scoresheet!$S181)+ABS(Scoresheet!$U181-Scoresheet!$T181)+ABS(Scoresheet!$V181-Scoresheet!$U181)+ABS(Scoresheet!$W181-Scoresheet!$V181)+Scoresheet!$W181)=0),(IF((Scoresheet!$O181+Scoresheet!$P181+Scoresheet!$Q181+Scoresheet!$R181+Scoresheet!$S181+Scoresheet!$T181+Scoresheet!$U181+Scoresheet!$V181+Scoresheet!$W181)=0,0,ROUND(Scoresheet!S181/(Scoresheet!$O181+Scoresheet!$P181+Scoresheet!$Q181+Scoresheet!$R181+Scoresheet!$S181+Scoresheet!$T181+Scoresheet!$U181+Scoresheet!$V181+Scoresheet!$W181),2))),"ERR!"))</f>
        <v>0</v>
      </c>
      <c r="P181" s="66">
        <f>(IF(OR((Scoresheet!$O181+ABS(Scoresheet!$P181-Scoresheet!$O181)+ABS(Scoresheet!$Q181-Scoresheet!$P181)+ABS(Scoresheet!$R181-Scoresheet!$Q181)+ABS(Scoresheet!$S181-Scoresheet!$R181)+ABS(Scoresheet!$T181-Scoresheet!$S181)+ABS(Scoresheet!$U181-Scoresheet!$T181)+ABS(Scoresheet!$V181-Scoresheet!$U181)+ABS(Scoresheet!$W181-Scoresheet!$V181)+Scoresheet!$W181)=2,(Scoresheet!$O181+ABS(Scoresheet!$P181-Scoresheet!$O181)+ABS(Scoresheet!$Q181-Scoresheet!$P181)+ABS(Scoresheet!$R181-Scoresheet!$Q181)+ABS(Scoresheet!$S181-Scoresheet!$R181)+ABS(Scoresheet!$T181-Scoresheet!$S181)+ABS(Scoresheet!$U181-Scoresheet!$T181)+ABS(Scoresheet!$V181-Scoresheet!$U181)+ABS(Scoresheet!$W181-Scoresheet!$V181)+Scoresheet!$W181)=0),(IF((Scoresheet!$O181+Scoresheet!$P181+Scoresheet!$Q181+Scoresheet!$R181+Scoresheet!$S181+Scoresheet!$T181+Scoresheet!$U181+Scoresheet!$V181+Scoresheet!$W181)=0,0,ROUND(Scoresheet!T181/(Scoresheet!$O181+Scoresheet!$P181+Scoresheet!$Q181+Scoresheet!$R181+Scoresheet!$S181+Scoresheet!$T181+Scoresheet!$U181+Scoresheet!$V181+Scoresheet!$W181),2))),"ERR!"))</f>
        <v>0</v>
      </c>
      <c r="Q181" s="66">
        <f>(IF(OR((Scoresheet!$O181+ABS(Scoresheet!$P181-Scoresheet!$O181)+ABS(Scoresheet!$Q181-Scoresheet!$P181)+ABS(Scoresheet!$R181-Scoresheet!$Q181)+ABS(Scoresheet!$S181-Scoresheet!$R181)+ABS(Scoresheet!$T181-Scoresheet!$S181)+ABS(Scoresheet!$U181-Scoresheet!$T181)+ABS(Scoresheet!$V181-Scoresheet!$U181)+ABS(Scoresheet!$W181-Scoresheet!$V181)+Scoresheet!$W181)=2,(Scoresheet!$O181+ABS(Scoresheet!$P181-Scoresheet!$O181)+ABS(Scoresheet!$Q181-Scoresheet!$P181)+ABS(Scoresheet!$R181-Scoresheet!$Q181)+ABS(Scoresheet!$S181-Scoresheet!$R181)+ABS(Scoresheet!$T181-Scoresheet!$S181)+ABS(Scoresheet!$U181-Scoresheet!$T181)+ABS(Scoresheet!$V181-Scoresheet!$U181)+ABS(Scoresheet!$W181-Scoresheet!$V181)+Scoresheet!$W181)=0),(IF((Scoresheet!$O181+Scoresheet!$P181+Scoresheet!$Q181+Scoresheet!$R181+Scoresheet!$S181+Scoresheet!$T181+Scoresheet!$U181+Scoresheet!$V181+Scoresheet!$W181)=0,0,ROUND(Scoresheet!U181/(Scoresheet!$O181+Scoresheet!$P181+Scoresheet!$Q181+Scoresheet!$R181+Scoresheet!$S181+Scoresheet!$T181+Scoresheet!$U181+Scoresheet!$V181+Scoresheet!$W181),2))),"ERR!"))</f>
        <v>0</v>
      </c>
      <c r="R181" s="66">
        <f>(IF(OR((Scoresheet!$O181+ABS(Scoresheet!$P181-Scoresheet!$O181)+ABS(Scoresheet!$Q181-Scoresheet!$P181)+ABS(Scoresheet!$R181-Scoresheet!$Q181)+ABS(Scoresheet!$S181-Scoresheet!$R181)+ABS(Scoresheet!$T181-Scoresheet!$S181)+ABS(Scoresheet!$U181-Scoresheet!$T181)+ABS(Scoresheet!$V181-Scoresheet!$U181)+ABS(Scoresheet!$W181-Scoresheet!$V181)+Scoresheet!$W181)=2,(Scoresheet!$O181+ABS(Scoresheet!$P181-Scoresheet!$O181)+ABS(Scoresheet!$Q181-Scoresheet!$P181)+ABS(Scoresheet!$R181-Scoresheet!$Q181)+ABS(Scoresheet!$S181-Scoresheet!$R181)+ABS(Scoresheet!$T181-Scoresheet!$S181)+ABS(Scoresheet!$U181-Scoresheet!$T181)+ABS(Scoresheet!$V181-Scoresheet!$U181)+ABS(Scoresheet!$W181-Scoresheet!$V181)+Scoresheet!$W181)=0),(IF((Scoresheet!$O181+Scoresheet!$P181+Scoresheet!$Q181+Scoresheet!$R181+Scoresheet!$S181+Scoresheet!$T181+Scoresheet!$U181+Scoresheet!$V181+Scoresheet!$W181)=0,0,ROUND(Scoresheet!V181/(Scoresheet!$O181+Scoresheet!$P181+Scoresheet!$Q181+Scoresheet!$R181+Scoresheet!$S181+Scoresheet!$T181+Scoresheet!$U181+Scoresheet!$V181+Scoresheet!$W181),2))),"ERR!"))</f>
        <v>0</v>
      </c>
      <c r="S181" s="114">
        <f>(IF(OR((Scoresheet!$O181+ABS(Scoresheet!$P181-Scoresheet!$O181)+ABS(Scoresheet!$Q181-Scoresheet!$P181)+ABS(Scoresheet!$R181-Scoresheet!$Q181)+ABS(Scoresheet!$S181-Scoresheet!$R181)+ABS(Scoresheet!$T181-Scoresheet!$S181)+ABS(Scoresheet!$U181-Scoresheet!$T181)+ABS(Scoresheet!$V181-Scoresheet!$U181)+ABS(Scoresheet!$W181-Scoresheet!$V181)+Scoresheet!$W181)=2,(Scoresheet!$O181+ABS(Scoresheet!$P181-Scoresheet!$O181)+ABS(Scoresheet!$Q181-Scoresheet!$P181)+ABS(Scoresheet!$R181-Scoresheet!$Q181)+ABS(Scoresheet!$S181-Scoresheet!$R181)+ABS(Scoresheet!$T181-Scoresheet!$S181)+ABS(Scoresheet!$U181-Scoresheet!$T181)+ABS(Scoresheet!$V181-Scoresheet!$U181)+ABS(Scoresheet!$W181-Scoresheet!$V181)+Scoresheet!$W181)=0),(IF((Scoresheet!$O181+Scoresheet!$P181+Scoresheet!$Q181+Scoresheet!$R181+Scoresheet!$S181+Scoresheet!$T181+Scoresheet!$U181+Scoresheet!$V181+Scoresheet!$W181)=0,0,ROUND(Scoresheet!W181/(Scoresheet!$O181+Scoresheet!$P181+Scoresheet!$Q181+Scoresheet!$R181+Scoresheet!$S181+Scoresheet!$T181+Scoresheet!$U181+Scoresheet!$V181+Scoresheet!$W181),2))),"ERR!"))</f>
        <v>0</v>
      </c>
      <c r="T181" s="66">
        <f>Scoresheet!X181</f>
        <v>0</v>
      </c>
      <c r="U181" s="66">
        <f>IF((Scoresheet!$Y181+Scoresheet!$Z181+Scoresheet!$AA181)=0,0,FLOOR(Scoresheet!Y181/(Scoresheet!$Y181+Scoresheet!$Z181+Scoresheet!$AA181),0.01))</f>
        <v>0</v>
      </c>
      <c r="V181" s="66">
        <f>IF((Scoresheet!$Y181+Scoresheet!$Z181+Scoresheet!$AA181)=0,0,FLOOR(Scoresheet!Z181/(Scoresheet!$Y181+Scoresheet!$Z181+Scoresheet!$AA181),0.01))</f>
        <v>0</v>
      </c>
      <c r="W181" s="109">
        <f>IF((Scoresheet!$Y181+Scoresheet!$Z181+Scoresheet!$AA181)=0,0,FLOOR(Scoresheet!AA181/(Scoresheet!$Y181+Scoresheet!$Z181+Scoresheet!$AA181),0.01))</f>
        <v>0</v>
      </c>
      <c r="X181" s="66">
        <f>IF((Scoresheet!$AB181+Scoresheet!$AC181+Scoresheet!$AD181)=0,0,FLOOR(Scoresheet!AB181/(Scoresheet!$AB181+Scoresheet!$AC181+Scoresheet!$AD181),0.01))</f>
        <v>0</v>
      </c>
      <c r="Y181" s="66">
        <f>IF((Scoresheet!$AB181+Scoresheet!$AC181+Scoresheet!$AD181)=0,0,FLOOR(Scoresheet!AC181/(Scoresheet!$AB181+Scoresheet!$AC181+Scoresheet!$AD181),0.01))</f>
        <v>0</v>
      </c>
      <c r="Z181" s="115">
        <f>IF((Scoresheet!$AB181+Scoresheet!$AC181+Scoresheet!$AD181)=0,0,FLOOR(Scoresheet!AD181/(Scoresheet!$AB181+Scoresheet!$AC181+Scoresheet!$AD181),0.01))</f>
        <v>0</v>
      </c>
      <c r="AA181" s="116">
        <f>IF(OR((Scoresheet!$AE181+ABS(Scoresheet!$AF181-Scoresheet!$AE181)+ABS(Scoresheet!$AG181-Scoresheet!$AF181)+ABS(Scoresheet!$AH181-Scoresheet!$AG181)+ABS(Scoresheet!$AI181-Scoresheet!$AH181)+Scoresheet!$AI181)=2,(Scoresheet!$AE181+ABS(Scoresheet!$AF181-Scoresheet!$AE181)+ABS(Scoresheet!$AG181-Scoresheet!$AF181)+ABS(Scoresheet!$AH181-Scoresheet!$AG181)+ABS(Scoresheet!$AI181-Scoresheet!$AH181)+Scoresheet!$AI181)=0),(IF((Scoresheet!$AE181+Scoresheet!$AF181+Scoresheet!$AG181+Scoresheet!$AH181+Scoresheet!$AI181)=0,0,ROUND(Scoresheet!AE181/(Scoresheet!$AE181+Scoresheet!$AF181+Scoresheet!$AG181+Scoresheet!$AH181+Scoresheet!$AI181),2))),"ERR!")</f>
        <v>0</v>
      </c>
      <c r="AB181" s="115">
        <f>IF(OR((Scoresheet!$AE181+ABS(Scoresheet!$AF181-Scoresheet!$AE181)+ABS(Scoresheet!$AG181-Scoresheet!$AF181)+ABS(Scoresheet!$AH181-Scoresheet!$AG181)+ABS(Scoresheet!$AI181-Scoresheet!$AH181)+Scoresheet!$AI181)=2,(Scoresheet!$AE181+ABS(Scoresheet!$AF181-Scoresheet!$AE181)+ABS(Scoresheet!$AG181-Scoresheet!$AF181)+ABS(Scoresheet!$AH181-Scoresheet!$AG181)+ABS(Scoresheet!$AI181-Scoresheet!$AH181)+Scoresheet!$AI181)=0),(IF((Scoresheet!$AE181+Scoresheet!$AF181+Scoresheet!$AG181+Scoresheet!$AH181+Scoresheet!$AI181)=0,0,ROUND(Scoresheet!AF181/(Scoresheet!$AE181+Scoresheet!$AF181+Scoresheet!$AG181+Scoresheet!$AH181+Scoresheet!$AI181),2))),"ERR!")</f>
        <v>0</v>
      </c>
      <c r="AC181" s="115">
        <f>IF(OR((Scoresheet!$AE181+ABS(Scoresheet!$AF181-Scoresheet!$AE181)+ABS(Scoresheet!$AG181-Scoresheet!$AF181)+ABS(Scoresheet!$AH181-Scoresheet!$AG181)+ABS(Scoresheet!$AI181-Scoresheet!$AH181)+Scoresheet!$AI181)=2,(Scoresheet!$AE181+ABS(Scoresheet!$AF181-Scoresheet!$AE181)+ABS(Scoresheet!$AG181-Scoresheet!$AF181)+ABS(Scoresheet!$AH181-Scoresheet!$AG181)+ABS(Scoresheet!$AI181-Scoresheet!$AH181)+Scoresheet!$AI181)=0),(IF((Scoresheet!$AE181+Scoresheet!$AF181+Scoresheet!$AG181+Scoresheet!$AH181+Scoresheet!$AI181)=0,0,ROUND(Scoresheet!AG181/(Scoresheet!$AE181+Scoresheet!$AF181+Scoresheet!$AG181+Scoresheet!$AH181+Scoresheet!$AI181),2))),"ERR!")</f>
        <v>0</v>
      </c>
      <c r="AD181" s="115">
        <f>IF(OR((Scoresheet!$AE181+ABS(Scoresheet!$AF181-Scoresheet!$AE181)+ABS(Scoresheet!$AG181-Scoresheet!$AF181)+ABS(Scoresheet!$AH181-Scoresheet!$AG181)+ABS(Scoresheet!$AI181-Scoresheet!$AH181)+Scoresheet!$AI181)=2,(Scoresheet!$AE181+ABS(Scoresheet!$AF181-Scoresheet!$AE181)+ABS(Scoresheet!$AG181-Scoresheet!$AF181)+ABS(Scoresheet!$AH181-Scoresheet!$AG181)+ABS(Scoresheet!$AI181-Scoresheet!$AH181)+Scoresheet!$AI181)=0),(IF((Scoresheet!$AE181+Scoresheet!$AF181+Scoresheet!$AG181+Scoresheet!$AH181+Scoresheet!$AI181)=0,0,ROUND(Scoresheet!AH181/(Scoresheet!$AE181+Scoresheet!$AF181+Scoresheet!$AG181+Scoresheet!$AH181+Scoresheet!$AI181),2))),"ERR!")</f>
        <v>0</v>
      </c>
      <c r="AE181" s="114">
        <f>IF(OR((Scoresheet!$AE181+ABS(Scoresheet!$AF181-Scoresheet!$AE181)+ABS(Scoresheet!$AG181-Scoresheet!$AF181)+ABS(Scoresheet!$AH181-Scoresheet!$AG181)+ABS(Scoresheet!$AI181-Scoresheet!$AH181)+Scoresheet!$AI181)=2,(Scoresheet!$AE181+ABS(Scoresheet!$AF181-Scoresheet!$AE181)+ABS(Scoresheet!$AG181-Scoresheet!$AF181)+ABS(Scoresheet!$AH181-Scoresheet!$AG181)+ABS(Scoresheet!$AI181-Scoresheet!$AH181)+Scoresheet!$AI181)=0),(IF((Scoresheet!$AE181+Scoresheet!$AF181+Scoresheet!$AG181+Scoresheet!$AH181+Scoresheet!$AI181)=0,0,ROUND(Scoresheet!AI181/(Scoresheet!$AE181+Scoresheet!$AF181+Scoresheet!$AG181+Scoresheet!$AH181+Scoresheet!$AI181),2))),"ERR!")</f>
        <v>0</v>
      </c>
      <c r="AF181" s="66">
        <f>IF((Scoresheet!$AJ181+Scoresheet!$AK181+Scoresheet!$AL181)=0,0,FLOOR(Scoresheet!AJ181/(Scoresheet!$AJ181+Scoresheet!$AK181+Scoresheet!$AL181),0.01))</f>
        <v>0</v>
      </c>
      <c r="AG181" s="66">
        <f>IF((Scoresheet!$AJ181+Scoresheet!$AK181+Scoresheet!$AL181)=0,0,FLOOR(Scoresheet!AK181/(Scoresheet!$AJ181+Scoresheet!$AK181+Scoresheet!$AL181),0.01))</f>
        <v>0</v>
      </c>
      <c r="AH181" s="109">
        <f>IF((Scoresheet!$AJ181+Scoresheet!$AK181+Scoresheet!$AL181)=0,0,FLOOR(Scoresheet!AL181/(Scoresheet!$AJ181+Scoresheet!$AK181+Scoresheet!$AL181),0.01))</f>
        <v>0</v>
      </c>
      <c r="AI181" s="95"/>
      <c r="AJ181" s="95"/>
      <c r="AK181" s="95"/>
      <c r="AL181" s="95"/>
      <c r="AM181" s="95"/>
      <c r="AN181" s="95"/>
      <c r="AP181" s="96"/>
      <c r="AQ181" s="66">
        <f t="shared" si="102"/>
        <v>0</v>
      </c>
      <c r="AR181" s="66">
        <f t="shared" si="110"/>
        <v>0</v>
      </c>
      <c r="AS181" s="66">
        <f t="shared" si="111"/>
        <v>0</v>
      </c>
      <c r="AT181" s="66">
        <f t="shared" si="112"/>
        <v>0</v>
      </c>
      <c r="AU181" s="66">
        <f t="shared" si="113"/>
        <v>0</v>
      </c>
      <c r="AV181" s="66">
        <f t="shared" si="114"/>
        <v>0</v>
      </c>
      <c r="AW181" s="66">
        <f t="shared" si="115"/>
        <v>0</v>
      </c>
      <c r="AX181" s="66">
        <f t="shared" si="116"/>
        <v>0</v>
      </c>
      <c r="AY181" s="66">
        <f t="shared" si="117"/>
        <v>0</v>
      </c>
      <c r="AZ181" s="66">
        <f t="shared" si="118"/>
        <v>0</v>
      </c>
      <c r="BA181" s="66">
        <f t="shared" si="119"/>
        <v>0</v>
      </c>
      <c r="BB181" s="66">
        <f t="shared" si="120"/>
        <v>0</v>
      </c>
      <c r="BC181" s="66">
        <f t="shared" si="121"/>
        <v>0</v>
      </c>
      <c r="BD181" s="66">
        <f t="shared" si="122"/>
        <v>0</v>
      </c>
      <c r="BE181" s="66">
        <f t="shared" si="123"/>
        <v>0</v>
      </c>
      <c r="BF181" s="66">
        <f t="shared" si="124"/>
        <v>0</v>
      </c>
      <c r="BG181" s="66">
        <f t="shared" si="125"/>
        <v>0</v>
      </c>
      <c r="BH181" s="66">
        <f t="shared" si="126"/>
        <v>0</v>
      </c>
      <c r="BI181" s="66">
        <f t="shared" si="127"/>
        <v>0</v>
      </c>
      <c r="BJ181" s="66">
        <f t="shared" si="128"/>
        <v>0</v>
      </c>
      <c r="BK181" s="66">
        <f t="shared" si="129"/>
        <v>0</v>
      </c>
      <c r="BL181" s="66">
        <f t="shared" si="130"/>
        <v>0</v>
      </c>
      <c r="BM181" s="66">
        <f t="shared" si="131"/>
        <v>0</v>
      </c>
      <c r="BN181" s="66">
        <f t="shared" si="132"/>
        <v>0</v>
      </c>
      <c r="BO181" s="66">
        <f t="shared" si="133"/>
        <v>0</v>
      </c>
      <c r="BP181" s="66">
        <f t="shared" si="134"/>
        <v>0</v>
      </c>
      <c r="BQ181" s="66">
        <f t="shared" si="135"/>
        <v>0</v>
      </c>
      <c r="BR181" s="66">
        <f t="shared" si="136"/>
        <v>0</v>
      </c>
      <c r="BS181" s="66">
        <f t="shared" si="137"/>
        <v>0</v>
      </c>
      <c r="BT181" s="66">
        <f t="shared" si="138"/>
        <v>0</v>
      </c>
      <c r="BU181" s="66">
        <f t="shared" si="139"/>
        <v>0</v>
      </c>
      <c r="BV181" s="66">
        <f t="shared" si="140"/>
        <v>0</v>
      </c>
      <c r="BX181" s="66">
        <f t="shared" si="141"/>
        <v>0</v>
      </c>
      <c r="BY181" s="66">
        <f t="shared" si="103"/>
        <v>0</v>
      </c>
      <c r="BZ181" s="66">
        <f t="shared" si="104"/>
        <v>0</v>
      </c>
      <c r="CA181" s="66">
        <f t="shared" si="105"/>
        <v>0</v>
      </c>
      <c r="CB181" s="66">
        <f t="shared" si="106"/>
        <v>0</v>
      </c>
      <c r="CC181" s="66">
        <f t="shared" si="107"/>
        <v>0</v>
      </c>
      <c r="CD181" s="66">
        <f t="shared" si="108"/>
        <v>0</v>
      </c>
    </row>
    <row r="182" spans="1:82">
      <c r="A182" s="96">
        <f t="shared" si="109"/>
        <v>0</v>
      </c>
      <c r="B182" s="109">
        <f>Scoresheet!B182</f>
        <v>0</v>
      </c>
      <c r="C182" s="66">
        <f>IF(Scoresheet!C182=0,0,Scoresheet!C182/(Scoresheet!C182+Scoresheet!D182))</f>
        <v>0</v>
      </c>
      <c r="D182" s="109">
        <f>IF(Scoresheet!D182=0,0,Scoresheet!D182/(Scoresheet!C182+Scoresheet!D182))</f>
        <v>0</v>
      </c>
      <c r="E182" s="66">
        <f>IF(Scoresheet!E182=0,0,Scoresheet!E182/(Scoresheet!E182+Scoresheet!F182))</f>
        <v>0</v>
      </c>
      <c r="F182" s="66">
        <f>IF(Scoresheet!G182=0,0,Scoresheet!G182/(Scoresheet!G182+Scoresheet!H182)*(IF(Result!E182=0,1,Result!E182)))</f>
        <v>0</v>
      </c>
      <c r="G182" s="66">
        <f>IF(Scoresheet!I182=0,0,Scoresheet!I182/(Scoresheet!I182+Scoresheet!J182)*(IF(Result!E182=0,1,Result!E182)))</f>
        <v>0</v>
      </c>
      <c r="H182" s="66">
        <f>IF(Scoresheet!K182=0,0,Scoresheet!K182/(Scoresheet!L182+Scoresheet!K182)*(IF(Result!E182=0,1,Result!E182)))</f>
        <v>0</v>
      </c>
      <c r="I182" s="66">
        <f>IF(Scoresheet!L182=0,0,Scoresheet!L182/(Scoresheet!K182+Scoresheet!L182)*(IF(Result!E182=0,1,Result!E182)))</f>
        <v>0</v>
      </c>
      <c r="J182" s="109">
        <f>IF(Scoresheet!M182=0,0,Scoresheet!M182/(Scoresheet!M182+Scoresheet!N182))</f>
        <v>0</v>
      </c>
      <c r="K182" s="66">
        <f>(IF(OR((Scoresheet!$O182+ABS(Scoresheet!$P182-Scoresheet!$O182)+ABS(Scoresheet!$Q182-Scoresheet!$P182)+ABS(Scoresheet!$R182-Scoresheet!$Q182)+ABS(Scoresheet!$S182-Scoresheet!$R182)+ABS(Scoresheet!$T182-Scoresheet!$S182)+ABS(Scoresheet!$U182-Scoresheet!$T182)+ABS(Scoresheet!$V182-Scoresheet!$U182)+ABS(Scoresheet!$W182-Scoresheet!$V182)+Scoresheet!$W182)=2,(Scoresheet!$O182+ABS(Scoresheet!$P182-Scoresheet!$O182)+ABS(Scoresheet!$Q182-Scoresheet!$P182)+ABS(Scoresheet!$R182-Scoresheet!$Q182)+ABS(Scoresheet!$S182-Scoresheet!$R182)+ABS(Scoresheet!$T182-Scoresheet!$S182)+ABS(Scoresheet!$U182-Scoresheet!$T182)+ABS(Scoresheet!$V182-Scoresheet!$U182)+ABS(Scoresheet!$W182-Scoresheet!$V182)+Scoresheet!$W182)=0),(IF((Scoresheet!$O182+Scoresheet!$P182+Scoresheet!$Q182+Scoresheet!$R182+Scoresheet!$S182+Scoresheet!$T182+Scoresheet!$U182+Scoresheet!$V182+Scoresheet!$W182)=0,0,ROUND(Scoresheet!O182/(Scoresheet!$O182+Scoresheet!$P182+Scoresheet!$Q182+Scoresheet!$R182+Scoresheet!$S182+Scoresheet!$T182+Scoresheet!$U182+Scoresheet!$V182+Scoresheet!$W182),2))),"ERR!"))</f>
        <v>0</v>
      </c>
      <c r="L182" s="66">
        <f>(IF(OR((Scoresheet!$O182+ABS(Scoresheet!$P182-Scoresheet!$O182)+ABS(Scoresheet!$Q182-Scoresheet!$P182)+ABS(Scoresheet!$R182-Scoresheet!$Q182)+ABS(Scoresheet!$S182-Scoresheet!$R182)+ABS(Scoresheet!$T182-Scoresheet!$S182)+ABS(Scoresheet!$U182-Scoresheet!$T182)+ABS(Scoresheet!$V182-Scoresheet!$U182)+ABS(Scoresheet!$W182-Scoresheet!$V182)+Scoresheet!$W182)=2,(Scoresheet!$O182+ABS(Scoresheet!$P182-Scoresheet!$O182)+ABS(Scoresheet!$Q182-Scoresheet!$P182)+ABS(Scoresheet!$R182-Scoresheet!$Q182)+ABS(Scoresheet!$S182-Scoresheet!$R182)+ABS(Scoresheet!$T182-Scoresheet!$S182)+ABS(Scoresheet!$U182-Scoresheet!$T182)+ABS(Scoresheet!$V182-Scoresheet!$U182)+ABS(Scoresheet!$W182-Scoresheet!$V182)+Scoresheet!$W182)=0),(IF((Scoresheet!$O182+Scoresheet!$P182+Scoresheet!$Q182+Scoresheet!$R182+Scoresheet!$S182+Scoresheet!$T182+Scoresheet!$U182+Scoresheet!$V182+Scoresheet!$W182)=0,0,ROUND(Scoresheet!P182/(Scoresheet!$O182+Scoresheet!$P182+Scoresheet!$Q182+Scoresheet!$R182+Scoresheet!$S182+Scoresheet!$T182+Scoresheet!$U182+Scoresheet!$V182+Scoresheet!$W182),2))),"ERR!"))</f>
        <v>0</v>
      </c>
      <c r="M182" s="66">
        <f>(IF(OR((Scoresheet!$O182+ABS(Scoresheet!$P182-Scoresheet!$O182)+ABS(Scoresheet!$Q182-Scoresheet!$P182)+ABS(Scoresheet!$R182-Scoresheet!$Q182)+ABS(Scoresheet!$S182-Scoresheet!$R182)+ABS(Scoresheet!$T182-Scoresheet!$S182)+ABS(Scoresheet!$U182-Scoresheet!$T182)+ABS(Scoresheet!$V182-Scoresheet!$U182)+ABS(Scoresheet!$W182-Scoresheet!$V182)+Scoresheet!$W182)=2,(Scoresheet!$O182+ABS(Scoresheet!$P182-Scoresheet!$O182)+ABS(Scoresheet!$Q182-Scoresheet!$P182)+ABS(Scoresheet!$R182-Scoresheet!$Q182)+ABS(Scoresheet!$S182-Scoresheet!$R182)+ABS(Scoresheet!$T182-Scoresheet!$S182)+ABS(Scoresheet!$U182-Scoresheet!$T182)+ABS(Scoresheet!$V182-Scoresheet!$U182)+ABS(Scoresheet!$W182-Scoresheet!$V182)+Scoresheet!$W182)=0),(IF((Scoresheet!$O182+Scoresheet!$P182+Scoresheet!$Q182+Scoresheet!$R182+Scoresheet!$S182+Scoresheet!$T182+Scoresheet!$U182+Scoresheet!$V182+Scoresheet!$W182)=0,0,ROUND(Scoresheet!Q182/(Scoresheet!$O182+Scoresheet!$P182+Scoresheet!$Q182+Scoresheet!$R182+Scoresheet!$S182+Scoresheet!$T182+Scoresheet!$U182+Scoresheet!$V182+Scoresheet!$W182),2))),"ERR!"))</f>
        <v>0</v>
      </c>
      <c r="N182" s="66">
        <f>(IF(OR((Scoresheet!$O182+ABS(Scoresheet!$P182-Scoresheet!$O182)+ABS(Scoresheet!$Q182-Scoresheet!$P182)+ABS(Scoresheet!$R182-Scoresheet!$Q182)+ABS(Scoresheet!$S182-Scoresheet!$R182)+ABS(Scoresheet!$T182-Scoresheet!$S182)+ABS(Scoresheet!$U182-Scoresheet!$T182)+ABS(Scoresheet!$V182-Scoresheet!$U182)+ABS(Scoresheet!$W182-Scoresheet!$V182)+Scoresheet!$W182)=2,(Scoresheet!$O182+ABS(Scoresheet!$P182-Scoresheet!$O182)+ABS(Scoresheet!$Q182-Scoresheet!$P182)+ABS(Scoresheet!$R182-Scoresheet!$Q182)+ABS(Scoresheet!$S182-Scoresheet!$R182)+ABS(Scoresheet!$T182-Scoresheet!$S182)+ABS(Scoresheet!$U182-Scoresheet!$T182)+ABS(Scoresheet!$V182-Scoresheet!$U182)+ABS(Scoresheet!$W182-Scoresheet!$V182)+Scoresheet!$W182)=0),(IF((Scoresheet!$O182+Scoresheet!$P182+Scoresheet!$Q182+Scoresheet!$R182+Scoresheet!$S182+Scoresheet!$T182+Scoresheet!$U182+Scoresheet!$V182+Scoresheet!$W182)=0,0,ROUND(Scoresheet!R182/(Scoresheet!$O182+Scoresheet!$P182+Scoresheet!$Q182+Scoresheet!$R182+Scoresheet!$S182+Scoresheet!$T182+Scoresheet!$U182+Scoresheet!$V182+Scoresheet!$W182),2))),"ERR!"))</f>
        <v>0</v>
      </c>
      <c r="O182" s="66">
        <f>(IF(OR((Scoresheet!$O182+ABS(Scoresheet!$P182-Scoresheet!$O182)+ABS(Scoresheet!$Q182-Scoresheet!$P182)+ABS(Scoresheet!$R182-Scoresheet!$Q182)+ABS(Scoresheet!$S182-Scoresheet!$R182)+ABS(Scoresheet!$T182-Scoresheet!$S182)+ABS(Scoresheet!$U182-Scoresheet!$T182)+ABS(Scoresheet!$V182-Scoresheet!$U182)+ABS(Scoresheet!$W182-Scoresheet!$V182)+Scoresheet!$W182)=2,(Scoresheet!$O182+ABS(Scoresheet!$P182-Scoresheet!$O182)+ABS(Scoresheet!$Q182-Scoresheet!$P182)+ABS(Scoresheet!$R182-Scoresheet!$Q182)+ABS(Scoresheet!$S182-Scoresheet!$R182)+ABS(Scoresheet!$T182-Scoresheet!$S182)+ABS(Scoresheet!$U182-Scoresheet!$T182)+ABS(Scoresheet!$V182-Scoresheet!$U182)+ABS(Scoresheet!$W182-Scoresheet!$V182)+Scoresheet!$W182)=0),(IF((Scoresheet!$O182+Scoresheet!$P182+Scoresheet!$Q182+Scoresheet!$R182+Scoresheet!$S182+Scoresheet!$T182+Scoresheet!$U182+Scoresheet!$V182+Scoresheet!$W182)=0,0,ROUND(Scoresheet!S182/(Scoresheet!$O182+Scoresheet!$P182+Scoresheet!$Q182+Scoresheet!$R182+Scoresheet!$S182+Scoresheet!$T182+Scoresheet!$U182+Scoresheet!$V182+Scoresheet!$W182),2))),"ERR!"))</f>
        <v>0</v>
      </c>
      <c r="P182" s="66">
        <f>(IF(OR((Scoresheet!$O182+ABS(Scoresheet!$P182-Scoresheet!$O182)+ABS(Scoresheet!$Q182-Scoresheet!$P182)+ABS(Scoresheet!$R182-Scoresheet!$Q182)+ABS(Scoresheet!$S182-Scoresheet!$R182)+ABS(Scoresheet!$T182-Scoresheet!$S182)+ABS(Scoresheet!$U182-Scoresheet!$T182)+ABS(Scoresheet!$V182-Scoresheet!$U182)+ABS(Scoresheet!$W182-Scoresheet!$V182)+Scoresheet!$W182)=2,(Scoresheet!$O182+ABS(Scoresheet!$P182-Scoresheet!$O182)+ABS(Scoresheet!$Q182-Scoresheet!$P182)+ABS(Scoresheet!$R182-Scoresheet!$Q182)+ABS(Scoresheet!$S182-Scoresheet!$R182)+ABS(Scoresheet!$T182-Scoresheet!$S182)+ABS(Scoresheet!$U182-Scoresheet!$T182)+ABS(Scoresheet!$V182-Scoresheet!$U182)+ABS(Scoresheet!$W182-Scoresheet!$V182)+Scoresheet!$W182)=0),(IF((Scoresheet!$O182+Scoresheet!$P182+Scoresheet!$Q182+Scoresheet!$R182+Scoresheet!$S182+Scoresheet!$T182+Scoresheet!$U182+Scoresheet!$V182+Scoresheet!$W182)=0,0,ROUND(Scoresheet!T182/(Scoresheet!$O182+Scoresheet!$P182+Scoresheet!$Q182+Scoresheet!$R182+Scoresheet!$S182+Scoresheet!$T182+Scoresheet!$U182+Scoresheet!$V182+Scoresheet!$W182),2))),"ERR!"))</f>
        <v>0</v>
      </c>
      <c r="Q182" s="66">
        <f>(IF(OR((Scoresheet!$O182+ABS(Scoresheet!$P182-Scoresheet!$O182)+ABS(Scoresheet!$Q182-Scoresheet!$P182)+ABS(Scoresheet!$R182-Scoresheet!$Q182)+ABS(Scoresheet!$S182-Scoresheet!$R182)+ABS(Scoresheet!$T182-Scoresheet!$S182)+ABS(Scoresheet!$U182-Scoresheet!$T182)+ABS(Scoresheet!$V182-Scoresheet!$U182)+ABS(Scoresheet!$W182-Scoresheet!$V182)+Scoresheet!$W182)=2,(Scoresheet!$O182+ABS(Scoresheet!$P182-Scoresheet!$O182)+ABS(Scoresheet!$Q182-Scoresheet!$P182)+ABS(Scoresheet!$R182-Scoresheet!$Q182)+ABS(Scoresheet!$S182-Scoresheet!$R182)+ABS(Scoresheet!$T182-Scoresheet!$S182)+ABS(Scoresheet!$U182-Scoresheet!$T182)+ABS(Scoresheet!$V182-Scoresheet!$U182)+ABS(Scoresheet!$W182-Scoresheet!$V182)+Scoresheet!$W182)=0),(IF((Scoresheet!$O182+Scoresheet!$P182+Scoresheet!$Q182+Scoresheet!$R182+Scoresheet!$S182+Scoresheet!$T182+Scoresheet!$U182+Scoresheet!$V182+Scoresheet!$W182)=0,0,ROUND(Scoresheet!U182/(Scoresheet!$O182+Scoresheet!$P182+Scoresheet!$Q182+Scoresheet!$R182+Scoresheet!$S182+Scoresheet!$T182+Scoresheet!$U182+Scoresheet!$V182+Scoresheet!$W182),2))),"ERR!"))</f>
        <v>0</v>
      </c>
      <c r="R182" s="66">
        <f>(IF(OR((Scoresheet!$O182+ABS(Scoresheet!$P182-Scoresheet!$O182)+ABS(Scoresheet!$Q182-Scoresheet!$P182)+ABS(Scoresheet!$R182-Scoresheet!$Q182)+ABS(Scoresheet!$S182-Scoresheet!$R182)+ABS(Scoresheet!$T182-Scoresheet!$S182)+ABS(Scoresheet!$U182-Scoresheet!$T182)+ABS(Scoresheet!$V182-Scoresheet!$U182)+ABS(Scoresheet!$W182-Scoresheet!$V182)+Scoresheet!$W182)=2,(Scoresheet!$O182+ABS(Scoresheet!$P182-Scoresheet!$O182)+ABS(Scoresheet!$Q182-Scoresheet!$P182)+ABS(Scoresheet!$R182-Scoresheet!$Q182)+ABS(Scoresheet!$S182-Scoresheet!$R182)+ABS(Scoresheet!$T182-Scoresheet!$S182)+ABS(Scoresheet!$U182-Scoresheet!$T182)+ABS(Scoresheet!$V182-Scoresheet!$U182)+ABS(Scoresheet!$W182-Scoresheet!$V182)+Scoresheet!$W182)=0),(IF((Scoresheet!$O182+Scoresheet!$P182+Scoresheet!$Q182+Scoresheet!$R182+Scoresheet!$S182+Scoresheet!$T182+Scoresheet!$U182+Scoresheet!$V182+Scoresheet!$W182)=0,0,ROUND(Scoresheet!V182/(Scoresheet!$O182+Scoresheet!$P182+Scoresheet!$Q182+Scoresheet!$R182+Scoresheet!$S182+Scoresheet!$T182+Scoresheet!$U182+Scoresheet!$V182+Scoresheet!$W182),2))),"ERR!"))</f>
        <v>0</v>
      </c>
      <c r="S182" s="114">
        <f>(IF(OR((Scoresheet!$O182+ABS(Scoresheet!$P182-Scoresheet!$O182)+ABS(Scoresheet!$Q182-Scoresheet!$P182)+ABS(Scoresheet!$R182-Scoresheet!$Q182)+ABS(Scoresheet!$S182-Scoresheet!$R182)+ABS(Scoresheet!$T182-Scoresheet!$S182)+ABS(Scoresheet!$U182-Scoresheet!$T182)+ABS(Scoresheet!$V182-Scoresheet!$U182)+ABS(Scoresheet!$W182-Scoresheet!$V182)+Scoresheet!$W182)=2,(Scoresheet!$O182+ABS(Scoresheet!$P182-Scoresheet!$O182)+ABS(Scoresheet!$Q182-Scoresheet!$P182)+ABS(Scoresheet!$R182-Scoresheet!$Q182)+ABS(Scoresheet!$S182-Scoresheet!$R182)+ABS(Scoresheet!$T182-Scoresheet!$S182)+ABS(Scoresheet!$U182-Scoresheet!$T182)+ABS(Scoresheet!$V182-Scoresheet!$U182)+ABS(Scoresheet!$W182-Scoresheet!$V182)+Scoresheet!$W182)=0),(IF((Scoresheet!$O182+Scoresheet!$P182+Scoresheet!$Q182+Scoresheet!$R182+Scoresheet!$S182+Scoresheet!$T182+Scoresheet!$U182+Scoresheet!$V182+Scoresheet!$W182)=0,0,ROUND(Scoresheet!W182/(Scoresheet!$O182+Scoresheet!$P182+Scoresheet!$Q182+Scoresheet!$R182+Scoresheet!$S182+Scoresheet!$T182+Scoresheet!$U182+Scoresheet!$V182+Scoresheet!$W182),2))),"ERR!"))</f>
        <v>0</v>
      </c>
      <c r="T182" s="66">
        <f>Scoresheet!X182</f>
        <v>0</v>
      </c>
      <c r="U182" s="66">
        <f>IF((Scoresheet!$Y182+Scoresheet!$Z182+Scoresheet!$AA182)=0,0,FLOOR(Scoresheet!Y182/(Scoresheet!$Y182+Scoresheet!$Z182+Scoresheet!$AA182),0.01))</f>
        <v>0</v>
      </c>
      <c r="V182" s="66">
        <f>IF((Scoresheet!$Y182+Scoresheet!$Z182+Scoresheet!$AA182)=0,0,FLOOR(Scoresheet!Z182/(Scoresheet!$Y182+Scoresheet!$Z182+Scoresheet!$AA182),0.01))</f>
        <v>0</v>
      </c>
      <c r="W182" s="109">
        <f>IF((Scoresheet!$Y182+Scoresheet!$Z182+Scoresheet!$AA182)=0,0,FLOOR(Scoresheet!AA182/(Scoresheet!$Y182+Scoresheet!$Z182+Scoresheet!$AA182),0.01))</f>
        <v>0</v>
      </c>
      <c r="X182" s="66">
        <f>IF((Scoresheet!$AB182+Scoresheet!$AC182+Scoresheet!$AD182)=0,0,FLOOR(Scoresheet!AB182/(Scoresheet!$AB182+Scoresheet!$AC182+Scoresheet!$AD182),0.01))</f>
        <v>0</v>
      </c>
      <c r="Y182" s="66">
        <f>IF((Scoresheet!$AB182+Scoresheet!$AC182+Scoresheet!$AD182)=0,0,FLOOR(Scoresheet!AC182/(Scoresheet!$AB182+Scoresheet!$AC182+Scoresheet!$AD182),0.01))</f>
        <v>0</v>
      </c>
      <c r="Z182" s="115">
        <f>IF((Scoresheet!$AB182+Scoresheet!$AC182+Scoresheet!$AD182)=0,0,FLOOR(Scoresheet!AD182/(Scoresheet!$AB182+Scoresheet!$AC182+Scoresheet!$AD182),0.01))</f>
        <v>0</v>
      </c>
      <c r="AA182" s="116">
        <f>IF(OR((Scoresheet!$AE182+ABS(Scoresheet!$AF182-Scoresheet!$AE182)+ABS(Scoresheet!$AG182-Scoresheet!$AF182)+ABS(Scoresheet!$AH182-Scoresheet!$AG182)+ABS(Scoresheet!$AI182-Scoresheet!$AH182)+Scoresheet!$AI182)=2,(Scoresheet!$AE182+ABS(Scoresheet!$AF182-Scoresheet!$AE182)+ABS(Scoresheet!$AG182-Scoresheet!$AF182)+ABS(Scoresheet!$AH182-Scoresheet!$AG182)+ABS(Scoresheet!$AI182-Scoresheet!$AH182)+Scoresheet!$AI182)=0),(IF((Scoresheet!$AE182+Scoresheet!$AF182+Scoresheet!$AG182+Scoresheet!$AH182+Scoresheet!$AI182)=0,0,ROUND(Scoresheet!AE182/(Scoresheet!$AE182+Scoresheet!$AF182+Scoresheet!$AG182+Scoresheet!$AH182+Scoresheet!$AI182),2))),"ERR!")</f>
        <v>0</v>
      </c>
      <c r="AB182" s="115">
        <f>IF(OR((Scoresheet!$AE182+ABS(Scoresheet!$AF182-Scoresheet!$AE182)+ABS(Scoresheet!$AG182-Scoresheet!$AF182)+ABS(Scoresheet!$AH182-Scoresheet!$AG182)+ABS(Scoresheet!$AI182-Scoresheet!$AH182)+Scoresheet!$AI182)=2,(Scoresheet!$AE182+ABS(Scoresheet!$AF182-Scoresheet!$AE182)+ABS(Scoresheet!$AG182-Scoresheet!$AF182)+ABS(Scoresheet!$AH182-Scoresheet!$AG182)+ABS(Scoresheet!$AI182-Scoresheet!$AH182)+Scoresheet!$AI182)=0),(IF((Scoresheet!$AE182+Scoresheet!$AF182+Scoresheet!$AG182+Scoresheet!$AH182+Scoresheet!$AI182)=0,0,ROUND(Scoresheet!AF182/(Scoresheet!$AE182+Scoresheet!$AF182+Scoresheet!$AG182+Scoresheet!$AH182+Scoresheet!$AI182),2))),"ERR!")</f>
        <v>0</v>
      </c>
      <c r="AC182" s="115">
        <f>IF(OR((Scoresheet!$AE182+ABS(Scoresheet!$AF182-Scoresheet!$AE182)+ABS(Scoresheet!$AG182-Scoresheet!$AF182)+ABS(Scoresheet!$AH182-Scoresheet!$AG182)+ABS(Scoresheet!$AI182-Scoresheet!$AH182)+Scoresheet!$AI182)=2,(Scoresheet!$AE182+ABS(Scoresheet!$AF182-Scoresheet!$AE182)+ABS(Scoresheet!$AG182-Scoresheet!$AF182)+ABS(Scoresheet!$AH182-Scoresheet!$AG182)+ABS(Scoresheet!$AI182-Scoresheet!$AH182)+Scoresheet!$AI182)=0),(IF((Scoresheet!$AE182+Scoresheet!$AF182+Scoresheet!$AG182+Scoresheet!$AH182+Scoresheet!$AI182)=0,0,ROUND(Scoresheet!AG182/(Scoresheet!$AE182+Scoresheet!$AF182+Scoresheet!$AG182+Scoresheet!$AH182+Scoresheet!$AI182),2))),"ERR!")</f>
        <v>0</v>
      </c>
      <c r="AD182" s="115">
        <f>IF(OR((Scoresheet!$AE182+ABS(Scoresheet!$AF182-Scoresheet!$AE182)+ABS(Scoresheet!$AG182-Scoresheet!$AF182)+ABS(Scoresheet!$AH182-Scoresheet!$AG182)+ABS(Scoresheet!$AI182-Scoresheet!$AH182)+Scoresheet!$AI182)=2,(Scoresheet!$AE182+ABS(Scoresheet!$AF182-Scoresheet!$AE182)+ABS(Scoresheet!$AG182-Scoresheet!$AF182)+ABS(Scoresheet!$AH182-Scoresheet!$AG182)+ABS(Scoresheet!$AI182-Scoresheet!$AH182)+Scoresheet!$AI182)=0),(IF((Scoresheet!$AE182+Scoresheet!$AF182+Scoresheet!$AG182+Scoresheet!$AH182+Scoresheet!$AI182)=0,0,ROUND(Scoresheet!AH182/(Scoresheet!$AE182+Scoresheet!$AF182+Scoresheet!$AG182+Scoresheet!$AH182+Scoresheet!$AI182),2))),"ERR!")</f>
        <v>0</v>
      </c>
      <c r="AE182" s="114">
        <f>IF(OR((Scoresheet!$AE182+ABS(Scoresheet!$AF182-Scoresheet!$AE182)+ABS(Scoresheet!$AG182-Scoresheet!$AF182)+ABS(Scoresheet!$AH182-Scoresheet!$AG182)+ABS(Scoresheet!$AI182-Scoresheet!$AH182)+Scoresheet!$AI182)=2,(Scoresheet!$AE182+ABS(Scoresheet!$AF182-Scoresheet!$AE182)+ABS(Scoresheet!$AG182-Scoresheet!$AF182)+ABS(Scoresheet!$AH182-Scoresheet!$AG182)+ABS(Scoresheet!$AI182-Scoresheet!$AH182)+Scoresheet!$AI182)=0),(IF((Scoresheet!$AE182+Scoresheet!$AF182+Scoresheet!$AG182+Scoresheet!$AH182+Scoresheet!$AI182)=0,0,ROUND(Scoresheet!AI182/(Scoresheet!$AE182+Scoresheet!$AF182+Scoresheet!$AG182+Scoresheet!$AH182+Scoresheet!$AI182),2))),"ERR!")</f>
        <v>0</v>
      </c>
      <c r="AF182" s="66">
        <f>IF((Scoresheet!$AJ182+Scoresheet!$AK182+Scoresheet!$AL182)=0,0,FLOOR(Scoresheet!AJ182/(Scoresheet!$AJ182+Scoresheet!$AK182+Scoresheet!$AL182),0.01))</f>
        <v>0</v>
      </c>
      <c r="AG182" s="66">
        <f>IF((Scoresheet!$AJ182+Scoresheet!$AK182+Scoresheet!$AL182)=0,0,FLOOR(Scoresheet!AK182/(Scoresheet!$AJ182+Scoresheet!$AK182+Scoresheet!$AL182),0.01))</f>
        <v>0</v>
      </c>
      <c r="AH182" s="109">
        <f>IF((Scoresheet!$AJ182+Scoresheet!$AK182+Scoresheet!$AL182)=0,0,FLOOR(Scoresheet!AL182/(Scoresheet!$AJ182+Scoresheet!$AK182+Scoresheet!$AL182),0.01))</f>
        <v>0</v>
      </c>
      <c r="AI182" s="95"/>
      <c r="AJ182" s="95"/>
      <c r="AK182" s="95"/>
      <c r="AL182" s="95"/>
      <c r="AM182" s="95"/>
      <c r="AN182" s="95"/>
      <c r="AP182" s="96"/>
      <c r="AQ182" s="66">
        <f t="shared" si="102"/>
        <v>0</v>
      </c>
      <c r="AR182" s="66">
        <f t="shared" si="110"/>
        <v>0</v>
      </c>
      <c r="AS182" s="66">
        <f t="shared" si="111"/>
        <v>0</v>
      </c>
      <c r="AT182" s="66">
        <f t="shared" si="112"/>
        <v>0</v>
      </c>
      <c r="AU182" s="66">
        <f t="shared" si="113"/>
        <v>0</v>
      </c>
      <c r="AV182" s="66">
        <f t="shared" si="114"/>
        <v>0</v>
      </c>
      <c r="AW182" s="66">
        <f t="shared" si="115"/>
        <v>0</v>
      </c>
      <c r="AX182" s="66">
        <f t="shared" si="116"/>
        <v>0</v>
      </c>
      <c r="AY182" s="66">
        <f t="shared" si="117"/>
        <v>0</v>
      </c>
      <c r="AZ182" s="66">
        <f t="shared" si="118"/>
        <v>0</v>
      </c>
      <c r="BA182" s="66">
        <f t="shared" si="119"/>
        <v>0</v>
      </c>
      <c r="BB182" s="66">
        <f t="shared" si="120"/>
        <v>0</v>
      </c>
      <c r="BC182" s="66">
        <f t="shared" si="121"/>
        <v>0</v>
      </c>
      <c r="BD182" s="66">
        <f t="shared" si="122"/>
        <v>0</v>
      </c>
      <c r="BE182" s="66">
        <f t="shared" si="123"/>
        <v>0</v>
      </c>
      <c r="BF182" s="66">
        <f t="shared" si="124"/>
        <v>0</v>
      </c>
      <c r="BG182" s="66">
        <f t="shared" si="125"/>
        <v>0</v>
      </c>
      <c r="BH182" s="66">
        <f t="shared" si="126"/>
        <v>0</v>
      </c>
      <c r="BI182" s="66">
        <f t="shared" si="127"/>
        <v>0</v>
      </c>
      <c r="BJ182" s="66">
        <f t="shared" si="128"/>
        <v>0</v>
      </c>
      <c r="BK182" s="66">
        <f t="shared" si="129"/>
        <v>0</v>
      </c>
      <c r="BL182" s="66">
        <f t="shared" si="130"/>
        <v>0</v>
      </c>
      <c r="BM182" s="66">
        <f t="shared" si="131"/>
        <v>0</v>
      </c>
      <c r="BN182" s="66">
        <f t="shared" si="132"/>
        <v>0</v>
      </c>
      <c r="BO182" s="66">
        <f t="shared" si="133"/>
        <v>0</v>
      </c>
      <c r="BP182" s="66">
        <f t="shared" si="134"/>
        <v>0</v>
      </c>
      <c r="BQ182" s="66">
        <f t="shared" si="135"/>
        <v>0</v>
      </c>
      <c r="BR182" s="66">
        <f t="shared" si="136"/>
        <v>0</v>
      </c>
      <c r="BS182" s="66">
        <f t="shared" si="137"/>
        <v>0</v>
      </c>
      <c r="BT182" s="66">
        <f t="shared" si="138"/>
        <v>0</v>
      </c>
      <c r="BU182" s="66">
        <f t="shared" si="139"/>
        <v>0</v>
      </c>
      <c r="BV182" s="66">
        <f t="shared" si="140"/>
        <v>0</v>
      </c>
      <c r="BX182" s="66">
        <f t="shared" si="141"/>
        <v>0</v>
      </c>
      <c r="BY182" s="66">
        <f t="shared" si="103"/>
        <v>0</v>
      </c>
      <c r="BZ182" s="66">
        <f t="shared" si="104"/>
        <v>0</v>
      </c>
      <c r="CA182" s="66">
        <f t="shared" si="105"/>
        <v>0</v>
      </c>
      <c r="CB182" s="66">
        <f t="shared" si="106"/>
        <v>0</v>
      </c>
      <c r="CC182" s="66">
        <f t="shared" si="107"/>
        <v>0</v>
      </c>
      <c r="CD182" s="66">
        <f t="shared" si="108"/>
        <v>0</v>
      </c>
    </row>
    <row r="183" spans="1:82">
      <c r="A183" s="96">
        <f t="shared" si="109"/>
        <v>0</v>
      </c>
      <c r="B183" s="109">
        <f>Scoresheet!B183</f>
        <v>0</v>
      </c>
      <c r="C183" s="66">
        <f>IF(Scoresheet!C183=0,0,Scoresheet!C183/(Scoresheet!C183+Scoresheet!D183))</f>
        <v>0</v>
      </c>
      <c r="D183" s="109">
        <f>IF(Scoresheet!D183=0,0,Scoresheet!D183/(Scoresheet!C183+Scoresheet!D183))</f>
        <v>0</v>
      </c>
      <c r="E183" s="66">
        <f>IF(Scoresheet!E183=0,0,Scoresheet!E183/(Scoresheet!E183+Scoresheet!F183))</f>
        <v>0</v>
      </c>
      <c r="F183" s="66">
        <f>IF(Scoresheet!G183=0,0,Scoresheet!G183/(Scoresheet!G183+Scoresheet!H183)*(IF(Result!E183=0,1,Result!E183)))</f>
        <v>0</v>
      </c>
      <c r="G183" s="66">
        <f>IF(Scoresheet!I183=0,0,Scoresheet!I183/(Scoresheet!I183+Scoresheet!J183)*(IF(Result!E183=0,1,Result!E183)))</f>
        <v>0</v>
      </c>
      <c r="H183" s="66">
        <f>IF(Scoresheet!K183=0,0,Scoresheet!K183/(Scoresheet!L183+Scoresheet!K183)*(IF(Result!E183=0,1,Result!E183)))</f>
        <v>0</v>
      </c>
      <c r="I183" s="66">
        <f>IF(Scoresheet!L183=0,0,Scoresheet!L183/(Scoresheet!K183+Scoresheet!L183)*(IF(Result!E183=0,1,Result!E183)))</f>
        <v>0</v>
      </c>
      <c r="J183" s="109">
        <f>IF(Scoresheet!M183=0,0,Scoresheet!M183/(Scoresheet!M183+Scoresheet!N183))</f>
        <v>0</v>
      </c>
      <c r="K183" s="66">
        <f>(IF(OR((Scoresheet!$O183+ABS(Scoresheet!$P183-Scoresheet!$O183)+ABS(Scoresheet!$Q183-Scoresheet!$P183)+ABS(Scoresheet!$R183-Scoresheet!$Q183)+ABS(Scoresheet!$S183-Scoresheet!$R183)+ABS(Scoresheet!$T183-Scoresheet!$S183)+ABS(Scoresheet!$U183-Scoresheet!$T183)+ABS(Scoresheet!$V183-Scoresheet!$U183)+ABS(Scoresheet!$W183-Scoresheet!$V183)+Scoresheet!$W183)=2,(Scoresheet!$O183+ABS(Scoresheet!$P183-Scoresheet!$O183)+ABS(Scoresheet!$Q183-Scoresheet!$P183)+ABS(Scoresheet!$R183-Scoresheet!$Q183)+ABS(Scoresheet!$S183-Scoresheet!$R183)+ABS(Scoresheet!$T183-Scoresheet!$S183)+ABS(Scoresheet!$U183-Scoresheet!$T183)+ABS(Scoresheet!$V183-Scoresheet!$U183)+ABS(Scoresheet!$W183-Scoresheet!$V183)+Scoresheet!$W183)=0),(IF((Scoresheet!$O183+Scoresheet!$P183+Scoresheet!$Q183+Scoresheet!$R183+Scoresheet!$S183+Scoresheet!$T183+Scoresheet!$U183+Scoresheet!$V183+Scoresheet!$W183)=0,0,ROUND(Scoresheet!O183/(Scoresheet!$O183+Scoresheet!$P183+Scoresheet!$Q183+Scoresheet!$R183+Scoresheet!$S183+Scoresheet!$T183+Scoresheet!$U183+Scoresheet!$V183+Scoresheet!$W183),2))),"ERR!"))</f>
        <v>0</v>
      </c>
      <c r="L183" s="66">
        <f>(IF(OR((Scoresheet!$O183+ABS(Scoresheet!$P183-Scoresheet!$O183)+ABS(Scoresheet!$Q183-Scoresheet!$P183)+ABS(Scoresheet!$R183-Scoresheet!$Q183)+ABS(Scoresheet!$S183-Scoresheet!$R183)+ABS(Scoresheet!$T183-Scoresheet!$S183)+ABS(Scoresheet!$U183-Scoresheet!$T183)+ABS(Scoresheet!$V183-Scoresheet!$U183)+ABS(Scoresheet!$W183-Scoresheet!$V183)+Scoresheet!$W183)=2,(Scoresheet!$O183+ABS(Scoresheet!$P183-Scoresheet!$O183)+ABS(Scoresheet!$Q183-Scoresheet!$P183)+ABS(Scoresheet!$R183-Scoresheet!$Q183)+ABS(Scoresheet!$S183-Scoresheet!$R183)+ABS(Scoresheet!$T183-Scoresheet!$S183)+ABS(Scoresheet!$U183-Scoresheet!$T183)+ABS(Scoresheet!$V183-Scoresheet!$U183)+ABS(Scoresheet!$W183-Scoresheet!$V183)+Scoresheet!$W183)=0),(IF((Scoresheet!$O183+Scoresheet!$P183+Scoresheet!$Q183+Scoresheet!$R183+Scoresheet!$S183+Scoresheet!$T183+Scoresheet!$U183+Scoresheet!$V183+Scoresheet!$W183)=0,0,ROUND(Scoresheet!P183/(Scoresheet!$O183+Scoresheet!$P183+Scoresheet!$Q183+Scoresheet!$R183+Scoresheet!$S183+Scoresheet!$T183+Scoresheet!$U183+Scoresheet!$V183+Scoresheet!$W183),2))),"ERR!"))</f>
        <v>0</v>
      </c>
      <c r="M183" s="66">
        <f>(IF(OR((Scoresheet!$O183+ABS(Scoresheet!$P183-Scoresheet!$O183)+ABS(Scoresheet!$Q183-Scoresheet!$P183)+ABS(Scoresheet!$R183-Scoresheet!$Q183)+ABS(Scoresheet!$S183-Scoresheet!$R183)+ABS(Scoresheet!$T183-Scoresheet!$S183)+ABS(Scoresheet!$U183-Scoresheet!$T183)+ABS(Scoresheet!$V183-Scoresheet!$U183)+ABS(Scoresheet!$W183-Scoresheet!$V183)+Scoresheet!$W183)=2,(Scoresheet!$O183+ABS(Scoresheet!$P183-Scoresheet!$O183)+ABS(Scoresheet!$Q183-Scoresheet!$P183)+ABS(Scoresheet!$R183-Scoresheet!$Q183)+ABS(Scoresheet!$S183-Scoresheet!$R183)+ABS(Scoresheet!$T183-Scoresheet!$S183)+ABS(Scoresheet!$U183-Scoresheet!$T183)+ABS(Scoresheet!$V183-Scoresheet!$U183)+ABS(Scoresheet!$W183-Scoresheet!$V183)+Scoresheet!$W183)=0),(IF((Scoresheet!$O183+Scoresheet!$P183+Scoresheet!$Q183+Scoresheet!$R183+Scoresheet!$S183+Scoresheet!$T183+Scoresheet!$U183+Scoresheet!$V183+Scoresheet!$W183)=0,0,ROUND(Scoresheet!Q183/(Scoresheet!$O183+Scoresheet!$P183+Scoresheet!$Q183+Scoresheet!$R183+Scoresheet!$S183+Scoresheet!$T183+Scoresheet!$U183+Scoresheet!$V183+Scoresheet!$W183),2))),"ERR!"))</f>
        <v>0</v>
      </c>
      <c r="N183" s="66">
        <f>(IF(OR((Scoresheet!$O183+ABS(Scoresheet!$P183-Scoresheet!$O183)+ABS(Scoresheet!$Q183-Scoresheet!$P183)+ABS(Scoresheet!$R183-Scoresheet!$Q183)+ABS(Scoresheet!$S183-Scoresheet!$R183)+ABS(Scoresheet!$T183-Scoresheet!$S183)+ABS(Scoresheet!$U183-Scoresheet!$T183)+ABS(Scoresheet!$V183-Scoresheet!$U183)+ABS(Scoresheet!$W183-Scoresheet!$V183)+Scoresheet!$W183)=2,(Scoresheet!$O183+ABS(Scoresheet!$P183-Scoresheet!$O183)+ABS(Scoresheet!$Q183-Scoresheet!$P183)+ABS(Scoresheet!$R183-Scoresheet!$Q183)+ABS(Scoresheet!$S183-Scoresheet!$R183)+ABS(Scoresheet!$T183-Scoresheet!$S183)+ABS(Scoresheet!$U183-Scoresheet!$T183)+ABS(Scoresheet!$V183-Scoresheet!$U183)+ABS(Scoresheet!$W183-Scoresheet!$V183)+Scoresheet!$W183)=0),(IF((Scoresheet!$O183+Scoresheet!$P183+Scoresheet!$Q183+Scoresheet!$R183+Scoresheet!$S183+Scoresheet!$T183+Scoresheet!$U183+Scoresheet!$V183+Scoresheet!$W183)=0,0,ROUND(Scoresheet!R183/(Scoresheet!$O183+Scoresheet!$P183+Scoresheet!$Q183+Scoresheet!$R183+Scoresheet!$S183+Scoresheet!$T183+Scoresheet!$U183+Scoresheet!$V183+Scoresheet!$W183),2))),"ERR!"))</f>
        <v>0</v>
      </c>
      <c r="O183" s="66">
        <f>(IF(OR((Scoresheet!$O183+ABS(Scoresheet!$P183-Scoresheet!$O183)+ABS(Scoresheet!$Q183-Scoresheet!$P183)+ABS(Scoresheet!$R183-Scoresheet!$Q183)+ABS(Scoresheet!$S183-Scoresheet!$R183)+ABS(Scoresheet!$T183-Scoresheet!$S183)+ABS(Scoresheet!$U183-Scoresheet!$T183)+ABS(Scoresheet!$V183-Scoresheet!$U183)+ABS(Scoresheet!$W183-Scoresheet!$V183)+Scoresheet!$W183)=2,(Scoresheet!$O183+ABS(Scoresheet!$P183-Scoresheet!$O183)+ABS(Scoresheet!$Q183-Scoresheet!$P183)+ABS(Scoresheet!$R183-Scoresheet!$Q183)+ABS(Scoresheet!$S183-Scoresheet!$R183)+ABS(Scoresheet!$T183-Scoresheet!$S183)+ABS(Scoresheet!$U183-Scoresheet!$T183)+ABS(Scoresheet!$V183-Scoresheet!$U183)+ABS(Scoresheet!$W183-Scoresheet!$V183)+Scoresheet!$W183)=0),(IF((Scoresheet!$O183+Scoresheet!$P183+Scoresheet!$Q183+Scoresheet!$R183+Scoresheet!$S183+Scoresheet!$T183+Scoresheet!$U183+Scoresheet!$V183+Scoresheet!$W183)=0,0,ROUND(Scoresheet!S183/(Scoresheet!$O183+Scoresheet!$P183+Scoresheet!$Q183+Scoresheet!$R183+Scoresheet!$S183+Scoresheet!$T183+Scoresheet!$U183+Scoresheet!$V183+Scoresheet!$W183),2))),"ERR!"))</f>
        <v>0</v>
      </c>
      <c r="P183" s="66">
        <f>(IF(OR((Scoresheet!$O183+ABS(Scoresheet!$P183-Scoresheet!$O183)+ABS(Scoresheet!$Q183-Scoresheet!$P183)+ABS(Scoresheet!$R183-Scoresheet!$Q183)+ABS(Scoresheet!$S183-Scoresheet!$R183)+ABS(Scoresheet!$T183-Scoresheet!$S183)+ABS(Scoresheet!$U183-Scoresheet!$T183)+ABS(Scoresheet!$V183-Scoresheet!$U183)+ABS(Scoresheet!$W183-Scoresheet!$V183)+Scoresheet!$W183)=2,(Scoresheet!$O183+ABS(Scoresheet!$P183-Scoresheet!$O183)+ABS(Scoresheet!$Q183-Scoresheet!$P183)+ABS(Scoresheet!$R183-Scoresheet!$Q183)+ABS(Scoresheet!$S183-Scoresheet!$R183)+ABS(Scoresheet!$T183-Scoresheet!$S183)+ABS(Scoresheet!$U183-Scoresheet!$T183)+ABS(Scoresheet!$V183-Scoresheet!$U183)+ABS(Scoresheet!$W183-Scoresheet!$V183)+Scoresheet!$W183)=0),(IF((Scoresheet!$O183+Scoresheet!$P183+Scoresheet!$Q183+Scoresheet!$R183+Scoresheet!$S183+Scoresheet!$T183+Scoresheet!$U183+Scoresheet!$V183+Scoresheet!$W183)=0,0,ROUND(Scoresheet!T183/(Scoresheet!$O183+Scoresheet!$P183+Scoresheet!$Q183+Scoresheet!$R183+Scoresheet!$S183+Scoresheet!$T183+Scoresheet!$U183+Scoresheet!$V183+Scoresheet!$W183),2))),"ERR!"))</f>
        <v>0</v>
      </c>
      <c r="Q183" s="66">
        <f>(IF(OR((Scoresheet!$O183+ABS(Scoresheet!$P183-Scoresheet!$O183)+ABS(Scoresheet!$Q183-Scoresheet!$P183)+ABS(Scoresheet!$R183-Scoresheet!$Q183)+ABS(Scoresheet!$S183-Scoresheet!$R183)+ABS(Scoresheet!$T183-Scoresheet!$S183)+ABS(Scoresheet!$U183-Scoresheet!$T183)+ABS(Scoresheet!$V183-Scoresheet!$U183)+ABS(Scoresheet!$W183-Scoresheet!$V183)+Scoresheet!$W183)=2,(Scoresheet!$O183+ABS(Scoresheet!$P183-Scoresheet!$O183)+ABS(Scoresheet!$Q183-Scoresheet!$P183)+ABS(Scoresheet!$R183-Scoresheet!$Q183)+ABS(Scoresheet!$S183-Scoresheet!$R183)+ABS(Scoresheet!$T183-Scoresheet!$S183)+ABS(Scoresheet!$U183-Scoresheet!$T183)+ABS(Scoresheet!$V183-Scoresheet!$U183)+ABS(Scoresheet!$W183-Scoresheet!$V183)+Scoresheet!$W183)=0),(IF((Scoresheet!$O183+Scoresheet!$P183+Scoresheet!$Q183+Scoresheet!$R183+Scoresheet!$S183+Scoresheet!$T183+Scoresheet!$U183+Scoresheet!$V183+Scoresheet!$W183)=0,0,ROUND(Scoresheet!U183/(Scoresheet!$O183+Scoresheet!$P183+Scoresheet!$Q183+Scoresheet!$R183+Scoresheet!$S183+Scoresheet!$T183+Scoresheet!$U183+Scoresheet!$V183+Scoresheet!$W183),2))),"ERR!"))</f>
        <v>0</v>
      </c>
      <c r="R183" s="66">
        <f>(IF(OR((Scoresheet!$O183+ABS(Scoresheet!$P183-Scoresheet!$O183)+ABS(Scoresheet!$Q183-Scoresheet!$P183)+ABS(Scoresheet!$R183-Scoresheet!$Q183)+ABS(Scoresheet!$S183-Scoresheet!$R183)+ABS(Scoresheet!$T183-Scoresheet!$S183)+ABS(Scoresheet!$U183-Scoresheet!$T183)+ABS(Scoresheet!$V183-Scoresheet!$U183)+ABS(Scoresheet!$W183-Scoresheet!$V183)+Scoresheet!$W183)=2,(Scoresheet!$O183+ABS(Scoresheet!$P183-Scoresheet!$O183)+ABS(Scoresheet!$Q183-Scoresheet!$P183)+ABS(Scoresheet!$R183-Scoresheet!$Q183)+ABS(Scoresheet!$S183-Scoresheet!$R183)+ABS(Scoresheet!$T183-Scoresheet!$S183)+ABS(Scoresheet!$U183-Scoresheet!$T183)+ABS(Scoresheet!$V183-Scoresheet!$U183)+ABS(Scoresheet!$W183-Scoresheet!$V183)+Scoresheet!$W183)=0),(IF((Scoresheet!$O183+Scoresheet!$P183+Scoresheet!$Q183+Scoresheet!$R183+Scoresheet!$S183+Scoresheet!$T183+Scoresheet!$U183+Scoresheet!$V183+Scoresheet!$W183)=0,0,ROUND(Scoresheet!V183/(Scoresheet!$O183+Scoresheet!$P183+Scoresheet!$Q183+Scoresheet!$R183+Scoresheet!$S183+Scoresheet!$T183+Scoresheet!$U183+Scoresheet!$V183+Scoresheet!$W183),2))),"ERR!"))</f>
        <v>0</v>
      </c>
      <c r="S183" s="114">
        <f>(IF(OR((Scoresheet!$O183+ABS(Scoresheet!$P183-Scoresheet!$O183)+ABS(Scoresheet!$Q183-Scoresheet!$P183)+ABS(Scoresheet!$R183-Scoresheet!$Q183)+ABS(Scoresheet!$S183-Scoresheet!$R183)+ABS(Scoresheet!$T183-Scoresheet!$S183)+ABS(Scoresheet!$U183-Scoresheet!$T183)+ABS(Scoresheet!$V183-Scoresheet!$U183)+ABS(Scoresheet!$W183-Scoresheet!$V183)+Scoresheet!$W183)=2,(Scoresheet!$O183+ABS(Scoresheet!$P183-Scoresheet!$O183)+ABS(Scoresheet!$Q183-Scoresheet!$P183)+ABS(Scoresheet!$R183-Scoresheet!$Q183)+ABS(Scoresheet!$S183-Scoresheet!$R183)+ABS(Scoresheet!$T183-Scoresheet!$S183)+ABS(Scoresheet!$U183-Scoresheet!$T183)+ABS(Scoresheet!$V183-Scoresheet!$U183)+ABS(Scoresheet!$W183-Scoresheet!$V183)+Scoresheet!$W183)=0),(IF((Scoresheet!$O183+Scoresheet!$P183+Scoresheet!$Q183+Scoresheet!$R183+Scoresheet!$S183+Scoresheet!$T183+Scoresheet!$U183+Scoresheet!$V183+Scoresheet!$W183)=0,0,ROUND(Scoresheet!W183/(Scoresheet!$O183+Scoresheet!$P183+Scoresheet!$Q183+Scoresheet!$R183+Scoresheet!$S183+Scoresheet!$T183+Scoresheet!$U183+Scoresheet!$V183+Scoresheet!$W183),2))),"ERR!"))</f>
        <v>0</v>
      </c>
      <c r="T183" s="66">
        <f>Scoresheet!X183</f>
        <v>0</v>
      </c>
      <c r="U183" s="66">
        <f>IF((Scoresheet!$Y183+Scoresheet!$Z183+Scoresheet!$AA183)=0,0,FLOOR(Scoresheet!Y183/(Scoresheet!$Y183+Scoresheet!$Z183+Scoresheet!$AA183),0.01))</f>
        <v>0</v>
      </c>
      <c r="V183" s="66">
        <f>IF((Scoresheet!$Y183+Scoresheet!$Z183+Scoresheet!$AA183)=0,0,FLOOR(Scoresheet!Z183/(Scoresheet!$Y183+Scoresheet!$Z183+Scoresheet!$AA183),0.01))</f>
        <v>0</v>
      </c>
      <c r="W183" s="109">
        <f>IF((Scoresheet!$Y183+Scoresheet!$Z183+Scoresheet!$AA183)=0,0,FLOOR(Scoresheet!AA183/(Scoresheet!$Y183+Scoresheet!$Z183+Scoresheet!$AA183),0.01))</f>
        <v>0</v>
      </c>
      <c r="X183" s="66">
        <f>IF((Scoresheet!$AB183+Scoresheet!$AC183+Scoresheet!$AD183)=0,0,FLOOR(Scoresheet!AB183/(Scoresheet!$AB183+Scoresheet!$AC183+Scoresheet!$AD183),0.01))</f>
        <v>0</v>
      </c>
      <c r="Y183" s="66">
        <f>IF((Scoresheet!$AB183+Scoresheet!$AC183+Scoresheet!$AD183)=0,0,FLOOR(Scoresheet!AC183/(Scoresheet!$AB183+Scoresheet!$AC183+Scoresheet!$AD183),0.01))</f>
        <v>0</v>
      </c>
      <c r="Z183" s="115">
        <f>IF((Scoresheet!$AB183+Scoresheet!$AC183+Scoresheet!$AD183)=0,0,FLOOR(Scoresheet!AD183/(Scoresheet!$AB183+Scoresheet!$AC183+Scoresheet!$AD183),0.01))</f>
        <v>0</v>
      </c>
      <c r="AA183" s="116">
        <f>IF(OR((Scoresheet!$AE183+ABS(Scoresheet!$AF183-Scoresheet!$AE183)+ABS(Scoresheet!$AG183-Scoresheet!$AF183)+ABS(Scoresheet!$AH183-Scoresheet!$AG183)+ABS(Scoresheet!$AI183-Scoresheet!$AH183)+Scoresheet!$AI183)=2,(Scoresheet!$AE183+ABS(Scoresheet!$AF183-Scoresheet!$AE183)+ABS(Scoresheet!$AG183-Scoresheet!$AF183)+ABS(Scoresheet!$AH183-Scoresheet!$AG183)+ABS(Scoresheet!$AI183-Scoresheet!$AH183)+Scoresheet!$AI183)=0),(IF((Scoresheet!$AE183+Scoresheet!$AF183+Scoresheet!$AG183+Scoresheet!$AH183+Scoresheet!$AI183)=0,0,ROUND(Scoresheet!AE183/(Scoresheet!$AE183+Scoresheet!$AF183+Scoresheet!$AG183+Scoresheet!$AH183+Scoresheet!$AI183),2))),"ERR!")</f>
        <v>0</v>
      </c>
      <c r="AB183" s="115">
        <f>IF(OR((Scoresheet!$AE183+ABS(Scoresheet!$AF183-Scoresheet!$AE183)+ABS(Scoresheet!$AG183-Scoresheet!$AF183)+ABS(Scoresheet!$AH183-Scoresheet!$AG183)+ABS(Scoresheet!$AI183-Scoresheet!$AH183)+Scoresheet!$AI183)=2,(Scoresheet!$AE183+ABS(Scoresheet!$AF183-Scoresheet!$AE183)+ABS(Scoresheet!$AG183-Scoresheet!$AF183)+ABS(Scoresheet!$AH183-Scoresheet!$AG183)+ABS(Scoresheet!$AI183-Scoresheet!$AH183)+Scoresheet!$AI183)=0),(IF((Scoresheet!$AE183+Scoresheet!$AF183+Scoresheet!$AG183+Scoresheet!$AH183+Scoresheet!$AI183)=0,0,ROUND(Scoresheet!AF183/(Scoresheet!$AE183+Scoresheet!$AF183+Scoresheet!$AG183+Scoresheet!$AH183+Scoresheet!$AI183),2))),"ERR!")</f>
        <v>0</v>
      </c>
      <c r="AC183" s="115">
        <f>IF(OR((Scoresheet!$AE183+ABS(Scoresheet!$AF183-Scoresheet!$AE183)+ABS(Scoresheet!$AG183-Scoresheet!$AF183)+ABS(Scoresheet!$AH183-Scoresheet!$AG183)+ABS(Scoresheet!$AI183-Scoresheet!$AH183)+Scoresheet!$AI183)=2,(Scoresheet!$AE183+ABS(Scoresheet!$AF183-Scoresheet!$AE183)+ABS(Scoresheet!$AG183-Scoresheet!$AF183)+ABS(Scoresheet!$AH183-Scoresheet!$AG183)+ABS(Scoresheet!$AI183-Scoresheet!$AH183)+Scoresheet!$AI183)=0),(IF((Scoresheet!$AE183+Scoresheet!$AF183+Scoresheet!$AG183+Scoresheet!$AH183+Scoresheet!$AI183)=0,0,ROUND(Scoresheet!AG183/(Scoresheet!$AE183+Scoresheet!$AF183+Scoresheet!$AG183+Scoresheet!$AH183+Scoresheet!$AI183),2))),"ERR!")</f>
        <v>0</v>
      </c>
      <c r="AD183" s="115">
        <f>IF(OR((Scoresheet!$AE183+ABS(Scoresheet!$AF183-Scoresheet!$AE183)+ABS(Scoresheet!$AG183-Scoresheet!$AF183)+ABS(Scoresheet!$AH183-Scoresheet!$AG183)+ABS(Scoresheet!$AI183-Scoresheet!$AH183)+Scoresheet!$AI183)=2,(Scoresheet!$AE183+ABS(Scoresheet!$AF183-Scoresheet!$AE183)+ABS(Scoresheet!$AG183-Scoresheet!$AF183)+ABS(Scoresheet!$AH183-Scoresheet!$AG183)+ABS(Scoresheet!$AI183-Scoresheet!$AH183)+Scoresheet!$AI183)=0),(IF((Scoresheet!$AE183+Scoresheet!$AF183+Scoresheet!$AG183+Scoresheet!$AH183+Scoresheet!$AI183)=0,0,ROUND(Scoresheet!AH183/(Scoresheet!$AE183+Scoresheet!$AF183+Scoresheet!$AG183+Scoresheet!$AH183+Scoresheet!$AI183),2))),"ERR!")</f>
        <v>0</v>
      </c>
      <c r="AE183" s="114">
        <f>IF(OR((Scoresheet!$AE183+ABS(Scoresheet!$AF183-Scoresheet!$AE183)+ABS(Scoresheet!$AG183-Scoresheet!$AF183)+ABS(Scoresheet!$AH183-Scoresheet!$AG183)+ABS(Scoresheet!$AI183-Scoresheet!$AH183)+Scoresheet!$AI183)=2,(Scoresheet!$AE183+ABS(Scoresheet!$AF183-Scoresheet!$AE183)+ABS(Scoresheet!$AG183-Scoresheet!$AF183)+ABS(Scoresheet!$AH183-Scoresheet!$AG183)+ABS(Scoresheet!$AI183-Scoresheet!$AH183)+Scoresheet!$AI183)=0),(IF((Scoresheet!$AE183+Scoresheet!$AF183+Scoresheet!$AG183+Scoresheet!$AH183+Scoresheet!$AI183)=0,0,ROUND(Scoresheet!AI183/(Scoresheet!$AE183+Scoresheet!$AF183+Scoresheet!$AG183+Scoresheet!$AH183+Scoresheet!$AI183),2))),"ERR!")</f>
        <v>0</v>
      </c>
      <c r="AF183" s="66">
        <f>IF((Scoresheet!$AJ183+Scoresheet!$AK183+Scoresheet!$AL183)=0,0,FLOOR(Scoresheet!AJ183/(Scoresheet!$AJ183+Scoresheet!$AK183+Scoresheet!$AL183),0.01))</f>
        <v>0</v>
      </c>
      <c r="AG183" s="66">
        <f>IF((Scoresheet!$AJ183+Scoresheet!$AK183+Scoresheet!$AL183)=0,0,FLOOR(Scoresheet!AK183/(Scoresheet!$AJ183+Scoresheet!$AK183+Scoresheet!$AL183),0.01))</f>
        <v>0</v>
      </c>
      <c r="AH183" s="109">
        <f>IF((Scoresheet!$AJ183+Scoresheet!$AK183+Scoresheet!$AL183)=0,0,FLOOR(Scoresheet!AL183/(Scoresheet!$AJ183+Scoresheet!$AK183+Scoresheet!$AL183),0.01))</f>
        <v>0</v>
      </c>
      <c r="AI183" s="95"/>
      <c r="AJ183" s="95"/>
      <c r="AK183" s="95"/>
      <c r="AL183" s="95"/>
      <c r="AM183" s="95"/>
      <c r="AN183" s="95"/>
      <c r="AP183" s="96"/>
      <c r="AQ183" s="66">
        <f t="shared" si="102"/>
        <v>0</v>
      </c>
      <c r="AR183" s="66">
        <f t="shared" si="110"/>
        <v>0</v>
      </c>
      <c r="AS183" s="66">
        <f t="shared" si="111"/>
        <v>0</v>
      </c>
      <c r="AT183" s="66">
        <f t="shared" si="112"/>
        <v>0</v>
      </c>
      <c r="AU183" s="66">
        <f t="shared" si="113"/>
        <v>0</v>
      </c>
      <c r="AV183" s="66">
        <f t="shared" si="114"/>
        <v>0</v>
      </c>
      <c r="AW183" s="66">
        <f t="shared" si="115"/>
        <v>0</v>
      </c>
      <c r="AX183" s="66">
        <f t="shared" si="116"/>
        <v>0</v>
      </c>
      <c r="AY183" s="66">
        <f t="shared" si="117"/>
        <v>0</v>
      </c>
      <c r="AZ183" s="66">
        <f t="shared" si="118"/>
        <v>0</v>
      </c>
      <c r="BA183" s="66">
        <f t="shared" si="119"/>
        <v>0</v>
      </c>
      <c r="BB183" s="66">
        <f t="shared" si="120"/>
        <v>0</v>
      </c>
      <c r="BC183" s="66">
        <f t="shared" si="121"/>
        <v>0</v>
      </c>
      <c r="BD183" s="66">
        <f t="shared" si="122"/>
        <v>0</v>
      </c>
      <c r="BE183" s="66">
        <f t="shared" si="123"/>
        <v>0</v>
      </c>
      <c r="BF183" s="66">
        <f t="shared" si="124"/>
        <v>0</v>
      </c>
      <c r="BG183" s="66">
        <f t="shared" si="125"/>
        <v>0</v>
      </c>
      <c r="BH183" s="66">
        <f t="shared" si="126"/>
        <v>0</v>
      </c>
      <c r="BI183" s="66">
        <f t="shared" si="127"/>
        <v>0</v>
      </c>
      <c r="BJ183" s="66">
        <f t="shared" si="128"/>
        <v>0</v>
      </c>
      <c r="BK183" s="66">
        <f t="shared" si="129"/>
        <v>0</v>
      </c>
      <c r="BL183" s="66">
        <f t="shared" si="130"/>
        <v>0</v>
      </c>
      <c r="BM183" s="66">
        <f t="shared" si="131"/>
        <v>0</v>
      </c>
      <c r="BN183" s="66">
        <f t="shared" si="132"/>
        <v>0</v>
      </c>
      <c r="BO183" s="66">
        <f t="shared" si="133"/>
        <v>0</v>
      </c>
      <c r="BP183" s="66">
        <f t="shared" si="134"/>
        <v>0</v>
      </c>
      <c r="BQ183" s="66">
        <f t="shared" si="135"/>
        <v>0</v>
      </c>
      <c r="BR183" s="66">
        <f t="shared" si="136"/>
        <v>0</v>
      </c>
      <c r="BS183" s="66">
        <f t="shared" si="137"/>
        <v>0</v>
      </c>
      <c r="BT183" s="66">
        <f t="shared" si="138"/>
        <v>0</v>
      </c>
      <c r="BU183" s="66">
        <f t="shared" si="139"/>
        <v>0</v>
      </c>
      <c r="BV183" s="66">
        <f t="shared" si="140"/>
        <v>0</v>
      </c>
      <c r="BX183" s="66">
        <f t="shared" si="141"/>
        <v>0</v>
      </c>
      <c r="BY183" s="66">
        <f t="shared" si="103"/>
        <v>0</v>
      </c>
      <c r="BZ183" s="66">
        <f t="shared" si="104"/>
        <v>0</v>
      </c>
      <c r="CA183" s="66">
        <f t="shared" si="105"/>
        <v>0</v>
      </c>
      <c r="CB183" s="66">
        <f t="shared" si="106"/>
        <v>0</v>
      </c>
      <c r="CC183" s="66">
        <f t="shared" si="107"/>
        <v>0</v>
      </c>
      <c r="CD183" s="66">
        <f t="shared" si="108"/>
        <v>0</v>
      </c>
    </row>
    <row r="184" spans="1:82">
      <c r="A184" s="96">
        <f t="shared" si="109"/>
        <v>0</v>
      </c>
      <c r="B184" s="109">
        <f>Scoresheet!B184</f>
        <v>0</v>
      </c>
      <c r="C184" s="66">
        <f>IF(Scoresheet!C184=0,0,Scoresheet!C184/(Scoresheet!C184+Scoresheet!D184))</f>
        <v>0</v>
      </c>
      <c r="D184" s="109">
        <f>IF(Scoresheet!D184=0,0,Scoresheet!D184/(Scoresheet!C184+Scoresheet!D184))</f>
        <v>0</v>
      </c>
      <c r="E184" s="66">
        <f>IF(Scoresheet!E184=0,0,Scoresheet!E184/(Scoresheet!E184+Scoresheet!F184))</f>
        <v>0</v>
      </c>
      <c r="F184" s="66">
        <f>IF(Scoresheet!G184=0,0,Scoresheet!G184/(Scoresheet!G184+Scoresheet!H184)*(IF(Result!E184=0,1,Result!E184)))</f>
        <v>0</v>
      </c>
      <c r="G184" s="66">
        <f>IF(Scoresheet!I184=0,0,Scoresheet!I184/(Scoresheet!I184+Scoresheet!J184)*(IF(Result!E184=0,1,Result!E184)))</f>
        <v>0</v>
      </c>
      <c r="H184" s="66">
        <f>IF(Scoresheet!K184=0,0,Scoresheet!K184/(Scoresheet!L184+Scoresheet!K184)*(IF(Result!E184=0,1,Result!E184)))</f>
        <v>0</v>
      </c>
      <c r="I184" s="66">
        <f>IF(Scoresheet!L184=0,0,Scoresheet!L184/(Scoresheet!K184+Scoresheet!L184)*(IF(Result!E184=0,1,Result!E184)))</f>
        <v>0</v>
      </c>
      <c r="J184" s="109">
        <f>IF(Scoresheet!M184=0,0,Scoresheet!M184/(Scoresheet!M184+Scoresheet!N184))</f>
        <v>0</v>
      </c>
      <c r="K184" s="66">
        <f>(IF(OR((Scoresheet!$O184+ABS(Scoresheet!$P184-Scoresheet!$O184)+ABS(Scoresheet!$Q184-Scoresheet!$P184)+ABS(Scoresheet!$R184-Scoresheet!$Q184)+ABS(Scoresheet!$S184-Scoresheet!$R184)+ABS(Scoresheet!$T184-Scoresheet!$S184)+ABS(Scoresheet!$U184-Scoresheet!$T184)+ABS(Scoresheet!$V184-Scoresheet!$U184)+ABS(Scoresheet!$W184-Scoresheet!$V184)+Scoresheet!$W184)=2,(Scoresheet!$O184+ABS(Scoresheet!$P184-Scoresheet!$O184)+ABS(Scoresheet!$Q184-Scoresheet!$P184)+ABS(Scoresheet!$R184-Scoresheet!$Q184)+ABS(Scoresheet!$S184-Scoresheet!$R184)+ABS(Scoresheet!$T184-Scoresheet!$S184)+ABS(Scoresheet!$U184-Scoresheet!$T184)+ABS(Scoresheet!$V184-Scoresheet!$U184)+ABS(Scoresheet!$W184-Scoresheet!$V184)+Scoresheet!$W184)=0),(IF((Scoresheet!$O184+Scoresheet!$P184+Scoresheet!$Q184+Scoresheet!$R184+Scoresheet!$S184+Scoresheet!$T184+Scoresheet!$U184+Scoresheet!$V184+Scoresheet!$W184)=0,0,ROUND(Scoresheet!O184/(Scoresheet!$O184+Scoresheet!$P184+Scoresheet!$Q184+Scoresheet!$R184+Scoresheet!$S184+Scoresheet!$T184+Scoresheet!$U184+Scoresheet!$V184+Scoresheet!$W184),2))),"ERR!"))</f>
        <v>0</v>
      </c>
      <c r="L184" s="66">
        <f>(IF(OR((Scoresheet!$O184+ABS(Scoresheet!$P184-Scoresheet!$O184)+ABS(Scoresheet!$Q184-Scoresheet!$P184)+ABS(Scoresheet!$R184-Scoresheet!$Q184)+ABS(Scoresheet!$S184-Scoresheet!$R184)+ABS(Scoresheet!$T184-Scoresheet!$S184)+ABS(Scoresheet!$U184-Scoresheet!$T184)+ABS(Scoresheet!$V184-Scoresheet!$U184)+ABS(Scoresheet!$W184-Scoresheet!$V184)+Scoresheet!$W184)=2,(Scoresheet!$O184+ABS(Scoresheet!$P184-Scoresheet!$O184)+ABS(Scoresheet!$Q184-Scoresheet!$P184)+ABS(Scoresheet!$R184-Scoresheet!$Q184)+ABS(Scoresheet!$S184-Scoresheet!$R184)+ABS(Scoresheet!$T184-Scoresheet!$S184)+ABS(Scoresheet!$U184-Scoresheet!$T184)+ABS(Scoresheet!$V184-Scoresheet!$U184)+ABS(Scoresheet!$W184-Scoresheet!$V184)+Scoresheet!$W184)=0),(IF((Scoresheet!$O184+Scoresheet!$P184+Scoresheet!$Q184+Scoresheet!$R184+Scoresheet!$S184+Scoresheet!$T184+Scoresheet!$U184+Scoresheet!$V184+Scoresheet!$W184)=0,0,ROUND(Scoresheet!P184/(Scoresheet!$O184+Scoresheet!$P184+Scoresheet!$Q184+Scoresheet!$R184+Scoresheet!$S184+Scoresheet!$T184+Scoresheet!$U184+Scoresheet!$V184+Scoresheet!$W184),2))),"ERR!"))</f>
        <v>0</v>
      </c>
      <c r="M184" s="66">
        <f>(IF(OR((Scoresheet!$O184+ABS(Scoresheet!$P184-Scoresheet!$O184)+ABS(Scoresheet!$Q184-Scoresheet!$P184)+ABS(Scoresheet!$R184-Scoresheet!$Q184)+ABS(Scoresheet!$S184-Scoresheet!$R184)+ABS(Scoresheet!$T184-Scoresheet!$S184)+ABS(Scoresheet!$U184-Scoresheet!$T184)+ABS(Scoresheet!$V184-Scoresheet!$U184)+ABS(Scoresheet!$W184-Scoresheet!$V184)+Scoresheet!$W184)=2,(Scoresheet!$O184+ABS(Scoresheet!$P184-Scoresheet!$O184)+ABS(Scoresheet!$Q184-Scoresheet!$P184)+ABS(Scoresheet!$R184-Scoresheet!$Q184)+ABS(Scoresheet!$S184-Scoresheet!$R184)+ABS(Scoresheet!$T184-Scoresheet!$S184)+ABS(Scoresheet!$U184-Scoresheet!$T184)+ABS(Scoresheet!$V184-Scoresheet!$U184)+ABS(Scoresheet!$W184-Scoresheet!$V184)+Scoresheet!$W184)=0),(IF((Scoresheet!$O184+Scoresheet!$P184+Scoresheet!$Q184+Scoresheet!$R184+Scoresheet!$S184+Scoresheet!$T184+Scoresheet!$U184+Scoresheet!$V184+Scoresheet!$W184)=0,0,ROUND(Scoresheet!Q184/(Scoresheet!$O184+Scoresheet!$P184+Scoresheet!$Q184+Scoresheet!$R184+Scoresheet!$S184+Scoresheet!$T184+Scoresheet!$U184+Scoresheet!$V184+Scoresheet!$W184),2))),"ERR!"))</f>
        <v>0</v>
      </c>
      <c r="N184" s="66">
        <f>(IF(OR((Scoresheet!$O184+ABS(Scoresheet!$P184-Scoresheet!$O184)+ABS(Scoresheet!$Q184-Scoresheet!$P184)+ABS(Scoresheet!$R184-Scoresheet!$Q184)+ABS(Scoresheet!$S184-Scoresheet!$R184)+ABS(Scoresheet!$T184-Scoresheet!$S184)+ABS(Scoresheet!$U184-Scoresheet!$T184)+ABS(Scoresheet!$V184-Scoresheet!$U184)+ABS(Scoresheet!$W184-Scoresheet!$V184)+Scoresheet!$W184)=2,(Scoresheet!$O184+ABS(Scoresheet!$P184-Scoresheet!$O184)+ABS(Scoresheet!$Q184-Scoresheet!$P184)+ABS(Scoresheet!$R184-Scoresheet!$Q184)+ABS(Scoresheet!$S184-Scoresheet!$R184)+ABS(Scoresheet!$T184-Scoresheet!$S184)+ABS(Scoresheet!$U184-Scoresheet!$T184)+ABS(Scoresheet!$V184-Scoresheet!$U184)+ABS(Scoresheet!$W184-Scoresheet!$V184)+Scoresheet!$W184)=0),(IF((Scoresheet!$O184+Scoresheet!$P184+Scoresheet!$Q184+Scoresheet!$R184+Scoresheet!$S184+Scoresheet!$T184+Scoresheet!$U184+Scoresheet!$V184+Scoresheet!$W184)=0,0,ROUND(Scoresheet!R184/(Scoresheet!$O184+Scoresheet!$P184+Scoresheet!$Q184+Scoresheet!$R184+Scoresheet!$S184+Scoresheet!$T184+Scoresheet!$U184+Scoresheet!$V184+Scoresheet!$W184),2))),"ERR!"))</f>
        <v>0</v>
      </c>
      <c r="O184" s="66">
        <f>(IF(OR((Scoresheet!$O184+ABS(Scoresheet!$P184-Scoresheet!$O184)+ABS(Scoresheet!$Q184-Scoresheet!$P184)+ABS(Scoresheet!$R184-Scoresheet!$Q184)+ABS(Scoresheet!$S184-Scoresheet!$R184)+ABS(Scoresheet!$T184-Scoresheet!$S184)+ABS(Scoresheet!$U184-Scoresheet!$T184)+ABS(Scoresheet!$V184-Scoresheet!$U184)+ABS(Scoresheet!$W184-Scoresheet!$V184)+Scoresheet!$W184)=2,(Scoresheet!$O184+ABS(Scoresheet!$P184-Scoresheet!$O184)+ABS(Scoresheet!$Q184-Scoresheet!$P184)+ABS(Scoresheet!$R184-Scoresheet!$Q184)+ABS(Scoresheet!$S184-Scoresheet!$R184)+ABS(Scoresheet!$T184-Scoresheet!$S184)+ABS(Scoresheet!$U184-Scoresheet!$T184)+ABS(Scoresheet!$V184-Scoresheet!$U184)+ABS(Scoresheet!$W184-Scoresheet!$V184)+Scoresheet!$W184)=0),(IF((Scoresheet!$O184+Scoresheet!$P184+Scoresheet!$Q184+Scoresheet!$R184+Scoresheet!$S184+Scoresheet!$T184+Scoresheet!$U184+Scoresheet!$V184+Scoresheet!$W184)=0,0,ROUND(Scoresheet!S184/(Scoresheet!$O184+Scoresheet!$P184+Scoresheet!$Q184+Scoresheet!$R184+Scoresheet!$S184+Scoresheet!$T184+Scoresheet!$U184+Scoresheet!$V184+Scoresheet!$W184),2))),"ERR!"))</f>
        <v>0</v>
      </c>
      <c r="P184" s="66">
        <f>(IF(OR((Scoresheet!$O184+ABS(Scoresheet!$P184-Scoresheet!$O184)+ABS(Scoresheet!$Q184-Scoresheet!$P184)+ABS(Scoresheet!$R184-Scoresheet!$Q184)+ABS(Scoresheet!$S184-Scoresheet!$R184)+ABS(Scoresheet!$T184-Scoresheet!$S184)+ABS(Scoresheet!$U184-Scoresheet!$T184)+ABS(Scoresheet!$V184-Scoresheet!$U184)+ABS(Scoresheet!$W184-Scoresheet!$V184)+Scoresheet!$W184)=2,(Scoresheet!$O184+ABS(Scoresheet!$P184-Scoresheet!$O184)+ABS(Scoresheet!$Q184-Scoresheet!$P184)+ABS(Scoresheet!$R184-Scoresheet!$Q184)+ABS(Scoresheet!$S184-Scoresheet!$R184)+ABS(Scoresheet!$T184-Scoresheet!$S184)+ABS(Scoresheet!$U184-Scoresheet!$T184)+ABS(Scoresheet!$V184-Scoresheet!$U184)+ABS(Scoresheet!$W184-Scoresheet!$V184)+Scoresheet!$W184)=0),(IF((Scoresheet!$O184+Scoresheet!$P184+Scoresheet!$Q184+Scoresheet!$R184+Scoresheet!$S184+Scoresheet!$T184+Scoresheet!$U184+Scoresheet!$V184+Scoresheet!$W184)=0,0,ROUND(Scoresheet!T184/(Scoresheet!$O184+Scoresheet!$P184+Scoresheet!$Q184+Scoresheet!$R184+Scoresheet!$S184+Scoresheet!$T184+Scoresheet!$U184+Scoresheet!$V184+Scoresheet!$W184),2))),"ERR!"))</f>
        <v>0</v>
      </c>
      <c r="Q184" s="66">
        <f>(IF(OR((Scoresheet!$O184+ABS(Scoresheet!$P184-Scoresheet!$O184)+ABS(Scoresheet!$Q184-Scoresheet!$P184)+ABS(Scoresheet!$R184-Scoresheet!$Q184)+ABS(Scoresheet!$S184-Scoresheet!$R184)+ABS(Scoresheet!$T184-Scoresheet!$S184)+ABS(Scoresheet!$U184-Scoresheet!$T184)+ABS(Scoresheet!$V184-Scoresheet!$U184)+ABS(Scoresheet!$W184-Scoresheet!$V184)+Scoresheet!$W184)=2,(Scoresheet!$O184+ABS(Scoresheet!$P184-Scoresheet!$O184)+ABS(Scoresheet!$Q184-Scoresheet!$P184)+ABS(Scoresheet!$R184-Scoresheet!$Q184)+ABS(Scoresheet!$S184-Scoresheet!$R184)+ABS(Scoresheet!$T184-Scoresheet!$S184)+ABS(Scoresheet!$U184-Scoresheet!$T184)+ABS(Scoresheet!$V184-Scoresheet!$U184)+ABS(Scoresheet!$W184-Scoresheet!$V184)+Scoresheet!$W184)=0),(IF((Scoresheet!$O184+Scoresheet!$P184+Scoresheet!$Q184+Scoresheet!$R184+Scoresheet!$S184+Scoresheet!$T184+Scoresheet!$U184+Scoresheet!$V184+Scoresheet!$W184)=0,0,ROUND(Scoresheet!U184/(Scoresheet!$O184+Scoresheet!$P184+Scoresheet!$Q184+Scoresheet!$R184+Scoresheet!$S184+Scoresheet!$T184+Scoresheet!$U184+Scoresheet!$V184+Scoresheet!$W184),2))),"ERR!"))</f>
        <v>0</v>
      </c>
      <c r="R184" s="66">
        <f>(IF(OR((Scoresheet!$O184+ABS(Scoresheet!$P184-Scoresheet!$O184)+ABS(Scoresheet!$Q184-Scoresheet!$P184)+ABS(Scoresheet!$R184-Scoresheet!$Q184)+ABS(Scoresheet!$S184-Scoresheet!$R184)+ABS(Scoresheet!$T184-Scoresheet!$S184)+ABS(Scoresheet!$U184-Scoresheet!$T184)+ABS(Scoresheet!$V184-Scoresheet!$U184)+ABS(Scoresheet!$W184-Scoresheet!$V184)+Scoresheet!$W184)=2,(Scoresheet!$O184+ABS(Scoresheet!$P184-Scoresheet!$O184)+ABS(Scoresheet!$Q184-Scoresheet!$P184)+ABS(Scoresheet!$R184-Scoresheet!$Q184)+ABS(Scoresheet!$S184-Scoresheet!$R184)+ABS(Scoresheet!$T184-Scoresheet!$S184)+ABS(Scoresheet!$U184-Scoresheet!$T184)+ABS(Scoresheet!$V184-Scoresheet!$U184)+ABS(Scoresheet!$W184-Scoresheet!$V184)+Scoresheet!$W184)=0),(IF((Scoresheet!$O184+Scoresheet!$P184+Scoresheet!$Q184+Scoresheet!$R184+Scoresheet!$S184+Scoresheet!$T184+Scoresheet!$U184+Scoresheet!$V184+Scoresheet!$W184)=0,0,ROUND(Scoresheet!V184/(Scoresheet!$O184+Scoresheet!$P184+Scoresheet!$Q184+Scoresheet!$R184+Scoresheet!$S184+Scoresheet!$T184+Scoresheet!$U184+Scoresheet!$V184+Scoresheet!$W184),2))),"ERR!"))</f>
        <v>0</v>
      </c>
      <c r="S184" s="114">
        <f>(IF(OR((Scoresheet!$O184+ABS(Scoresheet!$P184-Scoresheet!$O184)+ABS(Scoresheet!$Q184-Scoresheet!$P184)+ABS(Scoresheet!$R184-Scoresheet!$Q184)+ABS(Scoresheet!$S184-Scoresheet!$R184)+ABS(Scoresheet!$T184-Scoresheet!$S184)+ABS(Scoresheet!$U184-Scoresheet!$T184)+ABS(Scoresheet!$V184-Scoresheet!$U184)+ABS(Scoresheet!$W184-Scoresheet!$V184)+Scoresheet!$W184)=2,(Scoresheet!$O184+ABS(Scoresheet!$P184-Scoresheet!$O184)+ABS(Scoresheet!$Q184-Scoresheet!$P184)+ABS(Scoresheet!$R184-Scoresheet!$Q184)+ABS(Scoresheet!$S184-Scoresheet!$R184)+ABS(Scoresheet!$T184-Scoresheet!$S184)+ABS(Scoresheet!$U184-Scoresheet!$T184)+ABS(Scoresheet!$V184-Scoresheet!$U184)+ABS(Scoresheet!$W184-Scoresheet!$V184)+Scoresheet!$W184)=0),(IF((Scoresheet!$O184+Scoresheet!$P184+Scoresheet!$Q184+Scoresheet!$R184+Scoresheet!$S184+Scoresheet!$T184+Scoresheet!$U184+Scoresheet!$V184+Scoresheet!$W184)=0,0,ROUND(Scoresheet!W184/(Scoresheet!$O184+Scoresheet!$P184+Scoresheet!$Q184+Scoresheet!$R184+Scoresheet!$S184+Scoresheet!$T184+Scoresheet!$U184+Scoresheet!$V184+Scoresheet!$W184),2))),"ERR!"))</f>
        <v>0</v>
      </c>
      <c r="T184" s="66">
        <f>Scoresheet!X184</f>
        <v>0</v>
      </c>
      <c r="U184" s="66">
        <f>IF((Scoresheet!$Y184+Scoresheet!$Z184+Scoresheet!$AA184)=0,0,FLOOR(Scoresheet!Y184/(Scoresheet!$Y184+Scoresheet!$Z184+Scoresheet!$AA184),0.01))</f>
        <v>0</v>
      </c>
      <c r="V184" s="66">
        <f>IF((Scoresheet!$Y184+Scoresheet!$Z184+Scoresheet!$AA184)=0,0,FLOOR(Scoresheet!Z184/(Scoresheet!$Y184+Scoresheet!$Z184+Scoresheet!$AA184),0.01))</f>
        <v>0</v>
      </c>
      <c r="W184" s="109">
        <f>IF((Scoresheet!$Y184+Scoresheet!$Z184+Scoresheet!$AA184)=0,0,FLOOR(Scoresheet!AA184/(Scoresheet!$Y184+Scoresheet!$Z184+Scoresheet!$AA184),0.01))</f>
        <v>0</v>
      </c>
      <c r="X184" s="66">
        <f>IF((Scoresheet!$AB184+Scoresheet!$AC184+Scoresheet!$AD184)=0,0,FLOOR(Scoresheet!AB184/(Scoresheet!$AB184+Scoresheet!$AC184+Scoresheet!$AD184),0.01))</f>
        <v>0</v>
      </c>
      <c r="Y184" s="66">
        <f>IF((Scoresheet!$AB184+Scoresheet!$AC184+Scoresheet!$AD184)=0,0,FLOOR(Scoresheet!AC184/(Scoresheet!$AB184+Scoresheet!$AC184+Scoresheet!$AD184),0.01))</f>
        <v>0</v>
      </c>
      <c r="Z184" s="115">
        <f>IF((Scoresheet!$AB184+Scoresheet!$AC184+Scoresheet!$AD184)=0,0,FLOOR(Scoresheet!AD184/(Scoresheet!$AB184+Scoresheet!$AC184+Scoresheet!$AD184),0.01))</f>
        <v>0</v>
      </c>
      <c r="AA184" s="116">
        <f>IF(OR((Scoresheet!$AE184+ABS(Scoresheet!$AF184-Scoresheet!$AE184)+ABS(Scoresheet!$AG184-Scoresheet!$AF184)+ABS(Scoresheet!$AH184-Scoresheet!$AG184)+ABS(Scoresheet!$AI184-Scoresheet!$AH184)+Scoresheet!$AI184)=2,(Scoresheet!$AE184+ABS(Scoresheet!$AF184-Scoresheet!$AE184)+ABS(Scoresheet!$AG184-Scoresheet!$AF184)+ABS(Scoresheet!$AH184-Scoresheet!$AG184)+ABS(Scoresheet!$AI184-Scoresheet!$AH184)+Scoresheet!$AI184)=0),(IF((Scoresheet!$AE184+Scoresheet!$AF184+Scoresheet!$AG184+Scoresheet!$AH184+Scoresheet!$AI184)=0,0,ROUND(Scoresheet!AE184/(Scoresheet!$AE184+Scoresheet!$AF184+Scoresheet!$AG184+Scoresheet!$AH184+Scoresheet!$AI184),2))),"ERR!")</f>
        <v>0</v>
      </c>
      <c r="AB184" s="115">
        <f>IF(OR((Scoresheet!$AE184+ABS(Scoresheet!$AF184-Scoresheet!$AE184)+ABS(Scoresheet!$AG184-Scoresheet!$AF184)+ABS(Scoresheet!$AH184-Scoresheet!$AG184)+ABS(Scoresheet!$AI184-Scoresheet!$AH184)+Scoresheet!$AI184)=2,(Scoresheet!$AE184+ABS(Scoresheet!$AF184-Scoresheet!$AE184)+ABS(Scoresheet!$AG184-Scoresheet!$AF184)+ABS(Scoresheet!$AH184-Scoresheet!$AG184)+ABS(Scoresheet!$AI184-Scoresheet!$AH184)+Scoresheet!$AI184)=0),(IF((Scoresheet!$AE184+Scoresheet!$AF184+Scoresheet!$AG184+Scoresheet!$AH184+Scoresheet!$AI184)=0,0,ROUND(Scoresheet!AF184/(Scoresheet!$AE184+Scoresheet!$AF184+Scoresheet!$AG184+Scoresheet!$AH184+Scoresheet!$AI184),2))),"ERR!")</f>
        <v>0</v>
      </c>
      <c r="AC184" s="115">
        <f>IF(OR((Scoresheet!$AE184+ABS(Scoresheet!$AF184-Scoresheet!$AE184)+ABS(Scoresheet!$AG184-Scoresheet!$AF184)+ABS(Scoresheet!$AH184-Scoresheet!$AG184)+ABS(Scoresheet!$AI184-Scoresheet!$AH184)+Scoresheet!$AI184)=2,(Scoresheet!$AE184+ABS(Scoresheet!$AF184-Scoresheet!$AE184)+ABS(Scoresheet!$AG184-Scoresheet!$AF184)+ABS(Scoresheet!$AH184-Scoresheet!$AG184)+ABS(Scoresheet!$AI184-Scoresheet!$AH184)+Scoresheet!$AI184)=0),(IF((Scoresheet!$AE184+Scoresheet!$AF184+Scoresheet!$AG184+Scoresheet!$AH184+Scoresheet!$AI184)=0,0,ROUND(Scoresheet!AG184/(Scoresheet!$AE184+Scoresheet!$AF184+Scoresheet!$AG184+Scoresheet!$AH184+Scoresheet!$AI184),2))),"ERR!")</f>
        <v>0</v>
      </c>
      <c r="AD184" s="115">
        <f>IF(OR((Scoresheet!$AE184+ABS(Scoresheet!$AF184-Scoresheet!$AE184)+ABS(Scoresheet!$AG184-Scoresheet!$AF184)+ABS(Scoresheet!$AH184-Scoresheet!$AG184)+ABS(Scoresheet!$AI184-Scoresheet!$AH184)+Scoresheet!$AI184)=2,(Scoresheet!$AE184+ABS(Scoresheet!$AF184-Scoresheet!$AE184)+ABS(Scoresheet!$AG184-Scoresheet!$AF184)+ABS(Scoresheet!$AH184-Scoresheet!$AG184)+ABS(Scoresheet!$AI184-Scoresheet!$AH184)+Scoresheet!$AI184)=0),(IF((Scoresheet!$AE184+Scoresheet!$AF184+Scoresheet!$AG184+Scoresheet!$AH184+Scoresheet!$AI184)=0,0,ROUND(Scoresheet!AH184/(Scoresheet!$AE184+Scoresheet!$AF184+Scoresheet!$AG184+Scoresheet!$AH184+Scoresheet!$AI184),2))),"ERR!")</f>
        <v>0</v>
      </c>
      <c r="AE184" s="114">
        <f>IF(OR((Scoresheet!$AE184+ABS(Scoresheet!$AF184-Scoresheet!$AE184)+ABS(Scoresheet!$AG184-Scoresheet!$AF184)+ABS(Scoresheet!$AH184-Scoresheet!$AG184)+ABS(Scoresheet!$AI184-Scoresheet!$AH184)+Scoresheet!$AI184)=2,(Scoresheet!$AE184+ABS(Scoresheet!$AF184-Scoresheet!$AE184)+ABS(Scoresheet!$AG184-Scoresheet!$AF184)+ABS(Scoresheet!$AH184-Scoresheet!$AG184)+ABS(Scoresheet!$AI184-Scoresheet!$AH184)+Scoresheet!$AI184)=0),(IF((Scoresheet!$AE184+Scoresheet!$AF184+Scoresheet!$AG184+Scoresheet!$AH184+Scoresheet!$AI184)=0,0,ROUND(Scoresheet!AI184/(Scoresheet!$AE184+Scoresheet!$AF184+Scoresheet!$AG184+Scoresheet!$AH184+Scoresheet!$AI184),2))),"ERR!")</f>
        <v>0</v>
      </c>
      <c r="AF184" s="66">
        <f>IF((Scoresheet!$AJ184+Scoresheet!$AK184+Scoresheet!$AL184)=0,0,FLOOR(Scoresheet!AJ184/(Scoresheet!$AJ184+Scoresheet!$AK184+Scoresheet!$AL184),0.01))</f>
        <v>0</v>
      </c>
      <c r="AG184" s="66">
        <f>IF((Scoresheet!$AJ184+Scoresheet!$AK184+Scoresheet!$AL184)=0,0,FLOOR(Scoresheet!AK184/(Scoresheet!$AJ184+Scoresheet!$AK184+Scoresheet!$AL184),0.01))</f>
        <v>0</v>
      </c>
      <c r="AH184" s="109">
        <f>IF((Scoresheet!$AJ184+Scoresheet!$AK184+Scoresheet!$AL184)=0,0,FLOOR(Scoresheet!AL184/(Scoresheet!$AJ184+Scoresheet!$AK184+Scoresheet!$AL184),0.01))</f>
        <v>0</v>
      </c>
      <c r="AI184" s="95"/>
      <c r="AJ184" s="95"/>
      <c r="AK184" s="95"/>
      <c r="AL184" s="95"/>
      <c r="AM184" s="95"/>
      <c r="AN184" s="95"/>
      <c r="AP184" s="96"/>
      <c r="AQ184" s="66">
        <f t="shared" si="102"/>
        <v>0</v>
      </c>
      <c r="AR184" s="66">
        <f t="shared" si="110"/>
        <v>0</v>
      </c>
      <c r="AS184" s="66">
        <f t="shared" si="111"/>
        <v>0</v>
      </c>
      <c r="AT184" s="66">
        <f t="shared" si="112"/>
        <v>0</v>
      </c>
      <c r="AU184" s="66">
        <f t="shared" si="113"/>
        <v>0</v>
      </c>
      <c r="AV184" s="66">
        <f t="shared" si="114"/>
        <v>0</v>
      </c>
      <c r="AW184" s="66">
        <f t="shared" si="115"/>
        <v>0</v>
      </c>
      <c r="AX184" s="66">
        <f t="shared" si="116"/>
        <v>0</v>
      </c>
      <c r="AY184" s="66">
        <f t="shared" si="117"/>
        <v>0</v>
      </c>
      <c r="AZ184" s="66">
        <f t="shared" si="118"/>
        <v>0</v>
      </c>
      <c r="BA184" s="66">
        <f t="shared" si="119"/>
        <v>0</v>
      </c>
      <c r="BB184" s="66">
        <f t="shared" si="120"/>
        <v>0</v>
      </c>
      <c r="BC184" s="66">
        <f t="shared" si="121"/>
        <v>0</v>
      </c>
      <c r="BD184" s="66">
        <f t="shared" si="122"/>
        <v>0</v>
      </c>
      <c r="BE184" s="66">
        <f t="shared" si="123"/>
        <v>0</v>
      </c>
      <c r="BF184" s="66">
        <f t="shared" si="124"/>
        <v>0</v>
      </c>
      <c r="BG184" s="66">
        <f t="shared" si="125"/>
        <v>0</v>
      </c>
      <c r="BH184" s="66">
        <f t="shared" si="126"/>
        <v>0</v>
      </c>
      <c r="BI184" s="66">
        <f t="shared" si="127"/>
        <v>0</v>
      </c>
      <c r="BJ184" s="66">
        <f t="shared" si="128"/>
        <v>0</v>
      </c>
      <c r="BK184" s="66">
        <f t="shared" si="129"/>
        <v>0</v>
      </c>
      <c r="BL184" s="66">
        <f t="shared" si="130"/>
        <v>0</v>
      </c>
      <c r="BM184" s="66">
        <f t="shared" si="131"/>
        <v>0</v>
      </c>
      <c r="BN184" s="66">
        <f t="shared" si="132"/>
        <v>0</v>
      </c>
      <c r="BO184" s="66">
        <f t="shared" si="133"/>
        <v>0</v>
      </c>
      <c r="BP184" s="66">
        <f t="shared" si="134"/>
        <v>0</v>
      </c>
      <c r="BQ184" s="66">
        <f t="shared" si="135"/>
        <v>0</v>
      </c>
      <c r="BR184" s="66">
        <f t="shared" si="136"/>
        <v>0</v>
      </c>
      <c r="BS184" s="66">
        <f t="shared" si="137"/>
        <v>0</v>
      </c>
      <c r="BT184" s="66">
        <f t="shared" si="138"/>
        <v>0</v>
      </c>
      <c r="BU184" s="66">
        <f t="shared" si="139"/>
        <v>0</v>
      </c>
      <c r="BV184" s="66">
        <f t="shared" si="140"/>
        <v>0</v>
      </c>
      <c r="BX184" s="66">
        <f t="shared" si="141"/>
        <v>0</v>
      </c>
      <c r="BY184" s="66">
        <f t="shared" si="103"/>
        <v>0</v>
      </c>
      <c r="BZ184" s="66">
        <f t="shared" si="104"/>
        <v>0</v>
      </c>
      <c r="CA184" s="66">
        <f t="shared" si="105"/>
        <v>0</v>
      </c>
      <c r="CB184" s="66">
        <f t="shared" si="106"/>
        <v>0</v>
      </c>
      <c r="CC184" s="66">
        <f t="shared" si="107"/>
        <v>0</v>
      </c>
      <c r="CD184" s="66">
        <f t="shared" si="108"/>
        <v>0</v>
      </c>
    </row>
    <row r="185" spans="1:82">
      <c r="A185" s="96">
        <f t="shared" si="109"/>
        <v>0</v>
      </c>
      <c r="B185" s="109">
        <f>Scoresheet!B185</f>
        <v>0</v>
      </c>
      <c r="C185" s="66">
        <f>IF(Scoresheet!C185=0,0,Scoresheet!C185/(Scoresheet!C185+Scoresheet!D185))</f>
        <v>0</v>
      </c>
      <c r="D185" s="109">
        <f>IF(Scoresheet!D185=0,0,Scoresheet!D185/(Scoresheet!C185+Scoresheet!D185))</f>
        <v>0</v>
      </c>
      <c r="E185" s="66">
        <f>IF(Scoresheet!E185=0,0,Scoresheet!E185/(Scoresheet!E185+Scoresheet!F185))</f>
        <v>0</v>
      </c>
      <c r="F185" s="66">
        <f>IF(Scoresheet!G185=0,0,Scoresheet!G185/(Scoresheet!G185+Scoresheet!H185)*(IF(Result!E185=0,1,Result!E185)))</f>
        <v>0</v>
      </c>
      <c r="G185" s="66">
        <f>IF(Scoresheet!I185=0,0,Scoresheet!I185/(Scoresheet!I185+Scoresheet!J185)*(IF(Result!E185=0,1,Result!E185)))</f>
        <v>0</v>
      </c>
      <c r="H185" s="66">
        <f>IF(Scoresheet!K185=0,0,Scoresheet!K185/(Scoresheet!L185+Scoresheet!K185)*(IF(Result!E185=0,1,Result!E185)))</f>
        <v>0</v>
      </c>
      <c r="I185" s="66">
        <f>IF(Scoresheet!L185=0,0,Scoresheet!L185/(Scoresheet!K185+Scoresheet!L185)*(IF(Result!E185=0,1,Result!E185)))</f>
        <v>0</v>
      </c>
      <c r="J185" s="109">
        <f>IF(Scoresheet!M185=0,0,Scoresheet!M185/(Scoresheet!M185+Scoresheet!N185))</f>
        <v>0</v>
      </c>
      <c r="K185" s="66">
        <f>(IF(OR((Scoresheet!$O185+ABS(Scoresheet!$P185-Scoresheet!$O185)+ABS(Scoresheet!$Q185-Scoresheet!$P185)+ABS(Scoresheet!$R185-Scoresheet!$Q185)+ABS(Scoresheet!$S185-Scoresheet!$R185)+ABS(Scoresheet!$T185-Scoresheet!$S185)+ABS(Scoresheet!$U185-Scoresheet!$T185)+ABS(Scoresheet!$V185-Scoresheet!$U185)+ABS(Scoresheet!$W185-Scoresheet!$V185)+Scoresheet!$W185)=2,(Scoresheet!$O185+ABS(Scoresheet!$P185-Scoresheet!$O185)+ABS(Scoresheet!$Q185-Scoresheet!$P185)+ABS(Scoresheet!$R185-Scoresheet!$Q185)+ABS(Scoresheet!$S185-Scoresheet!$R185)+ABS(Scoresheet!$T185-Scoresheet!$S185)+ABS(Scoresheet!$U185-Scoresheet!$T185)+ABS(Scoresheet!$V185-Scoresheet!$U185)+ABS(Scoresheet!$W185-Scoresheet!$V185)+Scoresheet!$W185)=0),(IF((Scoresheet!$O185+Scoresheet!$P185+Scoresheet!$Q185+Scoresheet!$R185+Scoresheet!$S185+Scoresheet!$T185+Scoresheet!$U185+Scoresheet!$V185+Scoresheet!$W185)=0,0,ROUND(Scoresheet!O185/(Scoresheet!$O185+Scoresheet!$P185+Scoresheet!$Q185+Scoresheet!$R185+Scoresheet!$S185+Scoresheet!$T185+Scoresheet!$U185+Scoresheet!$V185+Scoresheet!$W185),2))),"ERR!"))</f>
        <v>0</v>
      </c>
      <c r="L185" s="66">
        <f>(IF(OR((Scoresheet!$O185+ABS(Scoresheet!$P185-Scoresheet!$O185)+ABS(Scoresheet!$Q185-Scoresheet!$P185)+ABS(Scoresheet!$R185-Scoresheet!$Q185)+ABS(Scoresheet!$S185-Scoresheet!$R185)+ABS(Scoresheet!$T185-Scoresheet!$S185)+ABS(Scoresheet!$U185-Scoresheet!$T185)+ABS(Scoresheet!$V185-Scoresheet!$U185)+ABS(Scoresheet!$W185-Scoresheet!$V185)+Scoresheet!$W185)=2,(Scoresheet!$O185+ABS(Scoresheet!$P185-Scoresheet!$O185)+ABS(Scoresheet!$Q185-Scoresheet!$P185)+ABS(Scoresheet!$R185-Scoresheet!$Q185)+ABS(Scoresheet!$S185-Scoresheet!$R185)+ABS(Scoresheet!$T185-Scoresheet!$S185)+ABS(Scoresheet!$U185-Scoresheet!$T185)+ABS(Scoresheet!$V185-Scoresheet!$U185)+ABS(Scoresheet!$W185-Scoresheet!$V185)+Scoresheet!$W185)=0),(IF((Scoresheet!$O185+Scoresheet!$P185+Scoresheet!$Q185+Scoresheet!$R185+Scoresheet!$S185+Scoresheet!$T185+Scoresheet!$U185+Scoresheet!$V185+Scoresheet!$W185)=0,0,ROUND(Scoresheet!P185/(Scoresheet!$O185+Scoresheet!$P185+Scoresheet!$Q185+Scoresheet!$R185+Scoresheet!$S185+Scoresheet!$T185+Scoresheet!$U185+Scoresheet!$V185+Scoresheet!$W185),2))),"ERR!"))</f>
        <v>0</v>
      </c>
      <c r="M185" s="66">
        <f>(IF(OR((Scoresheet!$O185+ABS(Scoresheet!$P185-Scoresheet!$O185)+ABS(Scoresheet!$Q185-Scoresheet!$P185)+ABS(Scoresheet!$R185-Scoresheet!$Q185)+ABS(Scoresheet!$S185-Scoresheet!$R185)+ABS(Scoresheet!$T185-Scoresheet!$S185)+ABS(Scoresheet!$U185-Scoresheet!$T185)+ABS(Scoresheet!$V185-Scoresheet!$U185)+ABS(Scoresheet!$W185-Scoresheet!$V185)+Scoresheet!$W185)=2,(Scoresheet!$O185+ABS(Scoresheet!$P185-Scoresheet!$O185)+ABS(Scoresheet!$Q185-Scoresheet!$P185)+ABS(Scoresheet!$R185-Scoresheet!$Q185)+ABS(Scoresheet!$S185-Scoresheet!$R185)+ABS(Scoresheet!$T185-Scoresheet!$S185)+ABS(Scoresheet!$U185-Scoresheet!$T185)+ABS(Scoresheet!$V185-Scoresheet!$U185)+ABS(Scoresheet!$W185-Scoresheet!$V185)+Scoresheet!$W185)=0),(IF((Scoresheet!$O185+Scoresheet!$P185+Scoresheet!$Q185+Scoresheet!$R185+Scoresheet!$S185+Scoresheet!$T185+Scoresheet!$U185+Scoresheet!$V185+Scoresheet!$W185)=0,0,ROUND(Scoresheet!Q185/(Scoresheet!$O185+Scoresheet!$P185+Scoresheet!$Q185+Scoresheet!$R185+Scoresheet!$S185+Scoresheet!$T185+Scoresheet!$U185+Scoresheet!$V185+Scoresheet!$W185),2))),"ERR!"))</f>
        <v>0</v>
      </c>
      <c r="N185" s="66">
        <f>(IF(OR((Scoresheet!$O185+ABS(Scoresheet!$P185-Scoresheet!$O185)+ABS(Scoresheet!$Q185-Scoresheet!$P185)+ABS(Scoresheet!$R185-Scoresheet!$Q185)+ABS(Scoresheet!$S185-Scoresheet!$R185)+ABS(Scoresheet!$T185-Scoresheet!$S185)+ABS(Scoresheet!$U185-Scoresheet!$T185)+ABS(Scoresheet!$V185-Scoresheet!$U185)+ABS(Scoresheet!$W185-Scoresheet!$V185)+Scoresheet!$W185)=2,(Scoresheet!$O185+ABS(Scoresheet!$P185-Scoresheet!$O185)+ABS(Scoresheet!$Q185-Scoresheet!$P185)+ABS(Scoresheet!$R185-Scoresheet!$Q185)+ABS(Scoresheet!$S185-Scoresheet!$R185)+ABS(Scoresheet!$T185-Scoresheet!$S185)+ABS(Scoresheet!$U185-Scoresheet!$T185)+ABS(Scoresheet!$V185-Scoresheet!$U185)+ABS(Scoresheet!$W185-Scoresheet!$V185)+Scoresheet!$W185)=0),(IF((Scoresheet!$O185+Scoresheet!$P185+Scoresheet!$Q185+Scoresheet!$R185+Scoresheet!$S185+Scoresheet!$T185+Scoresheet!$U185+Scoresheet!$V185+Scoresheet!$W185)=0,0,ROUND(Scoresheet!R185/(Scoresheet!$O185+Scoresheet!$P185+Scoresheet!$Q185+Scoresheet!$R185+Scoresheet!$S185+Scoresheet!$T185+Scoresheet!$U185+Scoresheet!$V185+Scoresheet!$W185),2))),"ERR!"))</f>
        <v>0</v>
      </c>
      <c r="O185" s="66">
        <f>(IF(OR((Scoresheet!$O185+ABS(Scoresheet!$P185-Scoresheet!$O185)+ABS(Scoresheet!$Q185-Scoresheet!$P185)+ABS(Scoresheet!$R185-Scoresheet!$Q185)+ABS(Scoresheet!$S185-Scoresheet!$R185)+ABS(Scoresheet!$T185-Scoresheet!$S185)+ABS(Scoresheet!$U185-Scoresheet!$T185)+ABS(Scoresheet!$V185-Scoresheet!$U185)+ABS(Scoresheet!$W185-Scoresheet!$V185)+Scoresheet!$W185)=2,(Scoresheet!$O185+ABS(Scoresheet!$P185-Scoresheet!$O185)+ABS(Scoresheet!$Q185-Scoresheet!$P185)+ABS(Scoresheet!$R185-Scoresheet!$Q185)+ABS(Scoresheet!$S185-Scoresheet!$R185)+ABS(Scoresheet!$T185-Scoresheet!$S185)+ABS(Scoresheet!$U185-Scoresheet!$T185)+ABS(Scoresheet!$V185-Scoresheet!$U185)+ABS(Scoresheet!$W185-Scoresheet!$V185)+Scoresheet!$W185)=0),(IF((Scoresheet!$O185+Scoresheet!$P185+Scoresheet!$Q185+Scoresheet!$R185+Scoresheet!$S185+Scoresheet!$T185+Scoresheet!$U185+Scoresheet!$V185+Scoresheet!$W185)=0,0,ROUND(Scoresheet!S185/(Scoresheet!$O185+Scoresheet!$P185+Scoresheet!$Q185+Scoresheet!$R185+Scoresheet!$S185+Scoresheet!$T185+Scoresheet!$U185+Scoresheet!$V185+Scoresheet!$W185),2))),"ERR!"))</f>
        <v>0</v>
      </c>
      <c r="P185" s="66">
        <f>(IF(OR((Scoresheet!$O185+ABS(Scoresheet!$P185-Scoresheet!$O185)+ABS(Scoresheet!$Q185-Scoresheet!$P185)+ABS(Scoresheet!$R185-Scoresheet!$Q185)+ABS(Scoresheet!$S185-Scoresheet!$R185)+ABS(Scoresheet!$T185-Scoresheet!$S185)+ABS(Scoresheet!$U185-Scoresheet!$T185)+ABS(Scoresheet!$V185-Scoresheet!$U185)+ABS(Scoresheet!$W185-Scoresheet!$V185)+Scoresheet!$W185)=2,(Scoresheet!$O185+ABS(Scoresheet!$P185-Scoresheet!$O185)+ABS(Scoresheet!$Q185-Scoresheet!$P185)+ABS(Scoresheet!$R185-Scoresheet!$Q185)+ABS(Scoresheet!$S185-Scoresheet!$R185)+ABS(Scoresheet!$T185-Scoresheet!$S185)+ABS(Scoresheet!$U185-Scoresheet!$T185)+ABS(Scoresheet!$V185-Scoresheet!$U185)+ABS(Scoresheet!$W185-Scoresheet!$V185)+Scoresheet!$W185)=0),(IF((Scoresheet!$O185+Scoresheet!$P185+Scoresheet!$Q185+Scoresheet!$R185+Scoresheet!$S185+Scoresheet!$T185+Scoresheet!$U185+Scoresheet!$V185+Scoresheet!$W185)=0,0,ROUND(Scoresheet!T185/(Scoresheet!$O185+Scoresheet!$P185+Scoresheet!$Q185+Scoresheet!$R185+Scoresheet!$S185+Scoresheet!$T185+Scoresheet!$U185+Scoresheet!$V185+Scoresheet!$W185),2))),"ERR!"))</f>
        <v>0</v>
      </c>
      <c r="Q185" s="66">
        <f>(IF(OR((Scoresheet!$O185+ABS(Scoresheet!$P185-Scoresheet!$O185)+ABS(Scoresheet!$Q185-Scoresheet!$P185)+ABS(Scoresheet!$R185-Scoresheet!$Q185)+ABS(Scoresheet!$S185-Scoresheet!$R185)+ABS(Scoresheet!$T185-Scoresheet!$S185)+ABS(Scoresheet!$U185-Scoresheet!$T185)+ABS(Scoresheet!$V185-Scoresheet!$U185)+ABS(Scoresheet!$W185-Scoresheet!$V185)+Scoresheet!$W185)=2,(Scoresheet!$O185+ABS(Scoresheet!$P185-Scoresheet!$O185)+ABS(Scoresheet!$Q185-Scoresheet!$P185)+ABS(Scoresheet!$R185-Scoresheet!$Q185)+ABS(Scoresheet!$S185-Scoresheet!$R185)+ABS(Scoresheet!$T185-Scoresheet!$S185)+ABS(Scoresheet!$U185-Scoresheet!$T185)+ABS(Scoresheet!$V185-Scoresheet!$U185)+ABS(Scoresheet!$W185-Scoresheet!$V185)+Scoresheet!$W185)=0),(IF((Scoresheet!$O185+Scoresheet!$P185+Scoresheet!$Q185+Scoresheet!$R185+Scoresheet!$S185+Scoresheet!$T185+Scoresheet!$U185+Scoresheet!$V185+Scoresheet!$W185)=0,0,ROUND(Scoresheet!U185/(Scoresheet!$O185+Scoresheet!$P185+Scoresheet!$Q185+Scoresheet!$R185+Scoresheet!$S185+Scoresheet!$T185+Scoresheet!$U185+Scoresheet!$V185+Scoresheet!$W185),2))),"ERR!"))</f>
        <v>0</v>
      </c>
      <c r="R185" s="66">
        <f>(IF(OR((Scoresheet!$O185+ABS(Scoresheet!$P185-Scoresheet!$O185)+ABS(Scoresheet!$Q185-Scoresheet!$P185)+ABS(Scoresheet!$R185-Scoresheet!$Q185)+ABS(Scoresheet!$S185-Scoresheet!$R185)+ABS(Scoresheet!$T185-Scoresheet!$S185)+ABS(Scoresheet!$U185-Scoresheet!$T185)+ABS(Scoresheet!$V185-Scoresheet!$U185)+ABS(Scoresheet!$W185-Scoresheet!$V185)+Scoresheet!$W185)=2,(Scoresheet!$O185+ABS(Scoresheet!$P185-Scoresheet!$O185)+ABS(Scoresheet!$Q185-Scoresheet!$P185)+ABS(Scoresheet!$R185-Scoresheet!$Q185)+ABS(Scoresheet!$S185-Scoresheet!$R185)+ABS(Scoresheet!$T185-Scoresheet!$S185)+ABS(Scoresheet!$U185-Scoresheet!$T185)+ABS(Scoresheet!$V185-Scoresheet!$U185)+ABS(Scoresheet!$W185-Scoresheet!$V185)+Scoresheet!$W185)=0),(IF((Scoresheet!$O185+Scoresheet!$P185+Scoresheet!$Q185+Scoresheet!$R185+Scoresheet!$S185+Scoresheet!$T185+Scoresheet!$U185+Scoresheet!$V185+Scoresheet!$W185)=0,0,ROUND(Scoresheet!V185/(Scoresheet!$O185+Scoresheet!$P185+Scoresheet!$Q185+Scoresheet!$R185+Scoresheet!$S185+Scoresheet!$T185+Scoresheet!$U185+Scoresheet!$V185+Scoresheet!$W185),2))),"ERR!"))</f>
        <v>0</v>
      </c>
      <c r="S185" s="114">
        <f>(IF(OR((Scoresheet!$O185+ABS(Scoresheet!$P185-Scoresheet!$O185)+ABS(Scoresheet!$Q185-Scoresheet!$P185)+ABS(Scoresheet!$R185-Scoresheet!$Q185)+ABS(Scoresheet!$S185-Scoresheet!$R185)+ABS(Scoresheet!$T185-Scoresheet!$S185)+ABS(Scoresheet!$U185-Scoresheet!$T185)+ABS(Scoresheet!$V185-Scoresheet!$U185)+ABS(Scoresheet!$W185-Scoresheet!$V185)+Scoresheet!$W185)=2,(Scoresheet!$O185+ABS(Scoresheet!$P185-Scoresheet!$O185)+ABS(Scoresheet!$Q185-Scoresheet!$P185)+ABS(Scoresheet!$R185-Scoresheet!$Q185)+ABS(Scoresheet!$S185-Scoresheet!$R185)+ABS(Scoresheet!$T185-Scoresheet!$S185)+ABS(Scoresheet!$U185-Scoresheet!$T185)+ABS(Scoresheet!$V185-Scoresheet!$U185)+ABS(Scoresheet!$W185-Scoresheet!$V185)+Scoresheet!$W185)=0),(IF((Scoresheet!$O185+Scoresheet!$P185+Scoresheet!$Q185+Scoresheet!$R185+Scoresheet!$S185+Scoresheet!$T185+Scoresheet!$U185+Scoresheet!$V185+Scoresheet!$W185)=0,0,ROUND(Scoresheet!W185/(Scoresheet!$O185+Scoresheet!$P185+Scoresheet!$Q185+Scoresheet!$R185+Scoresheet!$S185+Scoresheet!$T185+Scoresheet!$U185+Scoresheet!$V185+Scoresheet!$W185),2))),"ERR!"))</f>
        <v>0</v>
      </c>
      <c r="T185" s="66">
        <f>Scoresheet!X185</f>
        <v>0</v>
      </c>
      <c r="U185" s="66">
        <f>IF((Scoresheet!$Y185+Scoresheet!$Z185+Scoresheet!$AA185)=0,0,FLOOR(Scoresheet!Y185/(Scoresheet!$Y185+Scoresheet!$Z185+Scoresheet!$AA185),0.01))</f>
        <v>0</v>
      </c>
      <c r="V185" s="66">
        <f>IF((Scoresheet!$Y185+Scoresheet!$Z185+Scoresheet!$AA185)=0,0,FLOOR(Scoresheet!Z185/(Scoresheet!$Y185+Scoresheet!$Z185+Scoresheet!$AA185),0.01))</f>
        <v>0</v>
      </c>
      <c r="W185" s="109">
        <f>IF((Scoresheet!$Y185+Scoresheet!$Z185+Scoresheet!$AA185)=0,0,FLOOR(Scoresheet!AA185/(Scoresheet!$Y185+Scoresheet!$Z185+Scoresheet!$AA185),0.01))</f>
        <v>0</v>
      </c>
      <c r="X185" s="66">
        <f>IF((Scoresheet!$AB185+Scoresheet!$AC185+Scoresheet!$AD185)=0,0,FLOOR(Scoresheet!AB185/(Scoresheet!$AB185+Scoresheet!$AC185+Scoresheet!$AD185),0.01))</f>
        <v>0</v>
      </c>
      <c r="Y185" s="66">
        <f>IF((Scoresheet!$AB185+Scoresheet!$AC185+Scoresheet!$AD185)=0,0,FLOOR(Scoresheet!AC185/(Scoresheet!$AB185+Scoresheet!$AC185+Scoresheet!$AD185),0.01))</f>
        <v>0</v>
      </c>
      <c r="Z185" s="115">
        <f>IF((Scoresheet!$AB185+Scoresheet!$AC185+Scoresheet!$AD185)=0,0,FLOOR(Scoresheet!AD185/(Scoresheet!$AB185+Scoresheet!$AC185+Scoresheet!$AD185),0.01))</f>
        <v>0</v>
      </c>
      <c r="AA185" s="116">
        <f>IF(OR((Scoresheet!$AE185+ABS(Scoresheet!$AF185-Scoresheet!$AE185)+ABS(Scoresheet!$AG185-Scoresheet!$AF185)+ABS(Scoresheet!$AH185-Scoresheet!$AG185)+ABS(Scoresheet!$AI185-Scoresheet!$AH185)+Scoresheet!$AI185)=2,(Scoresheet!$AE185+ABS(Scoresheet!$AF185-Scoresheet!$AE185)+ABS(Scoresheet!$AG185-Scoresheet!$AF185)+ABS(Scoresheet!$AH185-Scoresheet!$AG185)+ABS(Scoresheet!$AI185-Scoresheet!$AH185)+Scoresheet!$AI185)=0),(IF((Scoresheet!$AE185+Scoresheet!$AF185+Scoresheet!$AG185+Scoresheet!$AH185+Scoresheet!$AI185)=0,0,ROUND(Scoresheet!AE185/(Scoresheet!$AE185+Scoresheet!$AF185+Scoresheet!$AG185+Scoresheet!$AH185+Scoresheet!$AI185),2))),"ERR!")</f>
        <v>0</v>
      </c>
      <c r="AB185" s="115">
        <f>IF(OR((Scoresheet!$AE185+ABS(Scoresheet!$AF185-Scoresheet!$AE185)+ABS(Scoresheet!$AG185-Scoresheet!$AF185)+ABS(Scoresheet!$AH185-Scoresheet!$AG185)+ABS(Scoresheet!$AI185-Scoresheet!$AH185)+Scoresheet!$AI185)=2,(Scoresheet!$AE185+ABS(Scoresheet!$AF185-Scoresheet!$AE185)+ABS(Scoresheet!$AG185-Scoresheet!$AF185)+ABS(Scoresheet!$AH185-Scoresheet!$AG185)+ABS(Scoresheet!$AI185-Scoresheet!$AH185)+Scoresheet!$AI185)=0),(IF((Scoresheet!$AE185+Scoresheet!$AF185+Scoresheet!$AG185+Scoresheet!$AH185+Scoresheet!$AI185)=0,0,ROUND(Scoresheet!AF185/(Scoresheet!$AE185+Scoresheet!$AF185+Scoresheet!$AG185+Scoresheet!$AH185+Scoresheet!$AI185),2))),"ERR!")</f>
        <v>0</v>
      </c>
      <c r="AC185" s="115">
        <f>IF(OR((Scoresheet!$AE185+ABS(Scoresheet!$AF185-Scoresheet!$AE185)+ABS(Scoresheet!$AG185-Scoresheet!$AF185)+ABS(Scoresheet!$AH185-Scoresheet!$AG185)+ABS(Scoresheet!$AI185-Scoresheet!$AH185)+Scoresheet!$AI185)=2,(Scoresheet!$AE185+ABS(Scoresheet!$AF185-Scoresheet!$AE185)+ABS(Scoresheet!$AG185-Scoresheet!$AF185)+ABS(Scoresheet!$AH185-Scoresheet!$AG185)+ABS(Scoresheet!$AI185-Scoresheet!$AH185)+Scoresheet!$AI185)=0),(IF((Scoresheet!$AE185+Scoresheet!$AF185+Scoresheet!$AG185+Scoresheet!$AH185+Scoresheet!$AI185)=0,0,ROUND(Scoresheet!AG185/(Scoresheet!$AE185+Scoresheet!$AF185+Scoresheet!$AG185+Scoresheet!$AH185+Scoresheet!$AI185),2))),"ERR!")</f>
        <v>0</v>
      </c>
      <c r="AD185" s="115">
        <f>IF(OR((Scoresheet!$AE185+ABS(Scoresheet!$AF185-Scoresheet!$AE185)+ABS(Scoresheet!$AG185-Scoresheet!$AF185)+ABS(Scoresheet!$AH185-Scoresheet!$AG185)+ABS(Scoresheet!$AI185-Scoresheet!$AH185)+Scoresheet!$AI185)=2,(Scoresheet!$AE185+ABS(Scoresheet!$AF185-Scoresheet!$AE185)+ABS(Scoresheet!$AG185-Scoresheet!$AF185)+ABS(Scoresheet!$AH185-Scoresheet!$AG185)+ABS(Scoresheet!$AI185-Scoresheet!$AH185)+Scoresheet!$AI185)=0),(IF((Scoresheet!$AE185+Scoresheet!$AF185+Scoresheet!$AG185+Scoresheet!$AH185+Scoresheet!$AI185)=0,0,ROUND(Scoresheet!AH185/(Scoresheet!$AE185+Scoresheet!$AF185+Scoresheet!$AG185+Scoresheet!$AH185+Scoresheet!$AI185),2))),"ERR!")</f>
        <v>0</v>
      </c>
      <c r="AE185" s="114">
        <f>IF(OR((Scoresheet!$AE185+ABS(Scoresheet!$AF185-Scoresheet!$AE185)+ABS(Scoresheet!$AG185-Scoresheet!$AF185)+ABS(Scoresheet!$AH185-Scoresheet!$AG185)+ABS(Scoresheet!$AI185-Scoresheet!$AH185)+Scoresheet!$AI185)=2,(Scoresheet!$AE185+ABS(Scoresheet!$AF185-Scoresheet!$AE185)+ABS(Scoresheet!$AG185-Scoresheet!$AF185)+ABS(Scoresheet!$AH185-Scoresheet!$AG185)+ABS(Scoresheet!$AI185-Scoresheet!$AH185)+Scoresheet!$AI185)=0),(IF((Scoresheet!$AE185+Scoresheet!$AF185+Scoresheet!$AG185+Scoresheet!$AH185+Scoresheet!$AI185)=0,0,ROUND(Scoresheet!AI185/(Scoresheet!$AE185+Scoresheet!$AF185+Scoresheet!$AG185+Scoresheet!$AH185+Scoresheet!$AI185),2))),"ERR!")</f>
        <v>0</v>
      </c>
      <c r="AF185" s="66">
        <f>IF((Scoresheet!$AJ185+Scoresheet!$AK185+Scoresheet!$AL185)=0,0,FLOOR(Scoresheet!AJ185/(Scoresheet!$AJ185+Scoresheet!$AK185+Scoresheet!$AL185),0.01))</f>
        <v>0</v>
      </c>
      <c r="AG185" s="66">
        <f>IF((Scoresheet!$AJ185+Scoresheet!$AK185+Scoresheet!$AL185)=0,0,FLOOR(Scoresheet!AK185/(Scoresheet!$AJ185+Scoresheet!$AK185+Scoresheet!$AL185),0.01))</f>
        <v>0</v>
      </c>
      <c r="AH185" s="109">
        <f>IF((Scoresheet!$AJ185+Scoresheet!$AK185+Scoresheet!$AL185)=0,0,FLOOR(Scoresheet!AL185/(Scoresheet!$AJ185+Scoresheet!$AK185+Scoresheet!$AL185),0.01))</f>
        <v>0</v>
      </c>
      <c r="AI185" s="95"/>
      <c r="AJ185" s="95"/>
      <c r="AK185" s="95"/>
      <c r="AL185" s="95"/>
      <c r="AM185" s="95"/>
      <c r="AN185" s="95"/>
      <c r="AP185" s="96"/>
      <c r="AQ185" s="66">
        <f t="shared" si="102"/>
        <v>0</v>
      </c>
      <c r="AR185" s="66">
        <f t="shared" si="110"/>
        <v>0</v>
      </c>
      <c r="AS185" s="66">
        <f t="shared" si="111"/>
        <v>0</v>
      </c>
      <c r="AT185" s="66">
        <f t="shared" si="112"/>
        <v>0</v>
      </c>
      <c r="AU185" s="66">
        <f t="shared" si="113"/>
        <v>0</v>
      </c>
      <c r="AV185" s="66">
        <f t="shared" si="114"/>
        <v>0</v>
      </c>
      <c r="AW185" s="66">
        <f t="shared" si="115"/>
        <v>0</v>
      </c>
      <c r="AX185" s="66">
        <f t="shared" si="116"/>
        <v>0</v>
      </c>
      <c r="AY185" s="66">
        <f t="shared" si="117"/>
        <v>0</v>
      </c>
      <c r="AZ185" s="66">
        <f t="shared" si="118"/>
        <v>0</v>
      </c>
      <c r="BA185" s="66">
        <f t="shared" si="119"/>
        <v>0</v>
      </c>
      <c r="BB185" s="66">
        <f t="shared" si="120"/>
        <v>0</v>
      </c>
      <c r="BC185" s="66">
        <f t="shared" si="121"/>
        <v>0</v>
      </c>
      <c r="BD185" s="66">
        <f t="shared" si="122"/>
        <v>0</v>
      </c>
      <c r="BE185" s="66">
        <f t="shared" si="123"/>
        <v>0</v>
      </c>
      <c r="BF185" s="66">
        <f t="shared" si="124"/>
        <v>0</v>
      </c>
      <c r="BG185" s="66">
        <f t="shared" si="125"/>
        <v>0</v>
      </c>
      <c r="BH185" s="66">
        <f t="shared" si="126"/>
        <v>0</v>
      </c>
      <c r="BI185" s="66">
        <f t="shared" si="127"/>
        <v>0</v>
      </c>
      <c r="BJ185" s="66">
        <f t="shared" si="128"/>
        <v>0</v>
      </c>
      <c r="BK185" s="66">
        <f t="shared" si="129"/>
        <v>0</v>
      </c>
      <c r="BL185" s="66">
        <f t="shared" si="130"/>
        <v>0</v>
      </c>
      <c r="BM185" s="66">
        <f t="shared" si="131"/>
        <v>0</v>
      </c>
      <c r="BN185" s="66">
        <f t="shared" si="132"/>
        <v>0</v>
      </c>
      <c r="BO185" s="66">
        <f t="shared" si="133"/>
        <v>0</v>
      </c>
      <c r="BP185" s="66">
        <f t="shared" si="134"/>
        <v>0</v>
      </c>
      <c r="BQ185" s="66">
        <f t="shared" si="135"/>
        <v>0</v>
      </c>
      <c r="BR185" s="66">
        <f t="shared" si="136"/>
        <v>0</v>
      </c>
      <c r="BS185" s="66">
        <f t="shared" si="137"/>
        <v>0</v>
      </c>
      <c r="BT185" s="66">
        <f t="shared" si="138"/>
        <v>0</v>
      </c>
      <c r="BU185" s="66">
        <f t="shared" si="139"/>
        <v>0</v>
      </c>
      <c r="BV185" s="66">
        <f t="shared" si="140"/>
        <v>0</v>
      </c>
      <c r="BX185" s="66">
        <f t="shared" si="141"/>
        <v>0</v>
      </c>
      <c r="BY185" s="66">
        <f t="shared" si="103"/>
        <v>0</v>
      </c>
      <c r="BZ185" s="66">
        <f t="shared" si="104"/>
        <v>0</v>
      </c>
      <c r="CA185" s="66">
        <f t="shared" si="105"/>
        <v>0</v>
      </c>
      <c r="CB185" s="66">
        <f t="shared" si="106"/>
        <v>0</v>
      </c>
      <c r="CC185" s="66">
        <f t="shared" si="107"/>
        <v>0</v>
      </c>
      <c r="CD185" s="66">
        <f t="shared" si="108"/>
        <v>0</v>
      </c>
    </row>
    <row r="186" spans="1:82">
      <c r="A186" s="96">
        <f t="shared" si="109"/>
        <v>0</v>
      </c>
      <c r="B186" s="109">
        <f>Scoresheet!B186</f>
        <v>0</v>
      </c>
      <c r="C186" s="66">
        <f>IF(Scoresheet!C186=0,0,Scoresheet!C186/(Scoresheet!C186+Scoresheet!D186))</f>
        <v>0</v>
      </c>
      <c r="D186" s="109">
        <f>IF(Scoresheet!D186=0,0,Scoresheet!D186/(Scoresheet!C186+Scoresheet!D186))</f>
        <v>0</v>
      </c>
      <c r="E186" s="66">
        <f>IF(Scoresheet!E186=0,0,Scoresheet!E186/(Scoresheet!E186+Scoresheet!F186))</f>
        <v>0</v>
      </c>
      <c r="F186" s="66">
        <f>IF(Scoresheet!G186=0,0,Scoresheet!G186/(Scoresheet!G186+Scoresheet!H186)*(IF(Result!E186=0,1,Result!E186)))</f>
        <v>0</v>
      </c>
      <c r="G186" s="66">
        <f>IF(Scoresheet!I186=0,0,Scoresheet!I186/(Scoresheet!I186+Scoresheet!J186)*(IF(Result!E186=0,1,Result!E186)))</f>
        <v>0</v>
      </c>
      <c r="H186" s="66">
        <f>IF(Scoresheet!K186=0,0,Scoresheet!K186/(Scoresheet!L186+Scoresheet!K186)*(IF(Result!E186=0,1,Result!E186)))</f>
        <v>0</v>
      </c>
      <c r="I186" s="66">
        <f>IF(Scoresheet!L186=0,0,Scoresheet!L186/(Scoresheet!K186+Scoresheet!L186)*(IF(Result!E186=0,1,Result!E186)))</f>
        <v>0</v>
      </c>
      <c r="J186" s="109">
        <f>IF(Scoresheet!M186=0,0,Scoresheet!M186/(Scoresheet!M186+Scoresheet!N186))</f>
        <v>0</v>
      </c>
      <c r="K186" s="66">
        <f>(IF(OR((Scoresheet!$O186+ABS(Scoresheet!$P186-Scoresheet!$O186)+ABS(Scoresheet!$Q186-Scoresheet!$P186)+ABS(Scoresheet!$R186-Scoresheet!$Q186)+ABS(Scoresheet!$S186-Scoresheet!$R186)+ABS(Scoresheet!$T186-Scoresheet!$S186)+ABS(Scoresheet!$U186-Scoresheet!$T186)+ABS(Scoresheet!$V186-Scoresheet!$U186)+ABS(Scoresheet!$W186-Scoresheet!$V186)+Scoresheet!$W186)=2,(Scoresheet!$O186+ABS(Scoresheet!$P186-Scoresheet!$O186)+ABS(Scoresheet!$Q186-Scoresheet!$P186)+ABS(Scoresheet!$R186-Scoresheet!$Q186)+ABS(Scoresheet!$S186-Scoresheet!$R186)+ABS(Scoresheet!$T186-Scoresheet!$S186)+ABS(Scoresheet!$U186-Scoresheet!$T186)+ABS(Scoresheet!$V186-Scoresheet!$U186)+ABS(Scoresheet!$W186-Scoresheet!$V186)+Scoresheet!$W186)=0),(IF((Scoresheet!$O186+Scoresheet!$P186+Scoresheet!$Q186+Scoresheet!$R186+Scoresheet!$S186+Scoresheet!$T186+Scoresheet!$U186+Scoresheet!$V186+Scoresheet!$W186)=0,0,ROUND(Scoresheet!O186/(Scoresheet!$O186+Scoresheet!$P186+Scoresheet!$Q186+Scoresheet!$R186+Scoresheet!$S186+Scoresheet!$T186+Scoresheet!$U186+Scoresheet!$V186+Scoresheet!$W186),2))),"ERR!"))</f>
        <v>0</v>
      </c>
      <c r="L186" s="66">
        <f>(IF(OR((Scoresheet!$O186+ABS(Scoresheet!$P186-Scoresheet!$O186)+ABS(Scoresheet!$Q186-Scoresheet!$P186)+ABS(Scoresheet!$R186-Scoresheet!$Q186)+ABS(Scoresheet!$S186-Scoresheet!$R186)+ABS(Scoresheet!$T186-Scoresheet!$S186)+ABS(Scoresheet!$U186-Scoresheet!$T186)+ABS(Scoresheet!$V186-Scoresheet!$U186)+ABS(Scoresheet!$W186-Scoresheet!$V186)+Scoresheet!$W186)=2,(Scoresheet!$O186+ABS(Scoresheet!$P186-Scoresheet!$O186)+ABS(Scoresheet!$Q186-Scoresheet!$P186)+ABS(Scoresheet!$R186-Scoresheet!$Q186)+ABS(Scoresheet!$S186-Scoresheet!$R186)+ABS(Scoresheet!$T186-Scoresheet!$S186)+ABS(Scoresheet!$U186-Scoresheet!$T186)+ABS(Scoresheet!$V186-Scoresheet!$U186)+ABS(Scoresheet!$W186-Scoresheet!$V186)+Scoresheet!$W186)=0),(IF((Scoresheet!$O186+Scoresheet!$P186+Scoresheet!$Q186+Scoresheet!$R186+Scoresheet!$S186+Scoresheet!$T186+Scoresheet!$U186+Scoresheet!$V186+Scoresheet!$W186)=0,0,ROUND(Scoresheet!P186/(Scoresheet!$O186+Scoresheet!$P186+Scoresheet!$Q186+Scoresheet!$R186+Scoresheet!$S186+Scoresheet!$T186+Scoresheet!$U186+Scoresheet!$V186+Scoresheet!$W186),2))),"ERR!"))</f>
        <v>0</v>
      </c>
      <c r="M186" s="66">
        <f>(IF(OR((Scoresheet!$O186+ABS(Scoresheet!$P186-Scoresheet!$O186)+ABS(Scoresheet!$Q186-Scoresheet!$P186)+ABS(Scoresheet!$R186-Scoresheet!$Q186)+ABS(Scoresheet!$S186-Scoresheet!$R186)+ABS(Scoresheet!$T186-Scoresheet!$S186)+ABS(Scoresheet!$U186-Scoresheet!$T186)+ABS(Scoresheet!$V186-Scoresheet!$U186)+ABS(Scoresheet!$W186-Scoresheet!$V186)+Scoresheet!$W186)=2,(Scoresheet!$O186+ABS(Scoresheet!$P186-Scoresheet!$O186)+ABS(Scoresheet!$Q186-Scoresheet!$P186)+ABS(Scoresheet!$R186-Scoresheet!$Q186)+ABS(Scoresheet!$S186-Scoresheet!$R186)+ABS(Scoresheet!$T186-Scoresheet!$S186)+ABS(Scoresheet!$U186-Scoresheet!$T186)+ABS(Scoresheet!$V186-Scoresheet!$U186)+ABS(Scoresheet!$W186-Scoresheet!$V186)+Scoresheet!$W186)=0),(IF((Scoresheet!$O186+Scoresheet!$P186+Scoresheet!$Q186+Scoresheet!$R186+Scoresheet!$S186+Scoresheet!$T186+Scoresheet!$U186+Scoresheet!$V186+Scoresheet!$W186)=0,0,ROUND(Scoresheet!Q186/(Scoresheet!$O186+Scoresheet!$P186+Scoresheet!$Q186+Scoresheet!$R186+Scoresheet!$S186+Scoresheet!$T186+Scoresheet!$U186+Scoresheet!$V186+Scoresheet!$W186),2))),"ERR!"))</f>
        <v>0</v>
      </c>
      <c r="N186" s="66">
        <f>(IF(OR((Scoresheet!$O186+ABS(Scoresheet!$P186-Scoresheet!$O186)+ABS(Scoresheet!$Q186-Scoresheet!$P186)+ABS(Scoresheet!$R186-Scoresheet!$Q186)+ABS(Scoresheet!$S186-Scoresheet!$R186)+ABS(Scoresheet!$T186-Scoresheet!$S186)+ABS(Scoresheet!$U186-Scoresheet!$T186)+ABS(Scoresheet!$V186-Scoresheet!$U186)+ABS(Scoresheet!$W186-Scoresheet!$V186)+Scoresheet!$W186)=2,(Scoresheet!$O186+ABS(Scoresheet!$P186-Scoresheet!$O186)+ABS(Scoresheet!$Q186-Scoresheet!$P186)+ABS(Scoresheet!$R186-Scoresheet!$Q186)+ABS(Scoresheet!$S186-Scoresheet!$R186)+ABS(Scoresheet!$T186-Scoresheet!$S186)+ABS(Scoresheet!$U186-Scoresheet!$T186)+ABS(Scoresheet!$V186-Scoresheet!$U186)+ABS(Scoresheet!$W186-Scoresheet!$V186)+Scoresheet!$W186)=0),(IF((Scoresheet!$O186+Scoresheet!$P186+Scoresheet!$Q186+Scoresheet!$R186+Scoresheet!$S186+Scoresheet!$T186+Scoresheet!$U186+Scoresheet!$V186+Scoresheet!$W186)=0,0,ROUND(Scoresheet!R186/(Scoresheet!$O186+Scoresheet!$P186+Scoresheet!$Q186+Scoresheet!$R186+Scoresheet!$S186+Scoresheet!$T186+Scoresheet!$U186+Scoresheet!$V186+Scoresheet!$W186),2))),"ERR!"))</f>
        <v>0</v>
      </c>
      <c r="O186" s="66">
        <f>(IF(OR((Scoresheet!$O186+ABS(Scoresheet!$P186-Scoresheet!$O186)+ABS(Scoresheet!$Q186-Scoresheet!$P186)+ABS(Scoresheet!$R186-Scoresheet!$Q186)+ABS(Scoresheet!$S186-Scoresheet!$R186)+ABS(Scoresheet!$T186-Scoresheet!$S186)+ABS(Scoresheet!$U186-Scoresheet!$T186)+ABS(Scoresheet!$V186-Scoresheet!$U186)+ABS(Scoresheet!$W186-Scoresheet!$V186)+Scoresheet!$W186)=2,(Scoresheet!$O186+ABS(Scoresheet!$P186-Scoresheet!$O186)+ABS(Scoresheet!$Q186-Scoresheet!$P186)+ABS(Scoresheet!$R186-Scoresheet!$Q186)+ABS(Scoresheet!$S186-Scoresheet!$R186)+ABS(Scoresheet!$T186-Scoresheet!$S186)+ABS(Scoresheet!$U186-Scoresheet!$T186)+ABS(Scoresheet!$V186-Scoresheet!$U186)+ABS(Scoresheet!$W186-Scoresheet!$V186)+Scoresheet!$W186)=0),(IF((Scoresheet!$O186+Scoresheet!$P186+Scoresheet!$Q186+Scoresheet!$R186+Scoresheet!$S186+Scoresheet!$T186+Scoresheet!$U186+Scoresheet!$V186+Scoresheet!$W186)=0,0,ROUND(Scoresheet!S186/(Scoresheet!$O186+Scoresheet!$P186+Scoresheet!$Q186+Scoresheet!$R186+Scoresheet!$S186+Scoresheet!$T186+Scoresheet!$U186+Scoresheet!$V186+Scoresheet!$W186),2))),"ERR!"))</f>
        <v>0</v>
      </c>
      <c r="P186" s="66">
        <f>(IF(OR((Scoresheet!$O186+ABS(Scoresheet!$P186-Scoresheet!$O186)+ABS(Scoresheet!$Q186-Scoresheet!$P186)+ABS(Scoresheet!$R186-Scoresheet!$Q186)+ABS(Scoresheet!$S186-Scoresheet!$R186)+ABS(Scoresheet!$T186-Scoresheet!$S186)+ABS(Scoresheet!$U186-Scoresheet!$T186)+ABS(Scoresheet!$V186-Scoresheet!$U186)+ABS(Scoresheet!$W186-Scoresheet!$V186)+Scoresheet!$W186)=2,(Scoresheet!$O186+ABS(Scoresheet!$P186-Scoresheet!$O186)+ABS(Scoresheet!$Q186-Scoresheet!$P186)+ABS(Scoresheet!$R186-Scoresheet!$Q186)+ABS(Scoresheet!$S186-Scoresheet!$R186)+ABS(Scoresheet!$T186-Scoresheet!$S186)+ABS(Scoresheet!$U186-Scoresheet!$T186)+ABS(Scoresheet!$V186-Scoresheet!$U186)+ABS(Scoresheet!$W186-Scoresheet!$V186)+Scoresheet!$W186)=0),(IF((Scoresheet!$O186+Scoresheet!$P186+Scoresheet!$Q186+Scoresheet!$R186+Scoresheet!$S186+Scoresheet!$T186+Scoresheet!$U186+Scoresheet!$V186+Scoresheet!$W186)=0,0,ROUND(Scoresheet!T186/(Scoresheet!$O186+Scoresheet!$P186+Scoresheet!$Q186+Scoresheet!$R186+Scoresheet!$S186+Scoresheet!$T186+Scoresheet!$U186+Scoresheet!$V186+Scoresheet!$W186),2))),"ERR!"))</f>
        <v>0</v>
      </c>
      <c r="Q186" s="66">
        <f>(IF(OR((Scoresheet!$O186+ABS(Scoresheet!$P186-Scoresheet!$O186)+ABS(Scoresheet!$Q186-Scoresheet!$P186)+ABS(Scoresheet!$R186-Scoresheet!$Q186)+ABS(Scoresheet!$S186-Scoresheet!$R186)+ABS(Scoresheet!$T186-Scoresheet!$S186)+ABS(Scoresheet!$U186-Scoresheet!$T186)+ABS(Scoresheet!$V186-Scoresheet!$U186)+ABS(Scoresheet!$W186-Scoresheet!$V186)+Scoresheet!$W186)=2,(Scoresheet!$O186+ABS(Scoresheet!$P186-Scoresheet!$O186)+ABS(Scoresheet!$Q186-Scoresheet!$P186)+ABS(Scoresheet!$R186-Scoresheet!$Q186)+ABS(Scoresheet!$S186-Scoresheet!$R186)+ABS(Scoresheet!$T186-Scoresheet!$S186)+ABS(Scoresheet!$U186-Scoresheet!$T186)+ABS(Scoresheet!$V186-Scoresheet!$U186)+ABS(Scoresheet!$W186-Scoresheet!$V186)+Scoresheet!$W186)=0),(IF((Scoresheet!$O186+Scoresheet!$P186+Scoresheet!$Q186+Scoresheet!$R186+Scoresheet!$S186+Scoresheet!$T186+Scoresheet!$U186+Scoresheet!$V186+Scoresheet!$W186)=0,0,ROUND(Scoresheet!U186/(Scoresheet!$O186+Scoresheet!$P186+Scoresheet!$Q186+Scoresheet!$R186+Scoresheet!$S186+Scoresheet!$T186+Scoresheet!$U186+Scoresheet!$V186+Scoresheet!$W186),2))),"ERR!"))</f>
        <v>0</v>
      </c>
      <c r="R186" s="66">
        <f>(IF(OR((Scoresheet!$O186+ABS(Scoresheet!$P186-Scoresheet!$O186)+ABS(Scoresheet!$Q186-Scoresheet!$P186)+ABS(Scoresheet!$R186-Scoresheet!$Q186)+ABS(Scoresheet!$S186-Scoresheet!$R186)+ABS(Scoresheet!$T186-Scoresheet!$S186)+ABS(Scoresheet!$U186-Scoresheet!$T186)+ABS(Scoresheet!$V186-Scoresheet!$U186)+ABS(Scoresheet!$W186-Scoresheet!$V186)+Scoresheet!$W186)=2,(Scoresheet!$O186+ABS(Scoresheet!$P186-Scoresheet!$O186)+ABS(Scoresheet!$Q186-Scoresheet!$P186)+ABS(Scoresheet!$R186-Scoresheet!$Q186)+ABS(Scoresheet!$S186-Scoresheet!$R186)+ABS(Scoresheet!$T186-Scoresheet!$S186)+ABS(Scoresheet!$U186-Scoresheet!$T186)+ABS(Scoresheet!$V186-Scoresheet!$U186)+ABS(Scoresheet!$W186-Scoresheet!$V186)+Scoresheet!$W186)=0),(IF((Scoresheet!$O186+Scoresheet!$P186+Scoresheet!$Q186+Scoresheet!$R186+Scoresheet!$S186+Scoresheet!$T186+Scoresheet!$U186+Scoresheet!$V186+Scoresheet!$W186)=0,0,ROUND(Scoresheet!V186/(Scoresheet!$O186+Scoresheet!$P186+Scoresheet!$Q186+Scoresheet!$R186+Scoresheet!$S186+Scoresheet!$T186+Scoresheet!$U186+Scoresheet!$V186+Scoresheet!$W186),2))),"ERR!"))</f>
        <v>0</v>
      </c>
      <c r="S186" s="114">
        <f>(IF(OR((Scoresheet!$O186+ABS(Scoresheet!$P186-Scoresheet!$O186)+ABS(Scoresheet!$Q186-Scoresheet!$P186)+ABS(Scoresheet!$R186-Scoresheet!$Q186)+ABS(Scoresheet!$S186-Scoresheet!$R186)+ABS(Scoresheet!$T186-Scoresheet!$S186)+ABS(Scoresheet!$U186-Scoresheet!$T186)+ABS(Scoresheet!$V186-Scoresheet!$U186)+ABS(Scoresheet!$W186-Scoresheet!$V186)+Scoresheet!$W186)=2,(Scoresheet!$O186+ABS(Scoresheet!$P186-Scoresheet!$O186)+ABS(Scoresheet!$Q186-Scoresheet!$P186)+ABS(Scoresheet!$R186-Scoresheet!$Q186)+ABS(Scoresheet!$S186-Scoresheet!$R186)+ABS(Scoresheet!$T186-Scoresheet!$S186)+ABS(Scoresheet!$U186-Scoresheet!$T186)+ABS(Scoresheet!$V186-Scoresheet!$U186)+ABS(Scoresheet!$W186-Scoresheet!$V186)+Scoresheet!$W186)=0),(IF((Scoresheet!$O186+Scoresheet!$P186+Scoresheet!$Q186+Scoresheet!$R186+Scoresheet!$S186+Scoresheet!$T186+Scoresheet!$U186+Scoresheet!$V186+Scoresheet!$W186)=0,0,ROUND(Scoresheet!W186/(Scoresheet!$O186+Scoresheet!$P186+Scoresheet!$Q186+Scoresheet!$R186+Scoresheet!$S186+Scoresheet!$T186+Scoresheet!$U186+Scoresheet!$V186+Scoresheet!$W186),2))),"ERR!"))</f>
        <v>0</v>
      </c>
      <c r="T186" s="66">
        <f>Scoresheet!X186</f>
        <v>0</v>
      </c>
      <c r="U186" s="66">
        <f>IF((Scoresheet!$Y186+Scoresheet!$Z186+Scoresheet!$AA186)=0,0,FLOOR(Scoresheet!Y186/(Scoresheet!$Y186+Scoresheet!$Z186+Scoresheet!$AA186),0.01))</f>
        <v>0</v>
      </c>
      <c r="V186" s="66">
        <f>IF((Scoresheet!$Y186+Scoresheet!$Z186+Scoresheet!$AA186)=0,0,FLOOR(Scoresheet!Z186/(Scoresheet!$Y186+Scoresheet!$Z186+Scoresheet!$AA186),0.01))</f>
        <v>0</v>
      </c>
      <c r="W186" s="109">
        <f>IF((Scoresheet!$Y186+Scoresheet!$Z186+Scoresheet!$AA186)=0,0,FLOOR(Scoresheet!AA186/(Scoresheet!$Y186+Scoresheet!$Z186+Scoresheet!$AA186),0.01))</f>
        <v>0</v>
      </c>
      <c r="X186" s="66">
        <f>IF((Scoresheet!$AB186+Scoresheet!$AC186+Scoresheet!$AD186)=0,0,FLOOR(Scoresheet!AB186/(Scoresheet!$AB186+Scoresheet!$AC186+Scoresheet!$AD186),0.01))</f>
        <v>0</v>
      </c>
      <c r="Y186" s="66">
        <f>IF((Scoresheet!$AB186+Scoresheet!$AC186+Scoresheet!$AD186)=0,0,FLOOR(Scoresheet!AC186/(Scoresheet!$AB186+Scoresheet!$AC186+Scoresheet!$AD186),0.01))</f>
        <v>0</v>
      </c>
      <c r="Z186" s="115">
        <f>IF((Scoresheet!$AB186+Scoresheet!$AC186+Scoresheet!$AD186)=0,0,FLOOR(Scoresheet!AD186/(Scoresheet!$AB186+Scoresheet!$AC186+Scoresheet!$AD186),0.01))</f>
        <v>0</v>
      </c>
      <c r="AA186" s="116">
        <f>IF(OR((Scoresheet!$AE186+ABS(Scoresheet!$AF186-Scoresheet!$AE186)+ABS(Scoresheet!$AG186-Scoresheet!$AF186)+ABS(Scoresheet!$AH186-Scoresheet!$AG186)+ABS(Scoresheet!$AI186-Scoresheet!$AH186)+Scoresheet!$AI186)=2,(Scoresheet!$AE186+ABS(Scoresheet!$AF186-Scoresheet!$AE186)+ABS(Scoresheet!$AG186-Scoresheet!$AF186)+ABS(Scoresheet!$AH186-Scoresheet!$AG186)+ABS(Scoresheet!$AI186-Scoresheet!$AH186)+Scoresheet!$AI186)=0),(IF((Scoresheet!$AE186+Scoresheet!$AF186+Scoresheet!$AG186+Scoresheet!$AH186+Scoresheet!$AI186)=0,0,ROUND(Scoresheet!AE186/(Scoresheet!$AE186+Scoresheet!$AF186+Scoresheet!$AG186+Scoresheet!$AH186+Scoresheet!$AI186),2))),"ERR!")</f>
        <v>0</v>
      </c>
      <c r="AB186" s="115">
        <f>IF(OR((Scoresheet!$AE186+ABS(Scoresheet!$AF186-Scoresheet!$AE186)+ABS(Scoresheet!$AG186-Scoresheet!$AF186)+ABS(Scoresheet!$AH186-Scoresheet!$AG186)+ABS(Scoresheet!$AI186-Scoresheet!$AH186)+Scoresheet!$AI186)=2,(Scoresheet!$AE186+ABS(Scoresheet!$AF186-Scoresheet!$AE186)+ABS(Scoresheet!$AG186-Scoresheet!$AF186)+ABS(Scoresheet!$AH186-Scoresheet!$AG186)+ABS(Scoresheet!$AI186-Scoresheet!$AH186)+Scoresheet!$AI186)=0),(IF((Scoresheet!$AE186+Scoresheet!$AF186+Scoresheet!$AG186+Scoresheet!$AH186+Scoresheet!$AI186)=0,0,ROUND(Scoresheet!AF186/(Scoresheet!$AE186+Scoresheet!$AF186+Scoresheet!$AG186+Scoresheet!$AH186+Scoresheet!$AI186),2))),"ERR!")</f>
        <v>0</v>
      </c>
      <c r="AC186" s="115">
        <f>IF(OR((Scoresheet!$AE186+ABS(Scoresheet!$AF186-Scoresheet!$AE186)+ABS(Scoresheet!$AG186-Scoresheet!$AF186)+ABS(Scoresheet!$AH186-Scoresheet!$AG186)+ABS(Scoresheet!$AI186-Scoresheet!$AH186)+Scoresheet!$AI186)=2,(Scoresheet!$AE186+ABS(Scoresheet!$AF186-Scoresheet!$AE186)+ABS(Scoresheet!$AG186-Scoresheet!$AF186)+ABS(Scoresheet!$AH186-Scoresheet!$AG186)+ABS(Scoresheet!$AI186-Scoresheet!$AH186)+Scoresheet!$AI186)=0),(IF((Scoresheet!$AE186+Scoresheet!$AF186+Scoresheet!$AG186+Scoresheet!$AH186+Scoresheet!$AI186)=0,0,ROUND(Scoresheet!AG186/(Scoresheet!$AE186+Scoresheet!$AF186+Scoresheet!$AG186+Scoresheet!$AH186+Scoresheet!$AI186),2))),"ERR!")</f>
        <v>0</v>
      </c>
      <c r="AD186" s="115">
        <f>IF(OR((Scoresheet!$AE186+ABS(Scoresheet!$AF186-Scoresheet!$AE186)+ABS(Scoresheet!$AG186-Scoresheet!$AF186)+ABS(Scoresheet!$AH186-Scoresheet!$AG186)+ABS(Scoresheet!$AI186-Scoresheet!$AH186)+Scoresheet!$AI186)=2,(Scoresheet!$AE186+ABS(Scoresheet!$AF186-Scoresheet!$AE186)+ABS(Scoresheet!$AG186-Scoresheet!$AF186)+ABS(Scoresheet!$AH186-Scoresheet!$AG186)+ABS(Scoresheet!$AI186-Scoresheet!$AH186)+Scoresheet!$AI186)=0),(IF((Scoresheet!$AE186+Scoresheet!$AF186+Scoresheet!$AG186+Scoresheet!$AH186+Scoresheet!$AI186)=0,0,ROUND(Scoresheet!AH186/(Scoresheet!$AE186+Scoresheet!$AF186+Scoresheet!$AG186+Scoresheet!$AH186+Scoresheet!$AI186),2))),"ERR!")</f>
        <v>0</v>
      </c>
      <c r="AE186" s="114">
        <f>IF(OR((Scoresheet!$AE186+ABS(Scoresheet!$AF186-Scoresheet!$AE186)+ABS(Scoresheet!$AG186-Scoresheet!$AF186)+ABS(Scoresheet!$AH186-Scoresheet!$AG186)+ABS(Scoresheet!$AI186-Scoresheet!$AH186)+Scoresheet!$AI186)=2,(Scoresheet!$AE186+ABS(Scoresheet!$AF186-Scoresheet!$AE186)+ABS(Scoresheet!$AG186-Scoresheet!$AF186)+ABS(Scoresheet!$AH186-Scoresheet!$AG186)+ABS(Scoresheet!$AI186-Scoresheet!$AH186)+Scoresheet!$AI186)=0),(IF((Scoresheet!$AE186+Scoresheet!$AF186+Scoresheet!$AG186+Scoresheet!$AH186+Scoresheet!$AI186)=0,0,ROUND(Scoresheet!AI186/(Scoresheet!$AE186+Scoresheet!$AF186+Scoresheet!$AG186+Scoresheet!$AH186+Scoresheet!$AI186),2))),"ERR!")</f>
        <v>0</v>
      </c>
      <c r="AF186" s="66">
        <f>IF((Scoresheet!$AJ186+Scoresheet!$AK186+Scoresheet!$AL186)=0,0,FLOOR(Scoresheet!AJ186/(Scoresheet!$AJ186+Scoresheet!$AK186+Scoresheet!$AL186),0.01))</f>
        <v>0</v>
      </c>
      <c r="AG186" s="66">
        <f>IF((Scoresheet!$AJ186+Scoresheet!$AK186+Scoresheet!$AL186)=0,0,FLOOR(Scoresheet!AK186/(Scoresheet!$AJ186+Scoresheet!$AK186+Scoresheet!$AL186),0.01))</f>
        <v>0</v>
      </c>
      <c r="AH186" s="109">
        <f>IF((Scoresheet!$AJ186+Scoresheet!$AK186+Scoresheet!$AL186)=0,0,FLOOR(Scoresheet!AL186/(Scoresheet!$AJ186+Scoresheet!$AK186+Scoresheet!$AL186),0.01))</f>
        <v>0</v>
      </c>
      <c r="AI186" s="95"/>
      <c r="AJ186" s="95"/>
      <c r="AK186" s="95"/>
      <c r="AL186" s="95"/>
      <c r="AM186" s="95"/>
      <c r="AN186" s="95"/>
      <c r="AP186" s="96"/>
      <c r="AQ186" s="66">
        <f t="shared" si="102"/>
        <v>0</v>
      </c>
      <c r="AR186" s="66">
        <f t="shared" si="110"/>
        <v>0</v>
      </c>
      <c r="AS186" s="66">
        <f t="shared" si="111"/>
        <v>0</v>
      </c>
      <c r="AT186" s="66">
        <f t="shared" si="112"/>
        <v>0</v>
      </c>
      <c r="AU186" s="66">
        <f t="shared" si="113"/>
        <v>0</v>
      </c>
      <c r="AV186" s="66">
        <f t="shared" si="114"/>
        <v>0</v>
      </c>
      <c r="AW186" s="66">
        <f t="shared" si="115"/>
        <v>0</v>
      </c>
      <c r="AX186" s="66">
        <f t="shared" si="116"/>
        <v>0</v>
      </c>
      <c r="AY186" s="66">
        <f t="shared" si="117"/>
        <v>0</v>
      </c>
      <c r="AZ186" s="66">
        <f t="shared" si="118"/>
        <v>0</v>
      </c>
      <c r="BA186" s="66">
        <f t="shared" si="119"/>
        <v>0</v>
      </c>
      <c r="BB186" s="66">
        <f t="shared" si="120"/>
        <v>0</v>
      </c>
      <c r="BC186" s="66">
        <f t="shared" si="121"/>
        <v>0</v>
      </c>
      <c r="BD186" s="66">
        <f t="shared" si="122"/>
        <v>0</v>
      </c>
      <c r="BE186" s="66">
        <f t="shared" si="123"/>
        <v>0</v>
      </c>
      <c r="BF186" s="66">
        <f t="shared" si="124"/>
        <v>0</v>
      </c>
      <c r="BG186" s="66">
        <f t="shared" si="125"/>
        <v>0</v>
      </c>
      <c r="BH186" s="66">
        <f t="shared" si="126"/>
        <v>0</v>
      </c>
      <c r="BI186" s="66">
        <f t="shared" si="127"/>
        <v>0</v>
      </c>
      <c r="BJ186" s="66">
        <f t="shared" si="128"/>
        <v>0</v>
      </c>
      <c r="BK186" s="66">
        <f t="shared" si="129"/>
        <v>0</v>
      </c>
      <c r="BL186" s="66">
        <f t="shared" si="130"/>
        <v>0</v>
      </c>
      <c r="BM186" s="66">
        <f t="shared" si="131"/>
        <v>0</v>
      </c>
      <c r="BN186" s="66">
        <f t="shared" si="132"/>
        <v>0</v>
      </c>
      <c r="BO186" s="66">
        <f t="shared" si="133"/>
        <v>0</v>
      </c>
      <c r="BP186" s="66">
        <f t="shared" si="134"/>
        <v>0</v>
      </c>
      <c r="BQ186" s="66">
        <f t="shared" si="135"/>
        <v>0</v>
      </c>
      <c r="BR186" s="66">
        <f t="shared" si="136"/>
        <v>0</v>
      </c>
      <c r="BS186" s="66">
        <f t="shared" si="137"/>
        <v>0</v>
      </c>
      <c r="BT186" s="66">
        <f t="shared" si="138"/>
        <v>0</v>
      </c>
      <c r="BU186" s="66">
        <f t="shared" si="139"/>
        <v>0</v>
      </c>
      <c r="BV186" s="66">
        <f t="shared" si="140"/>
        <v>0</v>
      </c>
      <c r="BX186" s="66">
        <f t="shared" si="141"/>
        <v>0</v>
      </c>
      <c r="BY186" s="66">
        <f t="shared" si="103"/>
        <v>0</v>
      </c>
      <c r="BZ186" s="66">
        <f t="shared" si="104"/>
        <v>0</v>
      </c>
      <c r="CA186" s="66">
        <f t="shared" si="105"/>
        <v>0</v>
      </c>
      <c r="CB186" s="66">
        <f t="shared" si="106"/>
        <v>0</v>
      </c>
      <c r="CC186" s="66">
        <f t="shared" si="107"/>
        <v>0</v>
      </c>
      <c r="CD186" s="66">
        <f t="shared" si="108"/>
        <v>0</v>
      </c>
    </row>
    <row r="187" spans="1:82">
      <c r="A187" s="96">
        <f t="shared" si="109"/>
        <v>0</v>
      </c>
      <c r="B187" s="109">
        <f>Scoresheet!B187</f>
        <v>0</v>
      </c>
      <c r="C187" s="66">
        <f>IF(Scoresheet!C187=0,0,Scoresheet!C187/(Scoresheet!C187+Scoresheet!D187))</f>
        <v>0</v>
      </c>
      <c r="D187" s="109">
        <f>IF(Scoresheet!D187=0,0,Scoresheet!D187/(Scoresheet!C187+Scoresheet!D187))</f>
        <v>0</v>
      </c>
      <c r="E187" s="66">
        <f>IF(Scoresheet!E187=0,0,Scoresheet!E187/(Scoresheet!E187+Scoresheet!F187))</f>
        <v>0</v>
      </c>
      <c r="F187" s="66">
        <f>IF(Scoresheet!G187=0,0,Scoresheet!G187/(Scoresheet!G187+Scoresheet!H187)*(IF(Result!E187=0,1,Result!E187)))</f>
        <v>0</v>
      </c>
      <c r="G187" s="66">
        <f>IF(Scoresheet!I187=0,0,Scoresheet!I187/(Scoresheet!I187+Scoresheet!J187)*(IF(Result!E187=0,1,Result!E187)))</f>
        <v>0</v>
      </c>
      <c r="H187" s="66">
        <f>IF(Scoresheet!K187=0,0,Scoresheet!K187/(Scoresheet!L187+Scoresheet!K187)*(IF(Result!E187=0,1,Result!E187)))</f>
        <v>0</v>
      </c>
      <c r="I187" s="66">
        <f>IF(Scoresheet!L187=0,0,Scoresheet!L187/(Scoresheet!K187+Scoresheet!L187)*(IF(Result!E187=0,1,Result!E187)))</f>
        <v>0</v>
      </c>
      <c r="J187" s="109">
        <f>IF(Scoresheet!M187=0,0,Scoresheet!M187/(Scoresheet!M187+Scoresheet!N187))</f>
        <v>0</v>
      </c>
      <c r="K187" s="66">
        <f>(IF(OR((Scoresheet!$O187+ABS(Scoresheet!$P187-Scoresheet!$O187)+ABS(Scoresheet!$Q187-Scoresheet!$P187)+ABS(Scoresheet!$R187-Scoresheet!$Q187)+ABS(Scoresheet!$S187-Scoresheet!$R187)+ABS(Scoresheet!$T187-Scoresheet!$S187)+ABS(Scoresheet!$U187-Scoresheet!$T187)+ABS(Scoresheet!$V187-Scoresheet!$U187)+ABS(Scoresheet!$W187-Scoresheet!$V187)+Scoresheet!$W187)=2,(Scoresheet!$O187+ABS(Scoresheet!$P187-Scoresheet!$O187)+ABS(Scoresheet!$Q187-Scoresheet!$P187)+ABS(Scoresheet!$R187-Scoresheet!$Q187)+ABS(Scoresheet!$S187-Scoresheet!$R187)+ABS(Scoresheet!$T187-Scoresheet!$S187)+ABS(Scoresheet!$U187-Scoresheet!$T187)+ABS(Scoresheet!$V187-Scoresheet!$U187)+ABS(Scoresheet!$W187-Scoresheet!$V187)+Scoresheet!$W187)=0),(IF((Scoresheet!$O187+Scoresheet!$P187+Scoresheet!$Q187+Scoresheet!$R187+Scoresheet!$S187+Scoresheet!$T187+Scoresheet!$U187+Scoresheet!$V187+Scoresheet!$W187)=0,0,ROUND(Scoresheet!O187/(Scoresheet!$O187+Scoresheet!$P187+Scoresheet!$Q187+Scoresheet!$R187+Scoresheet!$S187+Scoresheet!$T187+Scoresheet!$U187+Scoresheet!$V187+Scoresheet!$W187),2))),"ERR!"))</f>
        <v>0</v>
      </c>
      <c r="L187" s="66">
        <f>(IF(OR((Scoresheet!$O187+ABS(Scoresheet!$P187-Scoresheet!$O187)+ABS(Scoresheet!$Q187-Scoresheet!$P187)+ABS(Scoresheet!$R187-Scoresheet!$Q187)+ABS(Scoresheet!$S187-Scoresheet!$R187)+ABS(Scoresheet!$T187-Scoresheet!$S187)+ABS(Scoresheet!$U187-Scoresheet!$T187)+ABS(Scoresheet!$V187-Scoresheet!$U187)+ABS(Scoresheet!$W187-Scoresheet!$V187)+Scoresheet!$W187)=2,(Scoresheet!$O187+ABS(Scoresheet!$P187-Scoresheet!$O187)+ABS(Scoresheet!$Q187-Scoresheet!$P187)+ABS(Scoresheet!$R187-Scoresheet!$Q187)+ABS(Scoresheet!$S187-Scoresheet!$R187)+ABS(Scoresheet!$T187-Scoresheet!$S187)+ABS(Scoresheet!$U187-Scoresheet!$T187)+ABS(Scoresheet!$V187-Scoresheet!$U187)+ABS(Scoresheet!$W187-Scoresheet!$V187)+Scoresheet!$W187)=0),(IF((Scoresheet!$O187+Scoresheet!$P187+Scoresheet!$Q187+Scoresheet!$R187+Scoresheet!$S187+Scoresheet!$T187+Scoresheet!$U187+Scoresheet!$V187+Scoresheet!$W187)=0,0,ROUND(Scoresheet!P187/(Scoresheet!$O187+Scoresheet!$P187+Scoresheet!$Q187+Scoresheet!$R187+Scoresheet!$S187+Scoresheet!$T187+Scoresheet!$U187+Scoresheet!$V187+Scoresheet!$W187),2))),"ERR!"))</f>
        <v>0</v>
      </c>
      <c r="M187" s="66">
        <f>(IF(OR((Scoresheet!$O187+ABS(Scoresheet!$P187-Scoresheet!$O187)+ABS(Scoresheet!$Q187-Scoresheet!$P187)+ABS(Scoresheet!$R187-Scoresheet!$Q187)+ABS(Scoresheet!$S187-Scoresheet!$R187)+ABS(Scoresheet!$T187-Scoresheet!$S187)+ABS(Scoresheet!$U187-Scoresheet!$T187)+ABS(Scoresheet!$V187-Scoresheet!$U187)+ABS(Scoresheet!$W187-Scoresheet!$V187)+Scoresheet!$W187)=2,(Scoresheet!$O187+ABS(Scoresheet!$P187-Scoresheet!$O187)+ABS(Scoresheet!$Q187-Scoresheet!$P187)+ABS(Scoresheet!$R187-Scoresheet!$Q187)+ABS(Scoresheet!$S187-Scoresheet!$R187)+ABS(Scoresheet!$T187-Scoresheet!$S187)+ABS(Scoresheet!$U187-Scoresheet!$T187)+ABS(Scoresheet!$V187-Scoresheet!$U187)+ABS(Scoresheet!$W187-Scoresheet!$V187)+Scoresheet!$W187)=0),(IF((Scoresheet!$O187+Scoresheet!$P187+Scoresheet!$Q187+Scoresheet!$R187+Scoresheet!$S187+Scoresheet!$T187+Scoresheet!$U187+Scoresheet!$V187+Scoresheet!$W187)=0,0,ROUND(Scoresheet!Q187/(Scoresheet!$O187+Scoresheet!$P187+Scoresheet!$Q187+Scoresheet!$R187+Scoresheet!$S187+Scoresheet!$T187+Scoresheet!$U187+Scoresheet!$V187+Scoresheet!$W187),2))),"ERR!"))</f>
        <v>0</v>
      </c>
      <c r="N187" s="66">
        <f>(IF(OR((Scoresheet!$O187+ABS(Scoresheet!$P187-Scoresheet!$O187)+ABS(Scoresheet!$Q187-Scoresheet!$P187)+ABS(Scoresheet!$R187-Scoresheet!$Q187)+ABS(Scoresheet!$S187-Scoresheet!$R187)+ABS(Scoresheet!$T187-Scoresheet!$S187)+ABS(Scoresheet!$U187-Scoresheet!$T187)+ABS(Scoresheet!$V187-Scoresheet!$U187)+ABS(Scoresheet!$W187-Scoresheet!$V187)+Scoresheet!$W187)=2,(Scoresheet!$O187+ABS(Scoresheet!$P187-Scoresheet!$O187)+ABS(Scoresheet!$Q187-Scoresheet!$P187)+ABS(Scoresheet!$R187-Scoresheet!$Q187)+ABS(Scoresheet!$S187-Scoresheet!$R187)+ABS(Scoresheet!$T187-Scoresheet!$S187)+ABS(Scoresheet!$U187-Scoresheet!$T187)+ABS(Scoresheet!$V187-Scoresheet!$U187)+ABS(Scoresheet!$W187-Scoresheet!$V187)+Scoresheet!$W187)=0),(IF((Scoresheet!$O187+Scoresheet!$P187+Scoresheet!$Q187+Scoresheet!$R187+Scoresheet!$S187+Scoresheet!$T187+Scoresheet!$U187+Scoresheet!$V187+Scoresheet!$W187)=0,0,ROUND(Scoresheet!R187/(Scoresheet!$O187+Scoresheet!$P187+Scoresheet!$Q187+Scoresheet!$R187+Scoresheet!$S187+Scoresheet!$T187+Scoresheet!$U187+Scoresheet!$V187+Scoresheet!$W187),2))),"ERR!"))</f>
        <v>0</v>
      </c>
      <c r="O187" s="66">
        <f>(IF(OR((Scoresheet!$O187+ABS(Scoresheet!$P187-Scoresheet!$O187)+ABS(Scoresheet!$Q187-Scoresheet!$P187)+ABS(Scoresheet!$R187-Scoresheet!$Q187)+ABS(Scoresheet!$S187-Scoresheet!$R187)+ABS(Scoresheet!$T187-Scoresheet!$S187)+ABS(Scoresheet!$U187-Scoresheet!$T187)+ABS(Scoresheet!$V187-Scoresheet!$U187)+ABS(Scoresheet!$W187-Scoresheet!$V187)+Scoresheet!$W187)=2,(Scoresheet!$O187+ABS(Scoresheet!$P187-Scoresheet!$O187)+ABS(Scoresheet!$Q187-Scoresheet!$P187)+ABS(Scoresheet!$R187-Scoresheet!$Q187)+ABS(Scoresheet!$S187-Scoresheet!$R187)+ABS(Scoresheet!$T187-Scoresheet!$S187)+ABS(Scoresheet!$U187-Scoresheet!$T187)+ABS(Scoresheet!$V187-Scoresheet!$U187)+ABS(Scoresheet!$W187-Scoresheet!$V187)+Scoresheet!$W187)=0),(IF((Scoresheet!$O187+Scoresheet!$P187+Scoresheet!$Q187+Scoresheet!$R187+Scoresheet!$S187+Scoresheet!$T187+Scoresheet!$U187+Scoresheet!$V187+Scoresheet!$W187)=0,0,ROUND(Scoresheet!S187/(Scoresheet!$O187+Scoresheet!$P187+Scoresheet!$Q187+Scoresheet!$R187+Scoresheet!$S187+Scoresheet!$T187+Scoresheet!$U187+Scoresheet!$V187+Scoresheet!$W187),2))),"ERR!"))</f>
        <v>0</v>
      </c>
      <c r="P187" s="66">
        <f>(IF(OR((Scoresheet!$O187+ABS(Scoresheet!$P187-Scoresheet!$O187)+ABS(Scoresheet!$Q187-Scoresheet!$P187)+ABS(Scoresheet!$R187-Scoresheet!$Q187)+ABS(Scoresheet!$S187-Scoresheet!$R187)+ABS(Scoresheet!$T187-Scoresheet!$S187)+ABS(Scoresheet!$U187-Scoresheet!$T187)+ABS(Scoresheet!$V187-Scoresheet!$U187)+ABS(Scoresheet!$W187-Scoresheet!$V187)+Scoresheet!$W187)=2,(Scoresheet!$O187+ABS(Scoresheet!$P187-Scoresheet!$O187)+ABS(Scoresheet!$Q187-Scoresheet!$P187)+ABS(Scoresheet!$R187-Scoresheet!$Q187)+ABS(Scoresheet!$S187-Scoresheet!$R187)+ABS(Scoresheet!$T187-Scoresheet!$S187)+ABS(Scoresheet!$U187-Scoresheet!$T187)+ABS(Scoresheet!$V187-Scoresheet!$U187)+ABS(Scoresheet!$W187-Scoresheet!$V187)+Scoresheet!$W187)=0),(IF((Scoresheet!$O187+Scoresheet!$P187+Scoresheet!$Q187+Scoresheet!$R187+Scoresheet!$S187+Scoresheet!$T187+Scoresheet!$U187+Scoresheet!$V187+Scoresheet!$W187)=0,0,ROUND(Scoresheet!T187/(Scoresheet!$O187+Scoresheet!$P187+Scoresheet!$Q187+Scoresheet!$R187+Scoresheet!$S187+Scoresheet!$T187+Scoresheet!$U187+Scoresheet!$V187+Scoresheet!$W187),2))),"ERR!"))</f>
        <v>0</v>
      </c>
      <c r="Q187" s="66">
        <f>(IF(OR((Scoresheet!$O187+ABS(Scoresheet!$P187-Scoresheet!$O187)+ABS(Scoresheet!$Q187-Scoresheet!$P187)+ABS(Scoresheet!$R187-Scoresheet!$Q187)+ABS(Scoresheet!$S187-Scoresheet!$R187)+ABS(Scoresheet!$T187-Scoresheet!$S187)+ABS(Scoresheet!$U187-Scoresheet!$T187)+ABS(Scoresheet!$V187-Scoresheet!$U187)+ABS(Scoresheet!$W187-Scoresheet!$V187)+Scoresheet!$W187)=2,(Scoresheet!$O187+ABS(Scoresheet!$P187-Scoresheet!$O187)+ABS(Scoresheet!$Q187-Scoresheet!$P187)+ABS(Scoresheet!$R187-Scoresheet!$Q187)+ABS(Scoresheet!$S187-Scoresheet!$R187)+ABS(Scoresheet!$T187-Scoresheet!$S187)+ABS(Scoresheet!$U187-Scoresheet!$T187)+ABS(Scoresheet!$V187-Scoresheet!$U187)+ABS(Scoresheet!$W187-Scoresheet!$V187)+Scoresheet!$W187)=0),(IF((Scoresheet!$O187+Scoresheet!$P187+Scoresheet!$Q187+Scoresheet!$R187+Scoresheet!$S187+Scoresheet!$T187+Scoresheet!$U187+Scoresheet!$V187+Scoresheet!$W187)=0,0,ROUND(Scoresheet!U187/(Scoresheet!$O187+Scoresheet!$P187+Scoresheet!$Q187+Scoresheet!$R187+Scoresheet!$S187+Scoresheet!$T187+Scoresheet!$U187+Scoresheet!$V187+Scoresheet!$W187),2))),"ERR!"))</f>
        <v>0</v>
      </c>
      <c r="R187" s="66">
        <f>(IF(OR((Scoresheet!$O187+ABS(Scoresheet!$P187-Scoresheet!$O187)+ABS(Scoresheet!$Q187-Scoresheet!$P187)+ABS(Scoresheet!$R187-Scoresheet!$Q187)+ABS(Scoresheet!$S187-Scoresheet!$R187)+ABS(Scoresheet!$T187-Scoresheet!$S187)+ABS(Scoresheet!$U187-Scoresheet!$T187)+ABS(Scoresheet!$V187-Scoresheet!$U187)+ABS(Scoresheet!$W187-Scoresheet!$V187)+Scoresheet!$W187)=2,(Scoresheet!$O187+ABS(Scoresheet!$P187-Scoresheet!$O187)+ABS(Scoresheet!$Q187-Scoresheet!$P187)+ABS(Scoresheet!$R187-Scoresheet!$Q187)+ABS(Scoresheet!$S187-Scoresheet!$R187)+ABS(Scoresheet!$T187-Scoresheet!$S187)+ABS(Scoresheet!$U187-Scoresheet!$T187)+ABS(Scoresheet!$V187-Scoresheet!$U187)+ABS(Scoresheet!$W187-Scoresheet!$V187)+Scoresheet!$W187)=0),(IF((Scoresheet!$O187+Scoresheet!$P187+Scoresheet!$Q187+Scoresheet!$R187+Scoresheet!$S187+Scoresheet!$T187+Scoresheet!$U187+Scoresheet!$V187+Scoresheet!$W187)=0,0,ROUND(Scoresheet!V187/(Scoresheet!$O187+Scoresheet!$P187+Scoresheet!$Q187+Scoresheet!$R187+Scoresheet!$S187+Scoresheet!$T187+Scoresheet!$U187+Scoresheet!$V187+Scoresheet!$W187),2))),"ERR!"))</f>
        <v>0</v>
      </c>
      <c r="S187" s="114">
        <f>(IF(OR((Scoresheet!$O187+ABS(Scoresheet!$P187-Scoresheet!$O187)+ABS(Scoresheet!$Q187-Scoresheet!$P187)+ABS(Scoresheet!$R187-Scoresheet!$Q187)+ABS(Scoresheet!$S187-Scoresheet!$R187)+ABS(Scoresheet!$T187-Scoresheet!$S187)+ABS(Scoresheet!$U187-Scoresheet!$T187)+ABS(Scoresheet!$V187-Scoresheet!$U187)+ABS(Scoresheet!$W187-Scoresheet!$V187)+Scoresheet!$W187)=2,(Scoresheet!$O187+ABS(Scoresheet!$P187-Scoresheet!$O187)+ABS(Scoresheet!$Q187-Scoresheet!$P187)+ABS(Scoresheet!$R187-Scoresheet!$Q187)+ABS(Scoresheet!$S187-Scoresheet!$R187)+ABS(Scoresheet!$T187-Scoresheet!$S187)+ABS(Scoresheet!$U187-Scoresheet!$T187)+ABS(Scoresheet!$V187-Scoresheet!$U187)+ABS(Scoresheet!$W187-Scoresheet!$V187)+Scoresheet!$W187)=0),(IF((Scoresheet!$O187+Scoresheet!$P187+Scoresheet!$Q187+Scoresheet!$R187+Scoresheet!$S187+Scoresheet!$T187+Scoresheet!$U187+Scoresheet!$V187+Scoresheet!$W187)=0,0,ROUND(Scoresheet!W187/(Scoresheet!$O187+Scoresheet!$P187+Scoresheet!$Q187+Scoresheet!$R187+Scoresheet!$S187+Scoresheet!$T187+Scoresheet!$U187+Scoresheet!$V187+Scoresheet!$W187),2))),"ERR!"))</f>
        <v>0</v>
      </c>
      <c r="T187" s="66">
        <f>Scoresheet!X187</f>
        <v>0</v>
      </c>
      <c r="U187" s="66">
        <f>IF((Scoresheet!$Y187+Scoresheet!$Z187+Scoresheet!$AA187)=0,0,FLOOR(Scoresheet!Y187/(Scoresheet!$Y187+Scoresheet!$Z187+Scoresheet!$AA187),0.01))</f>
        <v>0</v>
      </c>
      <c r="V187" s="66">
        <f>IF((Scoresheet!$Y187+Scoresheet!$Z187+Scoresheet!$AA187)=0,0,FLOOR(Scoresheet!Z187/(Scoresheet!$Y187+Scoresheet!$Z187+Scoresheet!$AA187),0.01))</f>
        <v>0</v>
      </c>
      <c r="W187" s="109">
        <f>IF((Scoresheet!$Y187+Scoresheet!$Z187+Scoresheet!$AA187)=0,0,FLOOR(Scoresheet!AA187/(Scoresheet!$Y187+Scoresheet!$Z187+Scoresheet!$AA187),0.01))</f>
        <v>0</v>
      </c>
      <c r="X187" s="66">
        <f>IF((Scoresheet!$AB187+Scoresheet!$AC187+Scoresheet!$AD187)=0,0,FLOOR(Scoresheet!AB187/(Scoresheet!$AB187+Scoresheet!$AC187+Scoresheet!$AD187),0.01))</f>
        <v>0</v>
      </c>
      <c r="Y187" s="66">
        <f>IF((Scoresheet!$AB187+Scoresheet!$AC187+Scoresheet!$AD187)=0,0,FLOOR(Scoresheet!AC187/(Scoresheet!$AB187+Scoresheet!$AC187+Scoresheet!$AD187),0.01))</f>
        <v>0</v>
      </c>
      <c r="Z187" s="115">
        <f>IF((Scoresheet!$AB187+Scoresheet!$AC187+Scoresheet!$AD187)=0,0,FLOOR(Scoresheet!AD187/(Scoresheet!$AB187+Scoresheet!$AC187+Scoresheet!$AD187),0.01))</f>
        <v>0</v>
      </c>
      <c r="AA187" s="116">
        <f>IF(OR((Scoresheet!$AE187+ABS(Scoresheet!$AF187-Scoresheet!$AE187)+ABS(Scoresheet!$AG187-Scoresheet!$AF187)+ABS(Scoresheet!$AH187-Scoresheet!$AG187)+ABS(Scoresheet!$AI187-Scoresheet!$AH187)+Scoresheet!$AI187)=2,(Scoresheet!$AE187+ABS(Scoresheet!$AF187-Scoresheet!$AE187)+ABS(Scoresheet!$AG187-Scoresheet!$AF187)+ABS(Scoresheet!$AH187-Scoresheet!$AG187)+ABS(Scoresheet!$AI187-Scoresheet!$AH187)+Scoresheet!$AI187)=0),(IF((Scoresheet!$AE187+Scoresheet!$AF187+Scoresheet!$AG187+Scoresheet!$AH187+Scoresheet!$AI187)=0,0,ROUND(Scoresheet!AE187/(Scoresheet!$AE187+Scoresheet!$AF187+Scoresheet!$AG187+Scoresheet!$AH187+Scoresheet!$AI187),2))),"ERR!")</f>
        <v>0</v>
      </c>
      <c r="AB187" s="115">
        <f>IF(OR((Scoresheet!$AE187+ABS(Scoresheet!$AF187-Scoresheet!$AE187)+ABS(Scoresheet!$AG187-Scoresheet!$AF187)+ABS(Scoresheet!$AH187-Scoresheet!$AG187)+ABS(Scoresheet!$AI187-Scoresheet!$AH187)+Scoresheet!$AI187)=2,(Scoresheet!$AE187+ABS(Scoresheet!$AF187-Scoresheet!$AE187)+ABS(Scoresheet!$AG187-Scoresheet!$AF187)+ABS(Scoresheet!$AH187-Scoresheet!$AG187)+ABS(Scoresheet!$AI187-Scoresheet!$AH187)+Scoresheet!$AI187)=0),(IF((Scoresheet!$AE187+Scoresheet!$AF187+Scoresheet!$AG187+Scoresheet!$AH187+Scoresheet!$AI187)=0,0,ROUND(Scoresheet!AF187/(Scoresheet!$AE187+Scoresheet!$AF187+Scoresheet!$AG187+Scoresheet!$AH187+Scoresheet!$AI187),2))),"ERR!")</f>
        <v>0</v>
      </c>
      <c r="AC187" s="115">
        <f>IF(OR((Scoresheet!$AE187+ABS(Scoresheet!$AF187-Scoresheet!$AE187)+ABS(Scoresheet!$AG187-Scoresheet!$AF187)+ABS(Scoresheet!$AH187-Scoresheet!$AG187)+ABS(Scoresheet!$AI187-Scoresheet!$AH187)+Scoresheet!$AI187)=2,(Scoresheet!$AE187+ABS(Scoresheet!$AF187-Scoresheet!$AE187)+ABS(Scoresheet!$AG187-Scoresheet!$AF187)+ABS(Scoresheet!$AH187-Scoresheet!$AG187)+ABS(Scoresheet!$AI187-Scoresheet!$AH187)+Scoresheet!$AI187)=0),(IF((Scoresheet!$AE187+Scoresheet!$AF187+Scoresheet!$AG187+Scoresheet!$AH187+Scoresheet!$AI187)=0,0,ROUND(Scoresheet!AG187/(Scoresheet!$AE187+Scoresheet!$AF187+Scoresheet!$AG187+Scoresheet!$AH187+Scoresheet!$AI187),2))),"ERR!")</f>
        <v>0</v>
      </c>
      <c r="AD187" s="115">
        <f>IF(OR((Scoresheet!$AE187+ABS(Scoresheet!$AF187-Scoresheet!$AE187)+ABS(Scoresheet!$AG187-Scoresheet!$AF187)+ABS(Scoresheet!$AH187-Scoresheet!$AG187)+ABS(Scoresheet!$AI187-Scoresheet!$AH187)+Scoresheet!$AI187)=2,(Scoresheet!$AE187+ABS(Scoresheet!$AF187-Scoresheet!$AE187)+ABS(Scoresheet!$AG187-Scoresheet!$AF187)+ABS(Scoresheet!$AH187-Scoresheet!$AG187)+ABS(Scoresheet!$AI187-Scoresheet!$AH187)+Scoresheet!$AI187)=0),(IF((Scoresheet!$AE187+Scoresheet!$AF187+Scoresheet!$AG187+Scoresheet!$AH187+Scoresheet!$AI187)=0,0,ROUND(Scoresheet!AH187/(Scoresheet!$AE187+Scoresheet!$AF187+Scoresheet!$AG187+Scoresheet!$AH187+Scoresheet!$AI187),2))),"ERR!")</f>
        <v>0</v>
      </c>
      <c r="AE187" s="114">
        <f>IF(OR((Scoresheet!$AE187+ABS(Scoresheet!$AF187-Scoresheet!$AE187)+ABS(Scoresheet!$AG187-Scoresheet!$AF187)+ABS(Scoresheet!$AH187-Scoresheet!$AG187)+ABS(Scoresheet!$AI187-Scoresheet!$AH187)+Scoresheet!$AI187)=2,(Scoresheet!$AE187+ABS(Scoresheet!$AF187-Scoresheet!$AE187)+ABS(Scoresheet!$AG187-Scoresheet!$AF187)+ABS(Scoresheet!$AH187-Scoresheet!$AG187)+ABS(Scoresheet!$AI187-Scoresheet!$AH187)+Scoresheet!$AI187)=0),(IF((Scoresheet!$AE187+Scoresheet!$AF187+Scoresheet!$AG187+Scoresheet!$AH187+Scoresheet!$AI187)=0,0,ROUND(Scoresheet!AI187/(Scoresheet!$AE187+Scoresheet!$AF187+Scoresheet!$AG187+Scoresheet!$AH187+Scoresheet!$AI187),2))),"ERR!")</f>
        <v>0</v>
      </c>
      <c r="AF187" s="66">
        <f>IF((Scoresheet!$AJ187+Scoresheet!$AK187+Scoresheet!$AL187)=0,0,FLOOR(Scoresheet!AJ187/(Scoresheet!$AJ187+Scoresheet!$AK187+Scoresheet!$AL187),0.01))</f>
        <v>0</v>
      </c>
      <c r="AG187" s="66">
        <f>IF((Scoresheet!$AJ187+Scoresheet!$AK187+Scoresheet!$AL187)=0,0,FLOOR(Scoresheet!AK187/(Scoresheet!$AJ187+Scoresheet!$AK187+Scoresheet!$AL187),0.01))</f>
        <v>0</v>
      </c>
      <c r="AH187" s="109">
        <f>IF((Scoresheet!$AJ187+Scoresheet!$AK187+Scoresheet!$AL187)=0,0,FLOOR(Scoresheet!AL187/(Scoresheet!$AJ187+Scoresheet!$AK187+Scoresheet!$AL187),0.01))</f>
        <v>0</v>
      </c>
      <c r="AI187" s="95"/>
      <c r="AJ187" s="95"/>
      <c r="AK187" s="95"/>
      <c r="AL187" s="95"/>
      <c r="AM187" s="95"/>
      <c r="AN187" s="95"/>
      <c r="AP187" s="96"/>
      <c r="AQ187" s="66">
        <f t="shared" si="102"/>
        <v>0</v>
      </c>
      <c r="AR187" s="66">
        <f t="shared" si="110"/>
        <v>0</v>
      </c>
      <c r="AS187" s="66">
        <f t="shared" si="111"/>
        <v>0</v>
      </c>
      <c r="AT187" s="66">
        <f t="shared" si="112"/>
        <v>0</v>
      </c>
      <c r="AU187" s="66">
        <f t="shared" si="113"/>
        <v>0</v>
      </c>
      <c r="AV187" s="66">
        <f t="shared" si="114"/>
        <v>0</v>
      </c>
      <c r="AW187" s="66">
        <f t="shared" si="115"/>
        <v>0</v>
      </c>
      <c r="AX187" s="66">
        <f t="shared" si="116"/>
        <v>0</v>
      </c>
      <c r="AY187" s="66">
        <f t="shared" si="117"/>
        <v>0</v>
      </c>
      <c r="AZ187" s="66">
        <f t="shared" si="118"/>
        <v>0</v>
      </c>
      <c r="BA187" s="66">
        <f t="shared" si="119"/>
        <v>0</v>
      </c>
      <c r="BB187" s="66">
        <f t="shared" si="120"/>
        <v>0</v>
      </c>
      <c r="BC187" s="66">
        <f t="shared" si="121"/>
        <v>0</v>
      </c>
      <c r="BD187" s="66">
        <f t="shared" si="122"/>
        <v>0</v>
      </c>
      <c r="BE187" s="66">
        <f t="shared" si="123"/>
        <v>0</v>
      </c>
      <c r="BF187" s="66">
        <f t="shared" si="124"/>
        <v>0</v>
      </c>
      <c r="BG187" s="66">
        <f t="shared" si="125"/>
        <v>0</v>
      </c>
      <c r="BH187" s="66">
        <f t="shared" si="126"/>
        <v>0</v>
      </c>
      <c r="BI187" s="66">
        <f t="shared" si="127"/>
        <v>0</v>
      </c>
      <c r="BJ187" s="66">
        <f t="shared" si="128"/>
        <v>0</v>
      </c>
      <c r="BK187" s="66">
        <f t="shared" si="129"/>
        <v>0</v>
      </c>
      <c r="BL187" s="66">
        <f t="shared" si="130"/>
        <v>0</v>
      </c>
      <c r="BM187" s="66">
        <f t="shared" si="131"/>
        <v>0</v>
      </c>
      <c r="BN187" s="66">
        <f t="shared" si="132"/>
        <v>0</v>
      </c>
      <c r="BO187" s="66">
        <f t="shared" si="133"/>
        <v>0</v>
      </c>
      <c r="BP187" s="66">
        <f t="shared" si="134"/>
        <v>0</v>
      </c>
      <c r="BQ187" s="66">
        <f t="shared" si="135"/>
        <v>0</v>
      </c>
      <c r="BR187" s="66">
        <f t="shared" si="136"/>
        <v>0</v>
      </c>
      <c r="BS187" s="66">
        <f t="shared" si="137"/>
        <v>0</v>
      </c>
      <c r="BT187" s="66">
        <f t="shared" si="138"/>
        <v>0</v>
      </c>
      <c r="BU187" s="66">
        <f t="shared" si="139"/>
        <v>0</v>
      </c>
      <c r="BV187" s="66">
        <f t="shared" si="140"/>
        <v>0</v>
      </c>
      <c r="BX187" s="66">
        <f t="shared" si="141"/>
        <v>0</v>
      </c>
      <c r="BY187" s="66">
        <f t="shared" si="103"/>
        <v>0</v>
      </c>
      <c r="BZ187" s="66">
        <f t="shared" si="104"/>
        <v>0</v>
      </c>
      <c r="CA187" s="66">
        <f t="shared" si="105"/>
        <v>0</v>
      </c>
      <c r="CB187" s="66">
        <f t="shared" si="106"/>
        <v>0</v>
      </c>
      <c r="CC187" s="66">
        <f t="shared" si="107"/>
        <v>0</v>
      </c>
      <c r="CD187" s="66">
        <f t="shared" si="108"/>
        <v>0</v>
      </c>
    </row>
    <row r="188" spans="1:82">
      <c r="A188" s="96">
        <f t="shared" si="109"/>
        <v>0</v>
      </c>
      <c r="B188" s="109">
        <f>Scoresheet!B188</f>
        <v>0</v>
      </c>
      <c r="C188" s="66">
        <f>IF(Scoresheet!C188=0,0,Scoresheet!C188/(Scoresheet!C188+Scoresheet!D188))</f>
        <v>0</v>
      </c>
      <c r="D188" s="109">
        <f>IF(Scoresheet!D188=0,0,Scoresheet!D188/(Scoresheet!C188+Scoresheet!D188))</f>
        <v>0</v>
      </c>
      <c r="E188" s="66">
        <f>IF(Scoresheet!E188=0,0,Scoresheet!E188/(Scoresheet!E188+Scoresheet!F188))</f>
        <v>0</v>
      </c>
      <c r="F188" s="66">
        <f>IF(Scoresheet!G188=0,0,Scoresheet!G188/(Scoresheet!G188+Scoresheet!H188)*(IF(Result!E188=0,1,Result!E188)))</f>
        <v>0</v>
      </c>
      <c r="G188" s="66">
        <f>IF(Scoresheet!I188=0,0,Scoresheet!I188/(Scoresheet!I188+Scoresheet!J188)*(IF(Result!E188=0,1,Result!E188)))</f>
        <v>0</v>
      </c>
      <c r="H188" s="66">
        <f>IF(Scoresheet!K188=0,0,Scoresheet!K188/(Scoresheet!L188+Scoresheet!K188)*(IF(Result!E188=0,1,Result!E188)))</f>
        <v>0</v>
      </c>
      <c r="I188" s="66">
        <f>IF(Scoresheet!L188=0,0,Scoresheet!L188/(Scoresheet!K188+Scoresheet!L188)*(IF(Result!E188=0,1,Result!E188)))</f>
        <v>0</v>
      </c>
      <c r="J188" s="109">
        <f>IF(Scoresheet!M188=0,0,Scoresheet!M188/(Scoresheet!M188+Scoresheet!N188))</f>
        <v>0</v>
      </c>
      <c r="K188" s="66">
        <f>(IF(OR((Scoresheet!$O188+ABS(Scoresheet!$P188-Scoresheet!$O188)+ABS(Scoresheet!$Q188-Scoresheet!$P188)+ABS(Scoresheet!$R188-Scoresheet!$Q188)+ABS(Scoresheet!$S188-Scoresheet!$R188)+ABS(Scoresheet!$T188-Scoresheet!$S188)+ABS(Scoresheet!$U188-Scoresheet!$T188)+ABS(Scoresheet!$V188-Scoresheet!$U188)+ABS(Scoresheet!$W188-Scoresheet!$V188)+Scoresheet!$W188)=2,(Scoresheet!$O188+ABS(Scoresheet!$P188-Scoresheet!$O188)+ABS(Scoresheet!$Q188-Scoresheet!$P188)+ABS(Scoresheet!$R188-Scoresheet!$Q188)+ABS(Scoresheet!$S188-Scoresheet!$R188)+ABS(Scoresheet!$T188-Scoresheet!$S188)+ABS(Scoresheet!$U188-Scoresheet!$T188)+ABS(Scoresheet!$V188-Scoresheet!$U188)+ABS(Scoresheet!$W188-Scoresheet!$V188)+Scoresheet!$W188)=0),(IF((Scoresheet!$O188+Scoresheet!$P188+Scoresheet!$Q188+Scoresheet!$R188+Scoresheet!$S188+Scoresheet!$T188+Scoresheet!$U188+Scoresheet!$V188+Scoresheet!$W188)=0,0,ROUND(Scoresheet!O188/(Scoresheet!$O188+Scoresheet!$P188+Scoresheet!$Q188+Scoresheet!$R188+Scoresheet!$S188+Scoresheet!$T188+Scoresheet!$U188+Scoresheet!$V188+Scoresheet!$W188),2))),"ERR!"))</f>
        <v>0</v>
      </c>
      <c r="L188" s="66">
        <f>(IF(OR((Scoresheet!$O188+ABS(Scoresheet!$P188-Scoresheet!$O188)+ABS(Scoresheet!$Q188-Scoresheet!$P188)+ABS(Scoresheet!$R188-Scoresheet!$Q188)+ABS(Scoresheet!$S188-Scoresheet!$R188)+ABS(Scoresheet!$T188-Scoresheet!$S188)+ABS(Scoresheet!$U188-Scoresheet!$T188)+ABS(Scoresheet!$V188-Scoresheet!$U188)+ABS(Scoresheet!$W188-Scoresheet!$V188)+Scoresheet!$W188)=2,(Scoresheet!$O188+ABS(Scoresheet!$P188-Scoresheet!$O188)+ABS(Scoresheet!$Q188-Scoresheet!$P188)+ABS(Scoresheet!$R188-Scoresheet!$Q188)+ABS(Scoresheet!$S188-Scoresheet!$R188)+ABS(Scoresheet!$T188-Scoresheet!$S188)+ABS(Scoresheet!$U188-Scoresheet!$T188)+ABS(Scoresheet!$V188-Scoresheet!$U188)+ABS(Scoresheet!$W188-Scoresheet!$V188)+Scoresheet!$W188)=0),(IF((Scoresheet!$O188+Scoresheet!$P188+Scoresheet!$Q188+Scoresheet!$R188+Scoresheet!$S188+Scoresheet!$T188+Scoresheet!$U188+Scoresheet!$V188+Scoresheet!$W188)=0,0,ROUND(Scoresheet!P188/(Scoresheet!$O188+Scoresheet!$P188+Scoresheet!$Q188+Scoresheet!$R188+Scoresheet!$S188+Scoresheet!$T188+Scoresheet!$U188+Scoresheet!$V188+Scoresheet!$W188),2))),"ERR!"))</f>
        <v>0</v>
      </c>
      <c r="M188" s="66">
        <f>(IF(OR((Scoresheet!$O188+ABS(Scoresheet!$P188-Scoresheet!$O188)+ABS(Scoresheet!$Q188-Scoresheet!$P188)+ABS(Scoresheet!$R188-Scoresheet!$Q188)+ABS(Scoresheet!$S188-Scoresheet!$R188)+ABS(Scoresheet!$T188-Scoresheet!$S188)+ABS(Scoresheet!$U188-Scoresheet!$T188)+ABS(Scoresheet!$V188-Scoresheet!$U188)+ABS(Scoresheet!$W188-Scoresheet!$V188)+Scoresheet!$W188)=2,(Scoresheet!$O188+ABS(Scoresheet!$P188-Scoresheet!$O188)+ABS(Scoresheet!$Q188-Scoresheet!$P188)+ABS(Scoresheet!$R188-Scoresheet!$Q188)+ABS(Scoresheet!$S188-Scoresheet!$R188)+ABS(Scoresheet!$T188-Scoresheet!$S188)+ABS(Scoresheet!$U188-Scoresheet!$T188)+ABS(Scoresheet!$V188-Scoresheet!$U188)+ABS(Scoresheet!$W188-Scoresheet!$V188)+Scoresheet!$W188)=0),(IF((Scoresheet!$O188+Scoresheet!$P188+Scoresheet!$Q188+Scoresheet!$R188+Scoresheet!$S188+Scoresheet!$T188+Scoresheet!$U188+Scoresheet!$V188+Scoresheet!$W188)=0,0,ROUND(Scoresheet!Q188/(Scoresheet!$O188+Scoresheet!$P188+Scoresheet!$Q188+Scoresheet!$R188+Scoresheet!$S188+Scoresheet!$T188+Scoresheet!$U188+Scoresheet!$V188+Scoresheet!$W188),2))),"ERR!"))</f>
        <v>0</v>
      </c>
      <c r="N188" s="66">
        <f>(IF(OR((Scoresheet!$O188+ABS(Scoresheet!$P188-Scoresheet!$O188)+ABS(Scoresheet!$Q188-Scoresheet!$P188)+ABS(Scoresheet!$R188-Scoresheet!$Q188)+ABS(Scoresheet!$S188-Scoresheet!$R188)+ABS(Scoresheet!$T188-Scoresheet!$S188)+ABS(Scoresheet!$U188-Scoresheet!$T188)+ABS(Scoresheet!$V188-Scoresheet!$U188)+ABS(Scoresheet!$W188-Scoresheet!$V188)+Scoresheet!$W188)=2,(Scoresheet!$O188+ABS(Scoresheet!$P188-Scoresheet!$O188)+ABS(Scoresheet!$Q188-Scoresheet!$P188)+ABS(Scoresheet!$R188-Scoresheet!$Q188)+ABS(Scoresheet!$S188-Scoresheet!$R188)+ABS(Scoresheet!$T188-Scoresheet!$S188)+ABS(Scoresheet!$U188-Scoresheet!$T188)+ABS(Scoresheet!$V188-Scoresheet!$U188)+ABS(Scoresheet!$W188-Scoresheet!$V188)+Scoresheet!$W188)=0),(IF((Scoresheet!$O188+Scoresheet!$P188+Scoresheet!$Q188+Scoresheet!$R188+Scoresheet!$S188+Scoresheet!$T188+Scoresheet!$U188+Scoresheet!$V188+Scoresheet!$W188)=0,0,ROUND(Scoresheet!R188/(Scoresheet!$O188+Scoresheet!$P188+Scoresheet!$Q188+Scoresheet!$R188+Scoresheet!$S188+Scoresheet!$T188+Scoresheet!$U188+Scoresheet!$V188+Scoresheet!$W188),2))),"ERR!"))</f>
        <v>0</v>
      </c>
      <c r="O188" s="66">
        <f>(IF(OR((Scoresheet!$O188+ABS(Scoresheet!$P188-Scoresheet!$O188)+ABS(Scoresheet!$Q188-Scoresheet!$P188)+ABS(Scoresheet!$R188-Scoresheet!$Q188)+ABS(Scoresheet!$S188-Scoresheet!$R188)+ABS(Scoresheet!$T188-Scoresheet!$S188)+ABS(Scoresheet!$U188-Scoresheet!$T188)+ABS(Scoresheet!$V188-Scoresheet!$U188)+ABS(Scoresheet!$W188-Scoresheet!$V188)+Scoresheet!$W188)=2,(Scoresheet!$O188+ABS(Scoresheet!$P188-Scoresheet!$O188)+ABS(Scoresheet!$Q188-Scoresheet!$P188)+ABS(Scoresheet!$R188-Scoresheet!$Q188)+ABS(Scoresheet!$S188-Scoresheet!$R188)+ABS(Scoresheet!$T188-Scoresheet!$S188)+ABS(Scoresheet!$U188-Scoresheet!$T188)+ABS(Scoresheet!$V188-Scoresheet!$U188)+ABS(Scoresheet!$W188-Scoresheet!$V188)+Scoresheet!$W188)=0),(IF((Scoresheet!$O188+Scoresheet!$P188+Scoresheet!$Q188+Scoresheet!$R188+Scoresheet!$S188+Scoresheet!$T188+Scoresheet!$U188+Scoresheet!$V188+Scoresheet!$W188)=0,0,ROUND(Scoresheet!S188/(Scoresheet!$O188+Scoresheet!$P188+Scoresheet!$Q188+Scoresheet!$R188+Scoresheet!$S188+Scoresheet!$T188+Scoresheet!$U188+Scoresheet!$V188+Scoresheet!$W188),2))),"ERR!"))</f>
        <v>0</v>
      </c>
      <c r="P188" s="66">
        <f>(IF(OR((Scoresheet!$O188+ABS(Scoresheet!$P188-Scoresheet!$O188)+ABS(Scoresheet!$Q188-Scoresheet!$P188)+ABS(Scoresheet!$R188-Scoresheet!$Q188)+ABS(Scoresheet!$S188-Scoresheet!$R188)+ABS(Scoresheet!$T188-Scoresheet!$S188)+ABS(Scoresheet!$U188-Scoresheet!$T188)+ABS(Scoresheet!$V188-Scoresheet!$U188)+ABS(Scoresheet!$W188-Scoresheet!$V188)+Scoresheet!$W188)=2,(Scoresheet!$O188+ABS(Scoresheet!$P188-Scoresheet!$O188)+ABS(Scoresheet!$Q188-Scoresheet!$P188)+ABS(Scoresheet!$R188-Scoresheet!$Q188)+ABS(Scoresheet!$S188-Scoresheet!$R188)+ABS(Scoresheet!$T188-Scoresheet!$S188)+ABS(Scoresheet!$U188-Scoresheet!$T188)+ABS(Scoresheet!$V188-Scoresheet!$U188)+ABS(Scoresheet!$W188-Scoresheet!$V188)+Scoresheet!$W188)=0),(IF((Scoresheet!$O188+Scoresheet!$P188+Scoresheet!$Q188+Scoresheet!$R188+Scoresheet!$S188+Scoresheet!$T188+Scoresheet!$U188+Scoresheet!$V188+Scoresheet!$W188)=0,0,ROUND(Scoresheet!T188/(Scoresheet!$O188+Scoresheet!$P188+Scoresheet!$Q188+Scoresheet!$R188+Scoresheet!$S188+Scoresheet!$T188+Scoresheet!$U188+Scoresheet!$V188+Scoresheet!$W188),2))),"ERR!"))</f>
        <v>0</v>
      </c>
      <c r="Q188" s="66">
        <f>(IF(OR((Scoresheet!$O188+ABS(Scoresheet!$P188-Scoresheet!$O188)+ABS(Scoresheet!$Q188-Scoresheet!$P188)+ABS(Scoresheet!$R188-Scoresheet!$Q188)+ABS(Scoresheet!$S188-Scoresheet!$R188)+ABS(Scoresheet!$T188-Scoresheet!$S188)+ABS(Scoresheet!$U188-Scoresheet!$T188)+ABS(Scoresheet!$V188-Scoresheet!$U188)+ABS(Scoresheet!$W188-Scoresheet!$V188)+Scoresheet!$W188)=2,(Scoresheet!$O188+ABS(Scoresheet!$P188-Scoresheet!$O188)+ABS(Scoresheet!$Q188-Scoresheet!$P188)+ABS(Scoresheet!$R188-Scoresheet!$Q188)+ABS(Scoresheet!$S188-Scoresheet!$R188)+ABS(Scoresheet!$T188-Scoresheet!$S188)+ABS(Scoresheet!$U188-Scoresheet!$T188)+ABS(Scoresheet!$V188-Scoresheet!$U188)+ABS(Scoresheet!$W188-Scoresheet!$V188)+Scoresheet!$W188)=0),(IF((Scoresheet!$O188+Scoresheet!$P188+Scoresheet!$Q188+Scoresheet!$R188+Scoresheet!$S188+Scoresheet!$T188+Scoresheet!$U188+Scoresheet!$V188+Scoresheet!$W188)=0,0,ROUND(Scoresheet!U188/(Scoresheet!$O188+Scoresheet!$P188+Scoresheet!$Q188+Scoresheet!$R188+Scoresheet!$S188+Scoresheet!$T188+Scoresheet!$U188+Scoresheet!$V188+Scoresheet!$W188),2))),"ERR!"))</f>
        <v>0</v>
      </c>
      <c r="R188" s="66">
        <f>(IF(OR((Scoresheet!$O188+ABS(Scoresheet!$P188-Scoresheet!$O188)+ABS(Scoresheet!$Q188-Scoresheet!$P188)+ABS(Scoresheet!$R188-Scoresheet!$Q188)+ABS(Scoresheet!$S188-Scoresheet!$R188)+ABS(Scoresheet!$T188-Scoresheet!$S188)+ABS(Scoresheet!$U188-Scoresheet!$T188)+ABS(Scoresheet!$V188-Scoresheet!$U188)+ABS(Scoresheet!$W188-Scoresheet!$V188)+Scoresheet!$W188)=2,(Scoresheet!$O188+ABS(Scoresheet!$P188-Scoresheet!$O188)+ABS(Scoresheet!$Q188-Scoresheet!$P188)+ABS(Scoresheet!$R188-Scoresheet!$Q188)+ABS(Scoresheet!$S188-Scoresheet!$R188)+ABS(Scoresheet!$T188-Scoresheet!$S188)+ABS(Scoresheet!$U188-Scoresheet!$T188)+ABS(Scoresheet!$V188-Scoresheet!$U188)+ABS(Scoresheet!$W188-Scoresheet!$V188)+Scoresheet!$W188)=0),(IF((Scoresheet!$O188+Scoresheet!$P188+Scoresheet!$Q188+Scoresheet!$R188+Scoresheet!$S188+Scoresheet!$T188+Scoresheet!$U188+Scoresheet!$V188+Scoresheet!$W188)=0,0,ROUND(Scoresheet!V188/(Scoresheet!$O188+Scoresheet!$P188+Scoresheet!$Q188+Scoresheet!$R188+Scoresheet!$S188+Scoresheet!$T188+Scoresheet!$U188+Scoresheet!$V188+Scoresheet!$W188),2))),"ERR!"))</f>
        <v>0</v>
      </c>
      <c r="S188" s="114">
        <f>(IF(OR((Scoresheet!$O188+ABS(Scoresheet!$P188-Scoresheet!$O188)+ABS(Scoresheet!$Q188-Scoresheet!$P188)+ABS(Scoresheet!$R188-Scoresheet!$Q188)+ABS(Scoresheet!$S188-Scoresheet!$R188)+ABS(Scoresheet!$T188-Scoresheet!$S188)+ABS(Scoresheet!$U188-Scoresheet!$T188)+ABS(Scoresheet!$V188-Scoresheet!$U188)+ABS(Scoresheet!$W188-Scoresheet!$V188)+Scoresheet!$W188)=2,(Scoresheet!$O188+ABS(Scoresheet!$P188-Scoresheet!$O188)+ABS(Scoresheet!$Q188-Scoresheet!$P188)+ABS(Scoresheet!$R188-Scoresheet!$Q188)+ABS(Scoresheet!$S188-Scoresheet!$R188)+ABS(Scoresheet!$T188-Scoresheet!$S188)+ABS(Scoresheet!$U188-Scoresheet!$T188)+ABS(Scoresheet!$V188-Scoresheet!$U188)+ABS(Scoresheet!$W188-Scoresheet!$V188)+Scoresheet!$W188)=0),(IF((Scoresheet!$O188+Scoresheet!$P188+Scoresheet!$Q188+Scoresheet!$R188+Scoresheet!$S188+Scoresheet!$T188+Scoresheet!$U188+Scoresheet!$V188+Scoresheet!$W188)=0,0,ROUND(Scoresheet!W188/(Scoresheet!$O188+Scoresheet!$P188+Scoresheet!$Q188+Scoresheet!$R188+Scoresheet!$S188+Scoresheet!$T188+Scoresheet!$U188+Scoresheet!$V188+Scoresheet!$W188),2))),"ERR!"))</f>
        <v>0</v>
      </c>
      <c r="T188" s="66">
        <f>Scoresheet!X188</f>
        <v>0</v>
      </c>
      <c r="U188" s="66">
        <f>IF((Scoresheet!$Y188+Scoresheet!$Z188+Scoresheet!$AA188)=0,0,FLOOR(Scoresheet!Y188/(Scoresheet!$Y188+Scoresheet!$Z188+Scoresheet!$AA188),0.01))</f>
        <v>0</v>
      </c>
      <c r="V188" s="66">
        <f>IF((Scoresheet!$Y188+Scoresheet!$Z188+Scoresheet!$AA188)=0,0,FLOOR(Scoresheet!Z188/(Scoresheet!$Y188+Scoresheet!$Z188+Scoresheet!$AA188),0.01))</f>
        <v>0</v>
      </c>
      <c r="W188" s="109">
        <f>IF((Scoresheet!$Y188+Scoresheet!$Z188+Scoresheet!$AA188)=0,0,FLOOR(Scoresheet!AA188/(Scoresheet!$Y188+Scoresheet!$Z188+Scoresheet!$AA188),0.01))</f>
        <v>0</v>
      </c>
      <c r="X188" s="66">
        <f>IF((Scoresheet!$AB188+Scoresheet!$AC188+Scoresheet!$AD188)=0,0,FLOOR(Scoresheet!AB188/(Scoresheet!$AB188+Scoresheet!$AC188+Scoresheet!$AD188),0.01))</f>
        <v>0</v>
      </c>
      <c r="Y188" s="66">
        <f>IF((Scoresheet!$AB188+Scoresheet!$AC188+Scoresheet!$AD188)=0,0,FLOOR(Scoresheet!AC188/(Scoresheet!$AB188+Scoresheet!$AC188+Scoresheet!$AD188),0.01))</f>
        <v>0</v>
      </c>
      <c r="Z188" s="115">
        <f>IF((Scoresheet!$AB188+Scoresheet!$AC188+Scoresheet!$AD188)=0,0,FLOOR(Scoresheet!AD188/(Scoresheet!$AB188+Scoresheet!$AC188+Scoresheet!$AD188),0.01))</f>
        <v>0</v>
      </c>
      <c r="AA188" s="116">
        <f>IF(OR((Scoresheet!$AE188+ABS(Scoresheet!$AF188-Scoresheet!$AE188)+ABS(Scoresheet!$AG188-Scoresheet!$AF188)+ABS(Scoresheet!$AH188-Scoresheet!$AG188)+ABS(Scoresheet!$AI188-Scoresheet!$AH188)+Scoresheet!$AI188)=2,(Scoresheet!$AE188+ABS(Scoresheet!$AF188-Scoresheet!$AE188)+ABS(Scoresheet!$AG188-Scoresheet!$AF188)+ABS(Scoresheet!$AH188-Scoresheet!$AG188)+ABS(Scoresheet!$AI188-Scoresheet!$AH188)+Scoresheet!$AI188)=0),(IF((Scoresheet!$AE188+Scoresheet!$AF188+Scoresheet!$AG188+Scoresheet!$AH188+Scoresheet!$AI188)=0,0,ROUND(Scoresheet!AE188/(Scoresheet!$AE188+Scoresheet!$AF188+Scoresheet!$AG188+Scoresheet!$AH188+Scoresheet!$AI188),2))),"ERR!")</f>
        <v>0</v>
      </c>
      <c r="AB188" s="115">
        <f>IF(OR((Scoresheet!$AE188+ABS(Scoresheet!$AF188-Scoresheet!$AE188)+ABS(Scoresheet!$AG188-Scoresheet!$AF188)+ABS(Scoresheet!$AH188-Scoresheet!$AG188)+ABS(Scoresheet!$AI188-Scoresheet!$AH188)+Scoresheet!$AI188)=2,(Scoresheet!$AE188+ABS(Scoresheet!$AF188-Scoresheet!$AE188)+ABS(Scoresheet!$AG188-Scoresheet!$AF188)+ABS(Scoresheet!$AH188-Scoresheet!$AG188)+ABS(Scoresheet!$AI188-Scoresheet!$AH188)+Scoresheet!$AI188)=0),(IF((Scoresheet!$AE188+Scoresheet!$AF188+Scoresheet!$AG188+Scoresheet!$AH188+Scoresheet!$AI188)=0,0,ROUND(Scoresheet!AF188/(Scoresheet!$AE188+Scoresheet!$AF188+Scoresheet!$AG188+Scoresheet!$AH188+Scoresheet!$AI188),2))),"ERR!")</f>
        <v>0</v>
      </c>
      <c r="AC188" s="115">
        <f>IF(OR((Scoresheet!$AE188+ABS(Scoresheet!$AF188-Scoresheet!$AE188)+ABS(Scoresheet!$AG188-Scoresheet!$AF188)+ABS(Scoresheet!$AH188-Scoresheet!$AG188)+ABS(Scoresheet!$AI188-Scoresheet!$AH188)+Scoresheet!$AI188)=2,(Scoresheet!$AE188+ABS(Scoresheet!$AF188-Scoresheet!$AE188)+ABS(Scoresheet!$AG188-Scoresheet!$AF188)+ABS(Scoresheet!$AH188-Scoresheet!$AG188)+ABS(Scoresheet!$AI188-Scoresheet!$AH188)+Scoresheet!$AI188)=0),(IF((Scoresheet!$AE188+Scoresheet!$AF188+Scoresheet!$AG188+Scoresheet!$AH188+Scoresheet!$AI188)=0,0,ROUND(Scoresheet!AG188/(Scoresheet!$AE188+Scoresheet!$AF188+Scoresheet!$AG188+Scoresheet!$AH188+Scoresheet!$AI188),2))),"ERR!")</f>
        <v>0</v>
      </c>
      <c r="AD188" s="115">
        <f>IF(OR((Scoresheet!$AE188+ABS(Scoresheet!$AF188-Scoresheet!$AE188)+ABS(Scoresheet!$AG188-Scoresheet!$AF188)+ABS(Scoresheet!$AH188-Scoresheet!$AG188)+ABS(Scoresheet!$AI188-Scoresheet!$AH188)+Scoresheet!$AI188)=2,(Scoresheet!$AE188+ABS(Scoresheet!$AF188-Scoresheet!$AE188)+ABS(Scoresheet!$AG188-Scoresheet!$AF188)+ABS(Scoresheet!$AH188-Scoresheet!$AG188)+ABS(Scoresheet!$AI188-Scoresheet!$AH188)+Scoresheet!$AI188)=0),(IF((Scoresheet!$AE188+Scoresheet!$AF188+Scoresheet!$AG188+Scoresheet!$AH188+Scoresheet!$AI188)=0,0,ROUND(Scoresheet!AH188/(Scoresheet!$AE188+Scoresheet!$AF188+Scoresheet!$AG188+Scoresheet!$AH188+Scoresheet!$AI188),2))),"ERR!")</f>
        <v>0</v>
      </c>
      <c r="AE188" s="114">
        <f>IF(OR((Scoresheet!$AE188+ABS(Scoresheet!$AF188-Scoresheet!$AE188)+ABS(Scoresheet!$AG188-Scoresheet!$AF188)+ABS(Scoresheet!$AH188-Scoresheet!$AG188)+ABS(Scoresheet!$AI188-Scoresheet!$AH188)+Scoresheet!$AI188)=2,(Scoresheet!$AE188+ABS(Scoresheet!$AF188-Scoresheet!$AE188)+ABS(Scoresheet!$AG188-Scoresheet!$AF188)+ABS(Scoresheet!$AH188-Scoresheet!$AG188)+ABS(Scoresheet!$AI188-Scoresheet!$AH188)+Scoresheet!$AI188)=0),(IF((Scoresheet!$AE188+Scoresheet!$AF188+Scoresheet!$AG188+Scoresheet!$AH188+Scoresheet!$AI188)=0,0,ROUND(Scoresheet!AI188/(Scoresheet!$AE188+Scoresheet!$AF188+Scoresheet!$AG188+Scoresheet!$AH188+Scoresheet!$AI188),2))),"ERR!")</f>
        <v>0</v>
      </c>
      <c r="AF188" s="66">
        <f>IF((Scoresheet!$AJ188+Scoresheet!$AK188+Scoresheet!$AL188)=0,0,FLOOR(Scoresheet!AJ188/(Scoresheet!$AJ188+Scoresheet!$AK188+Scoresheet!$AL188),0.01))</f>
        <v>0</v>
      </c>
      <c r="AG188" s="66">
        <f>IF((Scoresheet!$AJ188+Scoresheet!$AK188+Scoresheet!$AL188)=0,0,FLOOR(Scoresheet!AK188/(Scoresheet!$AJ188+Scoresheet!$AK188+Scoresheet!$AL188),0.01))</f>
        <v>0</v>
      </c>
      <c r="AH188" s="109">
        <f>IF((Scoresheet!$AJ188+Scoresheet!$AK188+Scoresheet!$AL188)=0,0,FLOOR(Scoresheet!AL188/(Scoresheet!$AJ188+Scoresheet!$AK188+Scoresheet!$AL188),0.01))</f>
        <v>0</v>
      </c>
      <c r="AI188" s="95"/>
      <c r="AJ188" s="95"/>
      <c r="AK188" s="95"/>
      <c r="AL188" s="95"/>
      <c r="AM188" s="95"/>
      <c r="AN188" s="95"/>
      <c r="AP188" s="96"/>
      <c r="AQ188" s="66">
        <f t="shared" si="102"/>
        <v>0</v>
      </c>
      <c r="AR188" s="66">
        <f t="shared" si="110"/>
        <v>0</v>
      </c>
      <c r="AS188" s="66">
        <f t="shared" si="111"/>
        <v>0</v>
      </c>
      <c r="AT188" s="66">
        <f t="shared" si="112"/>
        <v>0</v>
      </c>
      <c r="AU188" s="66">
        <f t="shared" si="113"/>
        <v>0</v>
      </c>
      <c r="AV188" s="66">
        <f t="shared" si="114"/>
        <v>0</v>
      </c>
      <c r="AW188" s="66">
        <f t="shared" si="115"/>
        <v>0</v>
      </c>
      <c r="AX188" s="66">
        <f t="shared" si="116"/>
        <v>0</v>
      </c>
      <c r="AY188" s="66">
        <f t="shared" si="117"/>
        <v>0</v>
      </c>
      <c r="AZ188" s="66">
        <f t="shared" si="118"/>
        <v>0</v>
      </c>
      <c r="BA188" s="66">
        <f t="shared" si="119"/>
        <v>0</v>
      </c>
      <c r="BB188" s="66">
        <f t="shared" si="120"/>
        <v>0</v>
      </c>
      <c r="BC188" s="66">
        <f t="shared" si="121"/>
        <v>0</v>
      </c>
      <c r="BD188" s="66">
        <f t="shared" si="122"/>
        <v>0</v>
      </c>
      <c r="BE188" s="66">
        <f t="shared" si="123"/>
        <v>0</v>
      </c>
      <c r="BF188" s="66">
        <f t="shared" si="124"/>
        <v>0</v>
      </c>
      <c r="BG188" s="66">
        <f t="shared" si="125"/>
        <v>0</v>
      </c>
      <c r="BH188" s="66">
        <f t="shared" si="126"/>
        <v>0</v>
      </c>
      <c r="BI188" s="66">
        <f t="shared" si="127"/>
        <v>0</v>
      </c>
      <c r="BJ188" s="66">
        <f t="shared" si="128"/>
        <v>0</v>
      </c>
      <c r="BK188" s="66">
        <f t="shared" si="129"/>
        <v>0</v>
      </c>
      <c r="BL188" s="66">
        <f t="shared" si="130"/>
        <v>0</v>
      </c>
      <c r="BM188" s="66">
        <f t="shared" si="131"/>
        <v>0</v>
      </c>
      <c r="BN188" s="66">
        <f t="shared" si="132"/>
        <v>0</v>
      </c>
      <c r="BO188" s="66">
        <f t="shared" si="133"/>
        <v>0</v>
      </c>
      <c r="BP188" s="66">
        <f t="shared" si="134"/>
        <v>0</v>
      </c>
      <c r="BQ188" s="66">
        <f t="shared" si="135"/>
        <v>0</v>
      </c>
      <c r="BR188" s="66">
        <f t="shared" si="136"/>
        <v>0</v>
      </c>
      <c r="BS188" s="66">
        <f t="shared" si="137"/>
        <v>0</v>
      </c>
      <c r="BT188" s="66">
        <f t="shared" si="138"/>
        <v>0</v>
      </c>
      <c r="BU188" s="66">
        <f t="shared" si="139"/>
        <v>0</v>
      </c>
      <c r="BV188" s="66">
        <f t="shared" si="140"/>
        <v>0</v>
      </c>
      <c r="BX188" s="66">
        <f t="shared" si="141"/>
        <v>0</v>
      </c>
      <c r="BY188" s="66">
        <f t="shared" si="103"/>
        <v>0</v>
      </c>
      <c r="BZ188" s="66">
        <f t="shared" si="104"/>
        <v>0</v>
      </c>
      <c r="CA188" s="66">
        <f t="shared" si="105"/>
        <v>0</v>
      </c>
      <c r="CB188" s="66">
        <f t="shared" si="106"/>
        <v>0</v>
      </c>
      <c r="CC188" s="66">
        <f t="shared" si="107"/>
        <v>0</v>
      </c>
      <c r="CD188" s="66">
        <f t="shared" si="108"/>
        <v>0</v>
      </c>
    </row>
    <row r="189" spans="1:82">
      <c r="A189" s="96">
        <f t="shared" si="109"/>
        <v>0</v>
      </c>
      <c r="B189" s="109">
        <f>Scoresheet!B189</f>
        <v>0</v>
      </c>
      <c r="C189" s="66">
        <f>IF(Scoresheet!C189=0,0,Scoresheet!C189/(Scoresheet!C189+Scoresheet!D189))</f>
        <v>0</v>
      </c>
      <c r="D189" s="109">
        <f>IF(Scoresheet!D189=0,0,Scoresheet!D189/(Scoresheet!C189+Scoresheet!D189))</f>
        <v>0</v>
      </c>
      <c r="E189" s="66">
        <f>IF(Scoresheet!E189=0,0,Scoresheet!E189/(Scoresheet!E189+Scoresheet!F189))</f>
        <v>0</v>
      </c>
      <c r="F189" s="66">
        <f>IF(Scoresheet!G189=0,0,Scoresheet!G189/(Scoresheet!G189+Scoresheet!H189)*(IF(Result!E189=0,1,Result!E189)))</f>
        <v>0</v>
      </c>
      <c r="G189" s="66">
        <f>IF(Scoresheet!I189=0,0,Scoresheet!I189/(Scoresheet!I189+Scoresheet!J189)*(IF(Result!E189=0,1,Result!E189)))</f>
        <v>0</v>
      </c>
      <c r="H189" s="66">
        <f>IF(Scoresheet!K189=0,0,Scoresheet!K189/(Scoresheet!L189+Scoresheet!K189)*(IF(Result!E189=0,1,Result!E189)))</f>
        <v>0</v>
      </c>
      <c r="I189" s="66">
        <f>IF(Scoresheet!L189=0,0,Scoresheet!L189/(Scoresheet!K189+Scoresheet!L189)*(IF(Result!E189=0,1,Result!E189)))</f>
        <v>0</v>
      </c>
      <c r="J189" s="109">
        <f>IF(Scoresheet!M189=0,0,Scoresheet!M189/(Scoresheet!M189+Scoresheet!N189))</f>
        <v>0</v>
      </c>
      <c r="K189" s="66">
        <f>(IF(OR((Scoresheet!$O189+ABS(Scoresheet!$P189-Scoresheet!$O189)+ABS(Scoresheet!$Q189-Scoresheet!$P189)+ABS(Scoresheet!$R189-Scoresheet!$Q189)+ABS(Scoresheet!$S189-Scoresheet!$R189)+ABS(Scoresheet!$T189-Scoresheet!$S189)+ABS(Scoresheet!$U189-Scoresheet!$T189)+ABS(Scoresheet!$V189-Scoresheet!$U189)+ABS(Scoresheet!$W189-Scoresheet!$V189)+Scoresheet!$W189)=2,(Scoresheet!$O189+ABS(Scoresheet!$P189-Scoresheet!$O189)+ABS(Scoresheet!$Q189-Scoresheet!$P189)+ABS(Scoresheet!$R189-Scoresheet!$Q189)+ABS(Scoresheet!$S189-Scoresheet!$R189)+ABS(Scoresheet!$T189-Scoresheet!$S189)+ABS(Scoresheet!$U189-Scoresheet!$T189)+ABS(Scoresheet!$V189-Scoresheet!$U189)+ABS(Scoresheet!$W189-Scoresheet!$V189)+Scoresheet!$W189)=0),(IF((Scoresheet!$O189+Scoresheet!$P189+Scoresheet!$Q189+Scoresheet!$R189+Scoresheet!$S189+Scoresheet!$T189+Scoresheet!$U189+Scoresheet!$V189+Scoresheet!$W189)=0,0,ROUND(Scoresheet!O189/(Scoresheet!$O189+Scoresheet!$P189+Scoresheet!$Q189+Scoresheet!$R189+Scoresheet!$S189+Scoresheet!$T189+Scoresheet!$U189+Scoresheet!$V189+Scoresheet!$W189),2))),"ERR!"))</f>
        <v>0</v>
      </c>
      <c r="L189" s="66">
        <f>(IF(OR((Scoresheet!$O189+ABS(Scoresheet!$P189-Scoresheet!$O189)+ABS(Scoresheet!$Q189-Scoresheet!$P189)+ABS(Scoresheet!$R189-Scoresheet!$Q189)+ABS(Scoresheet!$S189-Scoresheet!$R189)+ABS(Scoresheet!$T189-Scoresheet!$S189)+ABS(Scoresheet!$U189-Scoresheet!$T189)+ABS(Scoresheet!$V189-Scoresheet!$U189)+ABS(Scoresheet!$W189-Scoresheet!$V189)+Scoresheet!$W189)=2,(Scoresheet!$O189+ABS(Scoresheet!$P189-Scoresheet!$O189)+ABS(Scoresheet!$Q189-Scoresheet!$P189)+ABS(Scoresheet!$R189-Scoresheet!$Q189)+ABS(Scoresheet!$S189-Scoresheet!$R189)+ABS(Scoresheet!$T189-Scoresheet!$S189)+ABS(Scoresheet!$U189-Scoresheet!$T189)+ABS(Scoresheet!$V189-Scoresheet!$U189)+ABS(Scoresheet!$W189-Scoresheet!$V189)+Scoresheet!$W189)=0),(IF((Scoresheet!$O189+Scoresheet!$P189+Scoresheet!$Q189+Scoresheet!$R189+Scoresheet!$S189+Scoresheet!$T189+Scoresheet!$U189+Scoresheet!$V189+Scoresheet!$W189)=0,0,ROUND(Scoresheet!P189/(Scoresheet!$O189+Scoresheet!$P189+Scoresheet!$Q189+Scoresheet!$R189+Scoresheet!$S189+Scoresheet!$T189+Scoresheet!$U189+Scoresheet!$V189+Scoresheet!$W189),2))),"ERR!"))</f>
        <v>0</v>
      </c>
      <c r="M189" s="66">
        <f>(IF(OR((Scoresheet!$O189+ABS(Scoresheet!$P189-Scoresheet!$O189)+ABS(Scoresheet!$Q189-Scoresheet!$P189)+ABS(Scoresheet!$R189-Scoresheet!$Q189)+ABS(Scoresheet!$S189-Scoresheet!$R189)+ABS(Scoresheet!$T189-Scoresheet!$S189)+ABS(Scoresheet!$U189-Scoresheet!$T189)+ABS(Scoresheet!$V189-Scoresheet!$U189)+ABS(Scoresheet!$W189-Scoresheet!$V189)+Scoresheet!$W189)=2,(Scoresheet!$O189+ABS(Scoresheet!$P189-Scoresheet!$O189)+ABS(Scoresheet!$Q189-Scoresheet!$P189)+ABS(Scoresheet!$R189-Scoresheet!$Q189)+ABS(Scoresheet!$S189-Scoresheet!$R189)+ABS(Scoresheet!$T189-Scoresheet!$S189)+ABS(Scoresheet!$U189-Scoresheet!$T189)+ABS(Scoresheet!$V189-Scoresheet!$U189)+ABS(Scoresheet!$W189-Scoresheet!$V189)+Scoresheet!$W189)=0),(IF((Scoresheet!$O189+Scoresheet!$P189+Scoresheet!$Q189+Scoresheet!$R189+Scoresheet!$S189+Scoresheet!$T189+Scoresheet!$U189+Scoresheet!$V189+Scoresheet!$W189)=0,0,ROUND(Scoresheet!Q189/(Scoresheet!$O189+Scoresheet!$P189+Scoresheet!$Q189+Scoresheet!$R189+Scoresheet!$S189+Scoresheet!$T189+Scoresheet!$U189+Scoresheet!$V189+Scoresheet!$W189),2))),"ERR!"))</f>
        <v>0</v>
      </c>
      <c r="N189" s="66">
        <f>(IF(OR((Scoresheet!$O189+ABS(Scoresheet!$P189-Scoresheet!$O189)+ABS(Scoresheet!$Q189-Scoresheet!$P189)+ABS(Scoresheet!$R189-Scoresheet!$Q189)+ABS(Scoresheet!$S189-Scoresheet!$R189)+ABS(Scoresheet!$T189-Scoresheet!$S189)+ABS(Scoresheet!$U189-Scoresheet!$T189)+ABS(Scoresheet!$V189-Scoresheet!$U189)+ABS(Scoresheet!$W189-Scoresheet!$V189)+Scoresheet!$W189)=2,(Scoresheet!$O189+ABS(Scoresheet!$P189-Scoresheet!$O189)+ABS(Scoresheet!$Q189-Scoresheet!$P189)+ABS(Scoresheet!$R189-Scoresheet!$Q189)+ABS(Scoresheet!$S189-Scoresheet!$R189)+ABS(Scoresheet!$T189-Scoresheet!$S189)+ABS(Scoresheet!$U189-Scoresheet!$T189)+ABS(Scoresheet!$V189-Scoresheet!$U189)+ABS(Scoresheet!$W189-Scoresheet!$V189)+Scoresheet!$W189)=0),(IF((Scoresheet!$O189+Scoresheet!$P189+Scoresheet!$Q189+Scoresheet!$R189+Scoresheet!$S189+Scoresheet!$T189+Scoresheet!$U189+Scoresheet!$V189+Scoresheet!$W189)=0,0,ROUND(Scoresheet!R189/(Scoresheet!$O189+Scoresheet!$P189+Scoresheet!$Q189+Scoresheet!$R189+Scoresheet!$S189+Scoresheet!$T189+Scoresheet!$U189+Scoresheet!$V189+Scoresheet!$W189),2))),"ERR!"))</f>
        <v>0</v>
      </c>
      <c r="O189" s="66">
        <f>(IF(OR((Scoresheet!$O189+ABS(Scoresheet!$P189-Scoresheet!$O189)+ABS(Scoresheet!$Q189-Scoresheet!$P189)+ABS(Scoresheet!$R189-Scoresheet!$Q189)+ABS(Scoresheet!$S189-Scoresheet!$R189)+ABS(Scoresheet!$T189-Scoresheet!$S189)+ABS(Scoresheet!$U189-Scoresheet!$T189)+ABS(Scoresheet!$V189-Scoresheet!$U189)+ABS(Scoresheet!$W189-Scoresheet!$V189)+Scoresheet!$W189)=2,(Scoresheet!$O189+ABS(Scoresheet!$P189-Scoresheet!$O189)+ABS(Scoresheet!$Q189-Scoresheet!$P189)+ABS(Scoresheet!$R189-Scoresheet!$Q189)+ABS(Scoresheet!$S189-Scoresheet!$R189)+ABS(Scoresheet!$T189-Scoresheet!$S189)+ABS(Scoresheet!$U189-Scoresheet!$T189)+ABS(Scoresheet!$V189-Scoresheet!$U189)+ABS(Scoresheet!$W189-Scoresheet!$V189)+Scoresheet!$W189)=0),(IF((Scoresheet!$O189+Scoresheet!$P189+Scoresheet!$Q189+Scoresheet!$R189+Scoresheet!$S189+Scoresheet!$T189+Scoresheet!$U189+Scoresheet!$V189+Scoresheet!$W189)=0,0,ROUND(Scoresheet!S189/(Scoresheet!$O189+Scoresheet!$P189+Scoresheet!$Q189+Scoresheet!$R189+Scoresheet!$S189+Scoresheet!$T189+Scoresheet!$U189+Scoresheet!$V189+Scoresheet!$W189),2))),"ERR!"))</f>
        <v>0</v>
      </c>
      <c r="P189" s="66">
        <f>(IF(OR((Scoresheet!$O189+ABS(Scoresheet!$P189-Scoresheet!$O189)+ABS(Scoresheet!$Q189-Scoresheet!$P189)+ABS(Scoresheet!$R189-Scoresheet!$Q189)+ABS(Scoresheet!$S189-Scoresheet!$R189)+ABS(Scoresheet!$T189-Scoresheet!$S189)+ABS(Scoresheet!$U189-Scoresheet!$T189)+ABS(Scoresheet!$V189-Scoresheet!$U189)+ABS(Scoresheet!$W189-Scoresheet!$V189)+Scoresheet!$W189)=2,(Scoresheet!$O189+ABS(Scoresheet!$P189-Scoresheet!$O189)+ABS(Scoresheet!$Q189-Scoresheet!$P189)+ABS(Scoresheet!$R189-Scoresheet!$Q189)+ABS(Scoresheet!$S189-Scoresheet!$R189)+ABS(Scoresheet!$T189-Scoresheet!$S189)+ABS(Scoresheet!$U189-Scoresheet!$T189)+ABS(Scoresheet!$V189-Scoresheet!$U189)+ABS(Scoresheet!$W189-Scoresheet!$V189)+Scoresheet!$W189)=0),(IF((Scoresheet!$O189+Scoresheet!$P189+Scoresheet!$Q189+Scoresheet!$R189+Scoresheet!$S189+Scoresheet!$T189+Scoresheet!$U189+Scoresheet!$V189+Scoresheet!$W189)=0,0,ROUND(Scoresheet!T189/(Scoresheet!$O189+Scoresheet!$P189+Scoresheet!$Q189+Scoresheet!$R189+Scoresheet!$S189+Scoresheet!$T189+Scoresheet!$U189+Scoresheet!$V189+Scoresheet!$W189),2))),"ERR!"))</f>
        <v>0</v>
      </c>
      <c r="Q189" s="66">
        <f>(IF(OR((Scoresheet!$O189+ABS(Scoresheet!$P189-Scoresheet!$O189)+ABS(Scoresheet!$Q189-Scoresheet!$P189)+ABS(Scoresheet!$R189-Scoresheet!$Q189)+ABS(Scoresheet!$S189-Scoresheet!$R189)+ABS(Scoresheet!$T189-Scoresheet!$S189)+ABS(Scoresheet!$U189-Scoresheet!$T189)+ABS(Scoresheet!$V189-Scoresheet!$U189)+ABS(Scoresheet!$W189-Scoresheet!$V189)+Scoresheet!$W189)=2,(Scoresheet!$O189+ABS(Scoresheet!$P189-Scoresheet!$O189)+ABS(Scoresheet!$Q189-Scoresheet!$P189)+ABS(Scoresheet!$R189-Scoresheet!$Q189)+ABS(Scoresheet!$S189-Scoresheet!$R189)+ABS(Scoresheet!$T189-Scoresheet!$S189)+ABS(Scoresheet!$U189-Scoresheet!$T189)+ABS(Scoresheet!$V189-Scoresheet!$U189)+ABS(Scoresheet!$W189-Scoresheet!$V189)+Scoresheet!$W189)=0),(IF((Scoresheet!$O189+Scoresheet!$P189+Scoresheet!$Q189+Scoresheet!$R189+Scoresheet!$S189+Scoresheet!$T189+Scoresheet!$U189+Scoresheet!$V189+Scoresheet!$W189)=0,0,ROUND(Scoresheet!U189/(Scoresheet!$O189+Scoresheet!$P189+Scoresheet!$Q189+Scoresheet!$R189+Scoresheet!$S189+Scoresheet!$T189+Scoresheet!$U189+Scoresheet!$V189+Scoresheet!$W189),2))),"ERR!"))</f>
        <v>0</v>
      </c>
      <c r="R189" s="66">
        <f>(IF(OR((Scoresheet!$O189+ABS(Scoresheet!$P189-Scoresheet!$O189)+ABS(Scoresheet!$Q189-Scoresheet!$P189)+ABS(Scoresheet!$R189-Scoresheet!$Q189)+ABS(Scoresheet!$S189-Scoresheet!$R189)+ABS(Scoresheet!$T189-Scoresheet!$S189)+ABS(Scoresheet!$U189-Scoresheet!$T189)+ABS(Scoresheet!$V189-Scoresheet!$U189)+ABS(Scoresheet!$W189-Scoresheet!$V189)+Scoresheet!$W189)=2,(Scoresheet!$O189+ABS(Scoresheet!$P189-Scoresheet!$O189)+ABS(Scoresheet!$Q189-Scoresheet!$P189)+ABS(Scoresheet!$R189-Scoresheet!$Q189)+ABS(Scoresheet!$S189-Scoresheet!$R189)+ABS(Scoresheet!$T189-Scoresheet!$S189)+ABS(Scoresheet!$U189-Scoresheet!$T189)+ABS(Scoresheet!$V189-Scoresheet!$U189)+ABS(Scoresheet!$W189-Scoresheet!$V189)+Scoresheet!$W189)=0),(IF((Scoresheet!$O189+Scoresheet!$P189+Scoresheet!$Q189+Scoresheet!$R189+Scoresheet!$S189+Scoresheet!$T189+Scoresheet!$U189+Scoresheet!$V189+Scoresheet!$W189)=0,0,ROUND(Scoresheet!V189/(Scoresheet!$O189+Scoresheet!$P189+Scoresheet!$Q189+Scoresheet!$R189+Scoresheet!$S189+Scoresheet!$T189+Scoresheet!$U189+Scoresheet!$V189+Scoresheet!$W189),2))),"ERR!"))</f>
        <v>0</v>
      </c>
      <c r="S189" s="114">
        <f>(IF(OR((Scoresheet!$O189+ABS(Scoresheet!$P189-Scoresheet!$O189)+ABS(Scoresheet!$Q189-Scoresheet!$P189)+ABS(Scoresheet!$R189-Scoresheet!$Q189)+ABS(Scoresheet!$S189-Scoresheet!$R189)+ABS(Scoresheet!$T189-Scoresheet!$S189)+ABS(Scoresheet!$U189-Scoresheet!$T189)+ABS(Scoresheet!$V189-Scoresheet!$U189)+ABS(Scoresheet!$W189-Scoresheet!$V189)+Scoresheet!$W189)=2,(Scoresheet!$O189+ABS(Scoresheet!$P189-Scoresheet!$O189)+ABS(Scoresheet!$Q189-Scoresheet!$P189)+ABS(Scoresheet!$R189-Scoresheet!$Q189)+ABS(Scoresheet!$S189-Scoresheet!$R189)+ABS(Scoresheet!$T189-Scoresheet!$S189)+ABS(Scoresheet!$U189-Scoresheet!$T189)+ABS(Scoresheet!$V189-Scoresheet!$U189)+ABS(Scoresheet!$W189-Scoresheet!$V189)+Scoresheet!$W189)=0),(IF((Scoresheet!$O189+Scoresheet!$P189+Scoresheet!$Q189+Scoresheet!$R189+Scoresheet!$S189+Scoresheet!$T189+Scoresheet!$U189+Scoresheet!$V189+Scoresheet!$W189)=0,0,ROUND(Scoresheet!W189/(Scoresheet!$O189+Scoresheet!$P189+Scoresheet!$Q189+Scoresheet!$R189+Scoresheet!$S189+Scoresheet!$T189+Scoresheet!$U189+Scoresheet!$V189+Scoresheet!$W189),2))),"ERR!"))</f>
        <v>0</v>
      </c>
      <c r="T189" s="66">
        <f>Scoresheet!X189</f>
        <v>0</v>
      </c>
      <c r="U189" s="66">
        <f>IF((Scoresheet!$Y189+Scoresheet!$Z189+Scoresheet!$AA189)=0,0,FLOOR(Scoresheet!Y189/(Scoresheet!$Y189+Scoresheet!$Z189+Scoresheet!$AA189),0.01))</f>
        <v>0</v>
      </c>
      <c r="V189" s="66">
        <f>IF((Scoresheet!$Y189+Scoresheet!$Z189+Scoresheet!$AA189)=0,0,FLOOR(Scoresheet!Z189/(Scoresheet!$Y189+Scoresheet!$Z189+Scoresheet!$AA189),0.01))</f>
        <v>0</v>
      </c>
      <c r="W189" s="109">
        <f>IF((Scoresheet!$Y189+Scoresheet!$Z189+Scoresheet!$AA189)=0,0,FLOOR(Scoresheet!AA189/(Scoresheet!$Y189+Scoresheet!$Z189+Scoresheet!$AA189),0.01))</f>
        <v>0</v>
      </c>
      <c r="X189" s="66">
        <f>IF((Scoresheet!$AB189+Scoresheet!$AC189+Scoresheet!$AD189)=0,0,FLOOR(Scoresheet!AB189/(Scoresheet!$AB189+Scoresheet!$AC189+Scoresheet!$AD189),0.01))</f>
        <v>0</v>
      </c>
      <c r="Y189" s="66">
        <f>IF((Scoresheet!$AB189+Scoresheet!$AC189+Scoresheet!$AD189)=0,0,FLOOR(Scoresheet!AC189/(Scoresheet!$AB189+Scoresheet!$AC189+Scoresheet!$AD189),0.01))</f>
        <v>0</v>
      </c>
      <c r="Z189" s="115">
        <f>IF((Scoresheet!$AB189+Scoresheet!$AC189+Scoresheet!$AD189)=0,0,FLOOR(Scoresheet!AD189/(Scoresheet!$AB189+Scoresheet!$AC189+Scoresheet!$AD189),0.01))</f>
        <v>0</v>
      </c>
      <c r="AA189" s="116">
        <f>IF(OR((Scoresheet!$AE189+ABS(Scoresheet!$AF189-Scoresheet!$AE189)+ABS(Scoresheet!$AG189-Scoresheet!$AF189)+ABS(Scoresheet!$AH189-Scoresheet!$AG189)+ABS(Scoresheet!$AI189-Scoresheet!$AH189)+Scoresheet!$AI189)=2,(Scoresheet!$AE189+ABS(Scoresheet!$AF189-Scoresheet!$AE189)+ABS(Scoresheet!$AG189-Scoresheet!$AF189)+ABS(Scoresheet!$AH189-Scoresheet!$AG189)+ABS(Scoresheet!$AI189-Scoresheet!$AH189)+Scoresheet!$AI189)=0),(IF((Scoresheet!$AE189+Scoresheet!$AF189+Scoresheet!$AG189+Scoresheet!$AH189+Scoresheet!$AI189)=0,0,ROUND(Scoresheet!AE189/(Scoresheet!$AE189+Scoresheet!$AF189+Scoresheet!$AG189+Scoresheet!$AH189+Scoresheet!$AI189),2))),"ERR!")</f>
        <v>0</v>
      </c>
      <c r="AB189" s="115">
        <f>IF(OR((Scoresheet!$AE189+ABS(Scoresheet!$AF189-Scoresheet!$AE189)+ABS(Scoresheet!$AG189-Scoresheet!$AF189)+ABS(Scoresheet!$AH189-Scoresheet!$AG189)+ABS(Scoresheet!$AI189-Scoresheet!$AH189)+Scoresheet!$AI189)=2,(Scoresheet!$AE189+ABS(Scoresheet!$AF189-Scoresheet!$AE189)+ABS(Scoresheet!$AG189-Scoresheet!$AF189)+ABS(Scoresheet!$AH189-Scoresheet!$AG189)+ABS(Scoresheet!$AI189-Scoresheet!$AH189)+Scoresheet!$AI189)=0),(IF((Scoresheet!$AE189+Scoresheet!$AF189+Scoresheet!$AG189+Scoresheet!$AH189+Scoresheet!$AI189)=0,0,ROUND(Scoresheet!AF189/(Scoresheet!$AE189+Scoresheet!$AF189+Scoresheet!$AG189+Scoresheet!$AH189+Scoresheet!$AI189),2))),"ERR!")</f>
        <v>0</v>
      </c>
      <c r="AC189" s="115">
        <f>IF(OR((Scoresheet!$AE189+ABS(Scoresheet!$AF189-Scoresheet!$AE189)+ABS(Scoresheet!$AG189-Scoresheet!$AF189)+ABS(Scoresheet!$AH189-Scoresheet!$AG189)+ABS(Scoresheet!$AI189-Scoresheet!$AH189)+Scoresheet!$AI189)=2,(Scoresheet!$AE189+ABS(Scoresheet!$AF189-Scoresheet!$AE189)+ABS(Scoresheet!$AG189-Scoresheet!$AF189)+ABS(Scoresheet!$AH189-Scoresheet!$AG189)+ABS(Scoresheet!$AI189-Scoresheet!$AH189)+Scoresheet!$AI189)=0),(IF((Scoresheet!$AE189+Scoresheet!$AF189+Scoresheet!$AG189+Scoresheet!$AH189+Scoresheet!$AI189)=0,0,ROUND(Scoresheet!AG189/(Scoresheet!$AE189+Scoresheet!$AF189+Scoresheet!$AG189+Scoresheet!$AH189+Scoresheet!$AI189),2))),"ERR!")</f>
        <v>0</v>
      </c>
      <c r="AD189" s="115">
        <f>IF(OR((Scoresheet!$AE189+ABS(Scoresheet!$AF189-Scoresheet!$AE189)+ABS(Scoresheet!$AG189-Scoresheet!$AF189)+ABS(Scoresheet!$AH189-Scoresheet!$AG189)+ABS(Scoresheet!$AI189-Scoresheet!$AH189)+Scoresheet!$AI189)=2,(Scoresheet!$AE189+ABS(Scoresheet!$AF189-Scoresheet!$AE189)+ABS(Scoresheet!$AG189-Scoresheet!$AF189)+ABS(Scoresheet!$AH189-Scoresheet!$AG189)+ABS(Scoresheet!$AI189-Scoresheet!$AH189)+Scoresheet!$AI189)=0),(IF((Scoresheet!$AE189+Scoresheet!$AF189+Scoresheet!$AG189+Scoresheet!$AH189+Scoresheet!$AI189)=0,0,ROUND(Scoresheet!AH189/(Scoresheet!$AE189+Scoresheet!$AF189+Scoresheet!$AG189+Scoresheet!$AH189+Scoresheet!$AI189),2))),"ERR!")</f>
        <v>0</v>
      </c>
      <c r="AE189" s="114">
        <f>IF(OR((Scoresheet!$AE189+ABS(Scoresheet!$AF189-Scoresheet!$AE189)+ABS(Scoresheet!$AG189-Scoresheet!$AF189)+ABS(Scoresheet!$AH189-Scoresheet!$AG189)+ABS(Scoresheet!$AI189-Scoresheet!$AH189)+Scoresheet!$AI189)=2,(Scoresheet!$AE189+ABS(Scoresheet!$AF189-Scoresheet!$AE189)+ABS(Scoresheet!$AG189-Scoresheet!$AF189)+ABS(Scoresheet!$AH189-Scoresheet!$AG189)+ABS(Scoresheet!$AI189-Scoresheet!$AH189)+Scoresheet!$AI189)=0),(IF((Scoresheet!$AE189+Scoresheet!$AF189+Scoresheet!$AG189+Scoresheet!$AH189+Scoresheet!$AI189)=0,0,ROUND(Scoresheet!AI189/(Scoresheet!$AE189+Scoresheet!$AF189+Scoresheet!$AG189+Scoresheet!$AH189+Scoresheet!$AI189),2))),"ERR!")</f>
        <v>0</v>
      </c>
      <c r="AF189" s="66">
        <f>IF((Scoresheet!$AJ189+Scoresheet!$AK189+Scoresheet!$AL189)=0,0,FLOOR(Scoresheet!AJ189/(Scoresheet!$AJ189+Scoresheet!$AK189+Scoresheet!$AL189),0.01))</f>
        <v>0</v>
      </c>
      <c r="AG189" s="66">
        <f>IF((Scoresheet!$AJ189+Scoresheet!$AK189+Scoresheet!$AL189)=0,0,FLOOR(Scoresheet!AK189/(Scoresheet!$AJ189+Scoresheet!$AK189+Scoresheet!$AL189),0.01))</f>
        <v>0</v>
      </c>
      <c r="AH189" s="109">
        <f>IF((Scoresheet!$AJ189+Scoresheet!$AK189+Scoresheet!$AL189)=0,0,FLOOR(Scoresheet!AL189/(Scoresheet!$AJ189+Scoresheet!$AK189+Scoresheet!$AL189),0.01))</f>
        <v>0</v>
      </c>
      <c r="AI189" s="95"/>
      <c r="AJ189" s="95"/>
      <c r="AK189" s="95"/>
      <c r="AL189" s="95"/>
      <c r="AM189" s="95"/>
      <c r="AN189" s="95"/>
      <c r="AP189" s="96"/>
      <c r="AQ189" s="66">
        <f t="shared" si="102"/>
        <v>0</v>
      </c>
      <c r="AR189" s="66">
        <f t="shared" si="110"/>
        <v>0</v>
      </c>
      <c r="AS189" s="66">
        <f t="shared" si="111"/>
        <v>0</v>
      </c>
      <c r="AT189" s="66">
        <f t="shared" si="112"/>
        <v>0</v>
      </c>
      <c r="AU189" s="66">
        <f t="shared" si="113"/>
        <v>0</v>
      </c>
      <c r="AV189" s="66">
        <f t="shared" si="114"/>
        <v>0</v>
      </c>
      <c r="AW189" s="66">
        <f t="shared" si="115"/>
        <v>0</v>
      </c>
      <c r="AX189" s="66">
        <f t="shared" si="116"/>
        <v>0</v>
      </c>
      <c r="AY189" s="66">
        <f t="shared" si="117"/>
        <v>0</v>
      </c>
      <c r="AZ189" s="66">
        <f t="shared" si="118"/>
        <v>0</v>
      </c>
      <c r="BA189" s="66">
        <f t="shared" si="119"/>
        <v>0</v>
      </c>
      <c r="BB189" s="66">
        <f t="shared" si="120"/>
        <v>0</v>
      </c>
      <c r="BC189" s="66">
        <f t="shared" si="121"/>
        <v>0</v>
      </c>
      <c r="BD189" s="66">
        <f t="shared" si="122"/>
        <v>0</v>
      </c>
      <c r="BE189" s="66">
        <f t="shared" si="123"/>
        <v>0</v>
      </c>
      <c r="BF189" s="66">
        <f t="shared" si="124"/>
        <v>0</v>
      </c>
      <c r="BG189" s="66">
        <f t="shared" si="125"/>
        <v>0</v>
      </c>
      <c r="BH189" s="66">
        <f t="shared" si="126"/>
        <v>0</v>
      </c>
      <c r="BI189" s="66">
        <f t="shared" si="127"/>
        <v>0</v>
      </c>
      <c r="BJ189" s="66">
        <f t="shared" si="128"/>
        <v>0</v>
      </c>
      <c r="BK189" s="66">
        <f t="shared" si="129"/>
        <v>0</v>
      </c>
      <c r="BL189" s="66">
        <f t="shared" si="130"/>
        <v>0</v>
      </c>
      <c r="BM189" s="66">
        <f t="shared" si="131"/>
        <v>0</v>
      </c>
      <c r="BN189" s="66">
        <f t="shared" si="132"/>
        <v>0</v>
      </c>
      <c r="BO189" s="66">
        <f t="shared" si="133"/>
        <v>0</v>
      </c>
      <c r="BP189" s="66">
        <f t="shared" si="134"/>
        <v>0</v>
      </c>
      <c r="BQ189" s="66">
        <f t="shared" si="135"/>
        <v>0</v>
      </c>
      <c r="BR189" s="66">
        <f t="shared" si="136"/>
        <v>0</v>
      </c>
      <c r="BS189" s="66">
        <f t="shared" si="137"/>
        <v>0</v>
      </c>
      <c r="BT189" s="66">
        <f t="shared" si="138"/>
        <v>0</v>
      </c>
      <c r="BU189" s="66">
        <f t="shared" si="139"/>
        <v>0</v>
      </c>
      <c r="BV189" s="66">
        <f t="shared" si="140"/>
        <v>0</v>
      </c>
      <c r="BX189" s="66">
        <f t="shared" si="141"/>
        <v>0</v>
      </c>
      <c r="BY189" s="66">
        <f t="shared" si="103"/>
        <v>0</v>
      </c>
      <c r="BZ189" s="66">
        <f t="shared" si="104"/>
        <v>0</v>
      </c>
      <c r="CA189" s="66">
        <f t="shared" si="105"/>
        <v>0</v>
      </c>
      <c r="CB189" s="66">
        <f t="shared" si="106"/>
        <v>0</v>
      </c>
      <c r="CC189" s="66">
        <f t="shared" si="107"/>
        <v>0</v>
      </c>
      <c r="CD189" s="66">
        <f t="shared" si="108"/>
        <v>0</v>
      </c>
    </row>
    <row r="190" spans="1:82">
      <c r="A190" s="96">
        <f t="shared" si="109"/>
        <v>0</v>
      </c>
      <c r="B190" s="109">
        <f>Scoresheet!B190</f>
        <v>0</v>
      </c>
      <c r="C190" s="66">
        <f>IF(Scoresheet!C190=0,0,Scoresheet!C190/(Scoresheet!C190+Scoresheet!D190))</f>
        <v>0</v>
      </c>
      <c r="D190" s="109">
        <f>IF(Scoresheet!D190=0,0,Scoresheet!D190/(Scoresheet!C190+Scoresheet!D190))</f>
        <v>0</v>
      </c>
      <c r="E190" s="66">
        <f>IF(Scoresheet!E190=0,0,Scoresheet!E190/(Scoresheet!E190+Scoresheet!F190))</f>
        <v>0</v>
      </c>
      <c r="F190" s="66">
        <f>IF(Scoresheet!G190=0,0,Scoresheet!G190/(Scoresheet!G190+Scoresheet!H190)*(IF(Result!E190=0,1,Result!E190)))</f>
        <v>0</v>
      </c>
      <c r="G190" s="66">
        <f>IF(Scoresheet!I190=0,0,Scoresheet!I190/(Scoresheet!I190+Scoresheet!J190)*(IF(Result!E190=0,1,Result!E190)))</f>
        <v>0</v>
      </c>
      <c r="H190" s="66">
        <f>IF(Scoresheet!K190=0,0,Scoresheet!K190/(Scoresheet!L190+Scoresheet!K190)*(IF(Result!E190=0,1,Result!E190)))</f>
        <v>0</v>
      </c>
      <c r="I190" s="66">
        <f>IF(Scoresheet!L190=0,0,Scoresheet!L190/(Scoresheet!K190+Scoresheet!L190)*(IF(Result!E190=0,1,Result!E190)))</f>
        <v>0</v>
      </c>
      <c r="J190" s="109">
        <f>IF(Scoresheet!M190=0,0,Scoresheet!M190/(Scoresheet!M190+Scoresheet!N190))</f>
        <v>0</v>
      </c>
      <c r="K190" s="66">
        <f>(IF(OR((Scoresheet!$O190+ABS(Scoresheet!$P190-Scoresheet!$O190)+ABS(Scoresheet!$Q190-Scoresheet!$P190)+ABS(Scoresheet!$R190-Scoresheet!$Q190)+ABS(Scoresheet!$S190-Scoresheet!$R190)+ABS(Scoresheet!$T190-Scoresheet!$S190)+ABS(Scoresheet!$U190-Scoresheet!$T190)+ABS(Scoresheet!$V190-Scoresheet!$U190)+ABS(Scoresheet!$W190-Scoresheet!$V190)+Scoresheet!$W190)=2,(Scoresheet!$O190+ABS(Scoresheet!$P190-Scoresheet!$O190)+ABS(Scoresheet!$Q190-Scoresheet!$P190)+ABS(Scoresheet!$R190-Scoresheet!$Q190)+ABS(Scoresheet!$S190-Scoresheet!$R190)+ABS(Scoresheet!$T190-Scoresheet!$S190)+ABS(Scoresheet!$U190-Scoresheet!$T190)+ABS(Scoresheet!$V190-Scoresheet!$U190)+ABS(Scoresheet!$W190-Scoresheet!$V190)+Scoresheet!$W190)=0),(IF((Scoresheet!$O190+Scoresheet!$P190+Scoresheet!$Q190+Scoresheet!$R190+Scoresheet!$S190+Scoresheet!$T190+Scoresheet!$U190+Scoresheet!$V190+Scoresheet!$W190)=0,0,ROUND(Scoresheet!O190/(Scoresheet!$O190+Scoresheet!$P190+Scoresheet!$Q190+Scoresheet!$R190+Scoresheet!$S190+Scoresheet!$T190+Scoresheet!$U190+Scoresheet!$V190+Scoresheet!$W190),2))),"ERR!"))</f>
        <v>0</v>
      </c>
      <c r="L190" s="66">
        <f>(IF(OR((Scoresheet!$O190+ABS(Scoresheet!$P190-Scoresheet!$O190)+ABS(Scoresheet!$Q190-Scoresheet!$P190)+ABS(Scoresheet!$R190-Scoresheet!$Q190)+ABS(Scoresheet!$S190-Scoresheet!$R190)+ABS(Scoresheet!$T190-Scoresheet!$S190)+ABS(Scoresheet!$U190-Scoresheet!$T190)+ABS(Scoresheet!$V190-Scoresheet!$U190)+ABS(Scoresheet!$W190-Scoresheet!$V190)+Scoresheet!$W190)=2,(Scoresheet!$O190+ABS(Scoresheet!$P190-Scoresheet!$O190)+ABS(Scoresheet!$Q190-Scoresheet!$P190)+ABS(Scoresheet!$R190-Scoresheet!$Q190)+ABS(Scoresheet!$S190-Scoresheet!$R190)+ABS(Scoresheet!$T190-Scoresheet!$S190)+ABS(Scoresheet!$U190-Scoresheet!$T190)+ABS(Scoresheet!$V190-Scoresheet!$U190)+ABS(Scoresheet!$W190-Scoresheet!$V190)+Scoresheet!$W190)=0),(IF((Scoresheet!$O190+Scoresheet!$P190+Scoresheet!$Q190+Scoresheet!$R190+Scoresheet!$S190+Scoresheet!$T190+Scoresheet!$U190+Scoresheet!$V190+Scoresheet!$W190)=0,0,ROUND(Scoresheet!P190/(Scoresheet!$O190+Scoresheet!$P190+Scoresheet!$Q190+Scoresheet!$R190+Scoresheet!$S190+Scoresheet!$T190+Scoresheet!$U190+Scoresheet!$V190+Scoresheet!$W190),2))),"ERR!"))</f>
        <v>0</v>
      </c>
      <c r="M190" s="66">
        <f>(IF(OR((Scoresheet!$O190+ABS(Scoresheet!$P190-Scoresheet!$O190)+ABS(Scoresheet!$Q190-Scoresheet!$P190)+ABS(Scoresheet!$R190-Scoresheet!$Q190)+ABS(Scoresheet!$S190-Scoresheet!$R190)+ABS(Scoresheet!$T190-Scoresheet!$S190)+ABS(Scoresheet!$U190-Scoresheet!$T190)+ABS(Scoresheet!$V190-Scoresheet!$U190)+ABS(Scoresheet!$W190-Scoresheet!$V190)+Scoresheet!$W190)=2,(Scoresheet!$O190+ABS(Scoresheet!$P190-Scoresheet!$O190)+ABS(Scoresheet!$Q190-Scoresheet!$P190)+ABS(Scoresheet!$R190-Scoresheet!$Q190)+ABS(Scoresheet!$S190-Scoresheet!$R190)+ABS(Scoresheet!$T190-Scoresheet!$S190)+ABS(Scoresheet!$U190-Scoresheet!$T190)+ABS(Scoresheet!$V190-Scoresheet!$U190)+ABS(Scoresheet!$W190-Scoresheet!$V190)+Scoresheet!$W190)=0),(IF((Scoresheet!$O190+Scoresheet!$P190+Scoresheet!$Q190+Scoresheet!$R190+Scoresheet!$S190+Scoresheet!$T190+Scoresheet!$U190+Scoresheet!$V190+Scoresheet!$W190)=0,0,ROUND(Scoresheet!Q190/(Scoresheet!$O190+Scoresheet!$P190+Scoresheet!$Q190+Scoresheet!$R190+Scoresheet!$S190+Scoresheet!$T190+Scoresheet!$U190+Scoresheet!$V190+Scoresheet!$W190),2))),"ERR!"))</f>
        <v>0</v>
      </c>
      <c r="N190" s="66">
        <f>(IF(OR((Scoresheet!$O190+ABS(Scoresheet!$P190-Scoresheet!$O190)+ABS(Scoresheet!$Q190-Scoresheet!$P190)+ABS(Scoresheet!$R190-Scoresheet!$Q190)+ABS(Scoresheet!$S190-Scoresheet!$R190)+ABS(Scoresheet!$T190-Scoresheet!$S190)+ABS(Scoresheet!$U190-Scoresheet!$T190)+ABS(Scoresheet!$V190-Scoresheet!$U190)+ABS(Scoresheet!$W190-Scoresheet!$V190)+Scoresheet!$W190)=2,(Scoresheet!$O190+ABS(Scoresheet!$P190-Scoresheet!$O190)+ABS(Scoresheet!$Q190-Scoresheet!$P190)+ABS(Scoresheet!$R190-Scoresheet!$Q190)+ABS(Scoresheet!$S190-Scoresheet!$R190)+ABS(Scoresheet!$T190-Scoresheet!$S190)+ABS(Scoresheet!$U190-Scoresheet!$T190)+ABS(Scoresheet!$V190-Scoresheet!$U190)+ABS(Scoresheet!$W190-Scoresheet!$V190)+Scoresheet!$W190)=0),(IF((Scoresheet!$O190+Scoresheet!$P190+Scoresheet!$Q190+Scoresheet!$R190+Scoresheet!$S190+Scoresheet!$T190+Scoresheet!$U190+Scoresheet!$V190+Scoresheet!$W190)=0,0,ROUND(Scoresheet!R190/(Scoresheet!$O190+Scoresheet!$P190+Scoresheet!$Q190+Scoresheet!$R190+Scoresheet!$S190+Scoresheet!$T190+Scoresheet!$U190+Scoresheet!$V190+Scoresheet!$W190),2))),"ERR!"))</f>
        <v>0</v>
      </c>
      <c r="O190" s="66">
        <f>(IF(OR((Scoresheet!$O190+ABS(Scoresheet!$P190-Scoresheet!$O190)+ABS(Scoresheet!$Q190-Scoresheet!$P190)+ABS(Scoresheet!$R190-Scoresheet!$Q190)+ABS(Scoresheet!$S190-Scoresheet!$R190)+ABS(Scoresheet!$T190-Scoresheet!$S190)+ABS(Scoresheet!$U190-Scoresheet!$T190)+ABS(Scoresheet!$V190-Scoresheet!$U190)+ABS(Scoresheet!$W190-Scoresheet!$V190)+Scoresheet!$W190)=2,(Scoresheet!$O190+ABS(Scoresheet!$P190-Scoresheet!$O190)+ABS(Scoresheet!$Q190-Scoresheet!$P190)+ABS(Scoresheet!$R190-Scoresheet!$Q190)+ABS(Scoresheet!$S190-Scoresheet!$R190)+ABS(Scoresheet!$T190-Scoresheet!$S190)+ABS(Scoresheet!$U190-Scoresheet!$T190)+ABS(Scoresheet!$V190-Scoresheet!$U190)+ABS(Scoresheet!$W190-Scoresheet!$V190)+Scoresheet!$W190)=0),(IF((Scoresheet!$O190+Scoresheet!$P190+Scoresheet!$Q190+Scoresheet!$R190+Scoresheet!$S190+Scoresheet!$T190+Scoresheet!$U190+Scoresheet!$V190+Scoresheet!$W190)=0,0,ROUND(Scoresheet!S190/(Scoresheet!$O190+Scoresheet!$P190+Scoresheet!$Q190+Scoresheet!$R190+Scoresheet!$S190+Scoresheet!$T190+Scoresheet!$U190+Scoresheet!$V190+Scoresheet!$W190),2))),"ERR!"))</f>
        <v>0</v>
      </c>
      <c r="P190" s="66">
        <f>(IF(OR((Scoresheet!$O190+ABS(Scoresheet!$P190-Scoresheet!$O190)+ABS(Scoresheet!$Q190-Scoresheet!$P190)+ABS(Scoresheet!$R190-Scoresheet!$Q190)+ABS(Scoresheet!$S190-Scoresheet!$R190)+ABS(Scoresheet!$T190-Scoresheet!$S190)+ABS(Scoresheet!$U190-Scoresheet!$T190)+ABS(Scoresheet!$V190-Scoresheet!$U190)+ABS(Scoresheet!$W190-Scoresheet!$V190)+Scoresheet!$W190)=2,(Scoresheet!$O190+ABS(Scoresheet!$P190-Scoresheet!$O190)+ABS(Scoresheet!$Q190-Scoresheet!$P190)+ABS(Scoresheet!$R190-Scoresheet!$Q190)+ABS(Scoresheet!$S190-Scoresheet!$R190)+ABS(Scoresheet!$T190-Scoresheet!$S190)+ABS(Scoresheet!$U190-Scoresheet!$T190)+ABS(Scoresheet!$V190-Scoresheet!$U190)+ABS(Scoresheet!$W190-Scoresheet!$V190)+Scoresheet!$W190)=0),(IF((Scoresheet!$O190+Scoresheet!$P190+Scoresheet!$Q190+Scoresheet!$R190+Scoresheet!$S190+Scoresheet!$T190+Scoresheet!$U190+Scoresheet!$V190+Scoresheet!$W190)=0,0,ROUND(Scoresheet!T190/(Scoresheet!$O190+Scoresheet!$P190+Scoresheet!$Q190+Scoresheet!$R190+Scoresheet!$S190+Scoresheet!$T190+Scoresheet!$U190+Scoresheet!$V190+Scoresheet!$W190),2))),"ERR!"))</f>
        <v>0</v>
      </c>
      <c r="Q190" s="66">
        <f>(IF(OR((Scoresheet!$O190+ABS(Scoresheet!$P190-Scoresheet!$O190)+ABS(Scoresheet!$Q190-Scoresheet!$P190)+ABS(Scoresheet!$R190-Scoresheet!$Q190)+ABS(Scoresheet!$S190-Scoresheet!$R190)+ABS(Scoresheet!$T190-Scoresheet!$S190)+ABS(Scoresheet!$U190-Scoresheet!$T190)+ABS(Scoresheet!$V190-Scoresheet!$U190)+ABS(Scoresheet!$W190-Scoresheet!$V190)+Scoresheet!$W190)=2,(Scoresheet!$O190+ABS(Scoresheet!$P190-Scoresheet!$O190)+ABS(Scoresheet!$Q190-Scoresheet!$P190)+ABS(Scoresheet!$R190-Scoresheet!$Q190)+ABS(Scoresheet!$S190-Scoresheet!$R190)+ABS(Scoresheet!$T190-Scoresheet!$S190)+ABS(Scoresheet!$U190-Scoresheet!$T190)+ABS(Scoresheet!$V190-Scoresheet!$U190)+ABS(Scoresheet!$W190-Scoresheet!$V190)+Scoresheet!$W190)=0),(IF((Scoresheet!$O190+Scoresheet!$P190+Scoresheet!$Q190+Scoresheet!$R190+Scoresheet!$S190+Scoresheet!$T190+Scoresheet!$U190+Scoresheet!$V190+Scoresheet!$W190)=0,0,ROUND(Scoresheet!U190/(Scoresheet!$O190+Scoresheet!$P190+Scoresheet!$Q190+Scoresheet!$R190+Scoresheet!$S190+Scoresheet!$T190+Scoresheet!$U190+Scoresheet!$V190+Scoresheet!$W190),2))),"ERR!"))</f>
        <v>0</v>
      </c>
      <c r="R190" s="66">
        <f>(IF(OR((Scoresheet!$O190+ABS(Scoresheet!$P190-Scoresheet!$O190)+ABS(Scoresheet!$Q190-Scoresheet!$P190)+ABS(Scoresheet!$R190-Scoresheet!$Q190)+ABS(Scoresheet!$S190-Scoresheet!$R190)+ABS(Scoresheet!$T190-Scoresheet!$S190)+ABS(Scoresheet!$U190-Scoresheet!$T190)+ABS(Scoresheet!$V190-Scoresheet!$U190)+ABS(Scoresheet!$W190-Scoresheet!$V190)+Scoresheet!$W190)=2,(Scoresheet!$O190+ABS(Scoresheet!$P190-Scoresheet!$O190)+ABS(Scoresheet!$Q190-Scoresheet!$P190)+ABS(Scoresheet!$R190-Scoresheet!$Q190)+ABS(Scoresheet!$S190-Scoresheet!$R190)+ABS(Scoresheet!$T190-Scoresheet!$S190)+ABS(Scoresheet!$U190-Scoresheet!$T190)+ABS(Scoresheet!$V190-Scoresheet!$U190)+ABS(Scoresheet!$W190-Scoresheet!$V190)+Scoresheet!$W190)=0),(IF((Scoresheet!$O190+Scoresheet!$P190+Scoresheet!$Q190+Scoresheet!$R190+Scoresheet!$S190+Scoresheet!$T190+Scoresheet!$U190+Scoresheet!$V190+Scoresheet!$W190)=0,0,ROUND(Scoresheet!V190/(Scoresheet!$O190+Scoresheet!$P190+Scoresheet!$Q190+Scoresheet!$R190+Scoresheet!$S190+Scoresheet!$T190+Scoresheet!$U190+Scoresheet!$V190+Scoresheet!$W190),2))),"ERR!"))</f>
        <v>0</v>
      </c>
      <c r="S190" s="114">
        <f>(IF(OR((Scoresheet!$O190+ABS(Scoresheet!$P190-Scoresheet!$O190)+ABS(Scoresheet!$Q190-Scoresheet!$P190)+ABS(Scoresheet!$R190-Scoresheet!$Q190)+ABS(Scoresheet!$S190-Scoresheet!$R190)+ABS(Scoresheet!$T190-Scoresheet!$S190)+ABS(Scoresheet!$U190-Scoresheet!$T190)+ABS(Scoresheet!$V190-Scoresheet!$U190)+ABS(Scoresheet!$W190-Scoresheet!$V190)+Scoresheet!$W190)=2,(Scoresheet!$O190+ABS(Scoresheet!$P190-Scoresheet!$O190)+ABS(Scoresheet!$Q190-Scoresheet!$P190)+ABS(Scoresheet!$R190-Scoresheet!$Q190)+ABS(Scoresheet!$S190-Scoresheet!$R190)+ABS(Scoresheet!$T190-Scoresheet!$S190)+ABS(Scoresheet!$U190-Scoresheet!$T190)+ABS(Scoresheet!$V190-Scoresheet!$U190)+ABS(Scoresheet!$W190-Scoresheet!$V190)+Scoresheet!$W190)=0),(IF((Scoresheet!$O190+Scoresheet!$P190+Scoresheet!$Q190+Scoresheet!$R190+Scoresheet!$S190+Scoresheet!$T190+Scoresheet!$U190+Scoresheet!$V190+Scoresheet!$W190)=0,0,ROUND(Scoresheet!W190/(Scoresheet!$O190+Scoresheet!$P190+Scoresheet!$Q190+Scoresheet!$R190+Scoresheet!$S190+Scoresheet!$T190+Scoresheet!$U190+Scoresheet!$V190+Scoresheet!$W190),2))),"ERR!"))</f>
        <v>0</v>
      </c>
      <c r="T190" s="66">
        <f>Scoresheet!X190</f>
        <v>0</v>
      </c>
      <c r="U190" s="66">
        <f>IF((Scoresheet!$Y190+Scoresheet!$Z190+Scoresheet!$AA190)=0,0,FLOOR(Scoresheet!Y190/(Scoresheet!$Y190+Scoresheet!$Z190+Scoresheet!$AA190),0.01))</f>
        <v>0</v>
      </c>
      <c r="V190" s="66">
        <f>IF((Scoresheet!$Y190+Scoresheet!$Z190+Scoresheet!$AA190)=0,0,FLOOR(Scoresheet!Z190/(Scoresheet!$Y190+Scoresheet!$Z190+Scoresheet!$AA190),0.01))</f>
        <v>0</v>
      </c>
      <c r="W190" s="109">
        <f>IF((Scoresheet!$Y190+Scoresheet!$Z190+Scoresheet!$AA190)=0,0,FLOOR(Scoresheet!AA190/(Scoresheet!$Y190+Scoresheet!$Z190+Scoresheet!$AA190),0.01))</f>
        <v>0</v>
      </c>
      <c r="X190" s="66">
        <f>IF((Scoresheet!$AB190+Scoresheet!$AC190+Scoresheet!$AD190)=0,0,FLOOR(Scoresheet!AB190/(Scoresheet!$AB190+Scoresheet!$AC190+Scoresheet!$AD190),0.01))</f>
        <v>0</v>
      </c>
      <c r="Y190" s="66">
        <f>IF((Scoresheet!$AB190+Scoresheet!$AC190+Scoresheet!$AD190)=0,0,FLOOR(Scoresheet!AC190/(Scoresheet!$AB190+Scoresheet!$AC190+Scoresheet!$AD190),0.01))</f>
        <v>0</v>
      </c>
      <c r="Z190" s="115">
        <f>IF((Scoresheet!$AB190+Scoresheet!$AC190+Scoresheet!$AD190)=0,0,FLOOR(Scoresheet!AD190/(Scoresheet!$AB190+Scoresheet!$AC190+Scoresheet!$AD190),0.01))</f>
        <v>0</v>
      </c>
      <c r="AA190" s="116">
        <f>IF(OR((Scoresheet!$AE190+ABS(Scoresheet!$AF190-Scoresheet!$AE190)+ABS(Scoresheet!$AG190-Scoresheet!$AF190)+ABS(Scoresheet!$AH190-Scoresheet!$AG190)+ABS(Scoresheet!$AI190-Scoresheet!$AH190)+Scoresheet!$AI190)=2,(Scoresheet!$AE190+ABS(Scoresheet!$AF190-Scoresheet!$AE190)+ABS(Scoresheet!$AG190-Scoresheet!$AF190)+ABS(Scoresheet!$AH190-Scoresheet!$AG190)+ABS(Scoresheet!$AI190-Scoresheet!$AH190)+Scoresheet!$AI190)=0),(IF((Scoresheet!$AE190+Scoresheet!$AF190+Scoresheet!$AG190+Scoresheet!$AH190+Scoresheet!$AI190)=0,0,ROUND(Scoresheet!AE190/(Scoresheet!$AE190+Scoresheet!$AF190+Scoresheet!$AG190+Scoresheet!$AH190+Scoresheet!$AI190),2))),"ERR!")</f>
        <v>0</v>
      </c>
      <c r="AB190" s="115">
        <f>IF(OR((Scoresheet!$AE190+ABS(Scoresheet!$AF190-Scoresheet!$AE190)+ABS(Scoresheet!$AG190-Scoresheet!$AF190)+ABS(Scoresheet!$AH190-Scoresheet!$AG190)+ABS(Scoresheet!$AI190-Scoresheet!$AH190)+Scoresheet!$AI190)=2,(Scoresheet!$AE190+ABS(Scoresheet!$AF190-Scoresheet!$AE190)+ABS(Scoresheet!$AG190-Scoresheet!$AF190)+ABS(Scoresheet!$AH190-Scoresheet!$AG190)+ABS(Scoresheet!$AI190-Scoresheet!$AH190)+Scoresheet!$AI190)=0),(IF((Scoresheet!$AE190+Scoresheet!$AF190+Scoresheet!$AG190+Scoresheet!$AH190+Scoresheet!$AI190)=0,0,ROUND(Scoresheet!AF190/(Scoresheet!$AE190+Scoresheet!$AF190+Scoresheet!$AG190+Scoresheet!$AH190+Scoresheet!$AI190),2))),"ERR!")</f>
        <v>0</v>
      </c>
      <c r="AC190" s="115">
        <f>IF(OR((Scoresheet!$AE190+ABS(Scoresheet!$AF190-Scoresheet!$AE190)+ABS(Scoresheet!$AG190-Scoresheet!$AF190)+ABS(Scoresheet!$AH190-Scoresheet!$AG190)+ABS(Scoresheet!$AI190-Scoresheet!$AH190)+Scoresheet!$AI190)=2,(Scoresheet!$AE190+ABS(Scoresheet!$AF190-Scoresheet!$AE190)+ABS(Scoresheet!$AG190-Scoresheet!$AF190)+ABS(Scoresheet!$AH190-Scoresheet!$AG190)+ABS(Scoresheet!$AI190-Scoresheet!$AH190)+Scoresheet!$AI190)=0),(IF((Scoresheet!$AE190+Scoresheet!$AF190+Scoresheet!$AG190+Scoresheet!$AH190+Scoresheet!$AI190)=0,0,ROUND(Scoresheet!AG190/(Scoresheet!$AE190+Scoresheet!$AF190+Scoresheet!$AG190+Scoresheet!$AH190+Scoresheet!$AI190),2))),"ERR!")</f>
        <v>0</v>
      </c>
      <c r="AD190" s="115">
        <f>IF(OR((Scoresheet!$AE190+ABS(Scoresheet!$AF190-Scoresheet!$AE190)+ABS(Scoresheet!$AG190-Scoresheet!$AF190)+ABS(Scoresheet!$AH190-Scoresheet!$AG190)+ABS(Scoresheet!$AI190-Scoresheet!$AH190)+Scoresheet!$AI190)=2,(Scoresheet!$AE190+ABS(Scoresheet!$AF190-Scoresheet!$AE190)+ABS(Scoresheet!$AG190-Scoresheet!$AF190)+ABS(Scoresheet!$AH190-Scoresheet!$AG190)+ABS(Scoresheet!$AI190-Scoresheet!$AH190)+Scoresheet!$AI190)=0),(IF((Scoresheet!$AE190+Scoresheet!$AF190+Scoresheet!$AG190+Scoresheet!$AH190+Scoresheet!$AI190)=0,0,ROUND(Scoresheet!AH190/(Scoresheet!$AE190+Scoresheet!$AF190+Scoresheet!$AG190+Scoresheet!$AH190+Scoresheet!$AI190),2))),"ERR!")</f>
        <v>0</v>
      </c>
      <c r="AE190" s="114">
        <f>IF(OR((Scoresheet!$AE190+ABS(Scoresheet!$AF190-Scoresheet!$AE190)+ABS(Scoresheet!$AG190-Scoresheet!$AF190)+ABS(Scoresheet!$AH190-Scoresheet!$AG190)+ABS(Scoresheet!$AI190-Scoresheet!$AH190)+Scoresheet!$AI190)=2,(Scoresheet!$AE190+ABS(Scoresheet!$AF190-Scoresheet!$AE190)+ABS(Scoresheet!$AG190-Scoresheet!$AF190)+ABS(Scoresheet!$AH190-Scoresheet!$AG190)+ABS(Scoresheet!$AI190-Scoresheet!$AH190)+Scoresheet!$AI190)=0),(IF((Scoresheet!$AE190+Scoresheet!$AF190+Scoresheet!$AG190+Scoresheet!$AH190+Scoresheet!$AI190)=0,0,ROUND(Scoresheet!AI190/(Scoresheet!$AE190+Scoresheet!$AF190+Scoresheet!$AG190+Scoresheet!$AH190+Scoresheet!$AI190),2))),"ERR!")</f>
        <v>0</v>
      </c>
      <c r="AF190" s="66">
        <f>IF((Scoresheet!$AJ190+Scoresheet!$AK190+Scoresheet!$AL190)=0,0,FLOOR(Scoresheet!AJ190/(Scoresheet!$AJ190+Scoresheet!$AK190+Scoresheet!$AL190),0.01))</f>
        <v>0</v>
      </c>
      <c r="AG190" s="66">
        <f>IF((Scoresheet!$AJ190+Scoresheet!$AK190+Scoresheet!$AL190)=0,0,FLOOR(Scoresheet!AK190/(Scoresheet!$AJ190+Scoresheet!$AK190+Scoresheet!$AL190),0.01))</f>
        <v>0</v>
      </c>
      <c r="AH190" s="109">
        <f>IF((Scoresheet!$AJ190+Scoresheet!$AK190+Scoresheet!$AL190)=0,0,FLOOR(Scoresheet!AL190/(Scoresheet!$AJ190+Scoresheet!$AK190+Scoresheet!$AL190),0.01))</f>
        <v>0</v>
      </c>
      <c r="AI190" s="95"/>
      <c r="AJ190" s="95"/>
      <c r="AK190" s="95"/>
      <c r="AL190" s="95"/>
      <c r="AM190" s="95"/>
      <c r="AN190" s="95"/>
      <c r="AP190" s="96"/>
      <c r="AQ190" s="66">
        <f t="shared" si="102"/>
        <v>0</v>
      </c>
      <c r="AR190" s="66">
        <f t="shared" si="110"/>
        <v>0</v>
      </c>
      <c r="AS190" s="66">
        <f t="shared" si="111"/>
        <v>0</v>
      </c>
      <c r="AT190" s="66">
        <f t="shared" si="112"/>
        <v>0</v>
      </c>
      <c r="AU190" s="66">
        <f t="shared" si="113"/>
        <v>0</v>
      </c>
      <c r="AV190" s="66">
        <f t="shared" si="114"/>
        <v>0</v>
      </c>
      <c r="AW190" s="66">
        <f t="shared" si="115"/>
        <v>0</v>
      </c>
      <c r="AX190" s="66">
        <f t="shared" si="116"/>
        <v>0</v>
      </c>
      <c r="AY190" s="66">
        <f t="shared" si="117"/>
        <v>0</v>
      </c>
      <c r="AZ190" s="66">
        <f t="shared" si="118"/>
        <v>0</v>
      </c>
      <c r="BA190" s="66">
        <f t="shared" si="119"/>
        <v>0</v>
      </c>
      <c r="BB190" s="66">
        <f t="shared" si="120"/>
        <v>0</v>
      </c>
      <c r="BC190" s="66">
        <f t="shared" si="121"/>
        <v>0</v>
      </c>
      <c r="BD190" s="66">
        <f t="shared" si="122"/>
        <v>0</v>
      </c>
      <c r="BE190" s="66">
        <f t="shared" si="123"/>
        <v>0</v>
      </c>
      <c r="BF190" s="66">
        <f t="shared" si="124"/>
        <v>0</v>
      </c>
      <c r="BG190" s="66">
        <f t="shared" si="125"/>
        <v>0</v>
      </c>
      <c r="BH190" s="66">
        <f t="shared" si="126"/>
        <v>0</v>
      </c>
      <c r="BI190" s="66">
        <f t="shared" si="127"/>
        <v>0</v>
      </c>
      <c r="BJ190" s="66">
        <f t="shared" si="128"/>
        <v>0</v>
      </c>
      <c r="BK190" s="66">
        <f t="shared" si="129"/>
        <v>0</v>
      </c>
      <c r="BL190" s="66">
        <f t="shared" si="130"/>
        <v>0</v>
      </c>
      <c r="BM190" s="66">
        <f t="shared" si="131"/>
        <v>0</v>
      </c>
      <c r="BN190" s="66">
        <f t="shared" si="132"/>
        <v>0</v>
      </c>
      <c r="BO190" s="66">
        <f t="shared" si="133"/>
        <v>0</v>
      </c>
      <c r="BP190" s="66">
        <f t="shared" si="134"/>
        <v>0</v>
      </c>
      <c r="BQ190" s="66">
        <f t="shared" si="135"/>
        <v>0</v>
      </c>
      <c r="BR190" s="66">
        <f t="shared" si="136"/>
        <v>0</v>
      </c>
      <c r="BS190" s="66">
        <f t="shared" si="137"/>
        <v>0</v>
      </c>
      <c r="BT190" s="66">
        <f t="shared" si="138"/>
        <v>0</v>
      </c>
      <c r="BU190" s="66">
        <f t="shared" si="139"/>
        <v>0</v>
      </c>
      <c r="BV190" s="66">
        <f t="shared" si="140"/>
        <v>0</v>
      </c>
      <c r="BX190" s="66">
        <f t="shared" si="141"/>
        <v>0</v>
      </c>
      <c r="BY190" s="66">
        <f t="shared" si="103"/>
        <v>0</v>
      </c>
      <c r="BZ190" s="66">
        <f t="shared" si="104"/>
        <v>0</v>
      </c>
      <c r="CA190" s="66">
        <f t="shared" si="105"/>
        <v>0</v>
      </c>
      <c r="CB190" s="66">
        <f t="shared" si="106"/>
        <v>0</v>
      </c>
      <c r="CC190" s="66">
        <f t="shared" si="107"/>
        <v>0</v>
      </c>
      <c r="CD190" s="66">
        <f t="shared" si="108"/>
        <v>0</v>
      </c>
    </row>
    <row r="191" spans="1:82">
      <c r="A191" s="96">
        <f t="shared" si="109"/>
        <v>0</v>
      </c>
      <c r="B191" s="109">
        <f>Scoresheet!B191</f>
        <v>0</v>
      </c>
      <c r="C191" s="66">
        <f>IF(Scoresheet!C191=0,0,Scoresheet!C191/(Scoresheet!C191+Scoresheet!D191))</f>
        <v>0</v>
      </c>
      <c r="D191" s="109">
        <f>IF(Scoresheet!D191=0,0,Scoresheet!D191/(Scoresheet!C191+Scoresheet!D191))</f>
        <v>0</v>
      </c>
      <c r="E191" s="66">
        <f>IF(Scoresheet!E191=0,0,Scoresheet!E191/(Scoresheet!E191+Scoresheet!F191))</f>
        <v>0</v>
      </c>
      <c r="F191" s="66">
        <f>IF(Scoresheet!G191=0,0,Scoresheet!G191/(Scoresheet!G191+Scoresheet!H191)*(IF(Result!E191=0,1,Result!E191)))</f>
        <v>0</v>
      </c>
      <c r="G191" s="66">
        <f>IF(Scoresheet!I191=0,0,Scoresheet!I191/(Scoresheet!I191+Scoresheet!J191)*(IF(Result!E191=0,1,Result!E191)))</f>
        <v>0</v>
      </c>
      <c r="H191" s="66">
        <f>IF(Scoresheet!K191=0,0,Scoresheet!K191/(Scoresheet!L191+Scoresheet!K191)*(IF(Result!E191=0,1,Result!E191)))</f>
        <v>0</v>
      </c>
      <c r="I191" s="66">
        <f>IF(Scoresheet!L191=0,0,Scoresheet!L191/(Scoresheet!K191+Scoresheet!L191)*(IF(Result!E191=0,1,Result!E191)))</f>
        <v>0</v>
      </c>
      <c r="J191" s="109">
        <f>IF(Scoresheet!M191=0,0,Scoresheet!M191/(Scoresheet!M191+Scoresheet!N191))</f>
        <v>0</v>
      </c>
      <c r="K191" s="66">
        <f>(IF(OR((Scoresheet!$O191+ABS(Scoresheet!$P191-Scoresheet!$O191)+ABS(Scoresheet!$Q191-Scoresheet!$P191)+ABS(Scoresheet!$R191-Scoresheet!$Q191)+ABS(Scoresheet!$S191-Scoresheet!$R191)+ABS(Scoresheet!$T191-Scoresheet!$S191)+ABS(Scoresheet!$U191-Scoresheet!$T191)+ABS(Scoresheet!$V191-Scoresheet!$U191)+ABS(Scoresheet!$W191-Scoresheet!$V191)+Scoresheet!$W191)=2,(Scoresheet!$O191+ABS(Scoresheet!$P191-Scoresheet!$O191)+ABS(Scoresheet!$Q191-Scoresheet!$P191)+ABS(Scoresheet!$R191-Scoresheet!$Q191)+ABS(Scoresheet!$S191-Scoresheet!$R191)+ABS(Scoresheet!$T191-Scoresheet!$S191)+ABS(Scoresheet!$U191-Scoresheet!$T191)+ABS(Scoresheet!$V191-Scoresheet!$U191)+ABS(Scoresheet!$W191-Scoresheet!$V191)+Scoresheet!$W191)=0),(IF((Scoresheet!$O191+Scoresheet!$P191+Scoresheet!$Q191+Scoresheet!$R191+Scoresheet!$S191+Scoresheet!$T191+Scoresheet!$U191+Scoresheet!$V191+Scoresheet!$W191)=0,0,ROUND(Scoresheet!O191/(Scoresheet!$O191+Scoresheet!$P191+Scoresheet!$Q191+Scoresheet!$R191+Scoresheet!$S191+Scoresheet!$T191+Scoresheet!$U191+Scoresheet!$V191+Scoresheet!$W191),2))),"ERR!"))</f>
        <v>0</v>
      </c>
      <c r="L191" s="66">
        <f>(IF(OR((Scoresheet!$O191+ABS(Scoresheet!$P191-Scoresheet!$O191)+ABS(Scoresheet!$Q191-Scoresheet!$P191)+ABS(Scoresheet!$R191-Scoresheet!$Q191)+ABS(Scoresheet!$S191-Scoresheet!$R191)+ABS(Scoresheet!$T191-Scoresheet!$S191)+ABS(Scoresheet!$U191-Scoresheet!$T191)+ABS(Scoresheet!$V191-Scoresheet!$U191)+ABS(Scoresheet!$W191-Scoresheet!$V191)+Scoresheet!$W191)=2,(Scoresheet!$O191+ABS(Scoresheet!$P191-Scoresheet!$O191)+ABS(Scoresheet!$Q191-Scoresheet!$P191)+ABS(Scoresheet!$R191-Scoresheet!$Q191)+ABS(Scoresheet!$S191-Scoresheet!$R191)+ABS(Scoresheet!$T191-Scoresheet!$S191)+ABS(Scoresheet!$U191-Scoresheet!$T191)+ABS(Scoresheet!$V191-Scoresheet!$U191)+ABS(Scoresheet!$W191-Scoresheet!$V191)+Scoresheet!$W191)=0),(IF((Scoresheet!$O191+Scoresheet!$P191+Scoresheet!$Q191+Scoresheet!$R191+Scoresheet!$S191+Scoresheet!$T191+Scoresheet!$U191+Scoresheet!$V191+Scoresheet!$W191)=0,0,ROUND(Scoresheet!P191/(Scoresheet!$O191+Scoresheet!$P191+Scoresheet!$Q191+Scoresheet!$R191+Scoresheet!$S191+Scoresheet!$T191+Scoresheet!$U191+Scoresheet!$V191+Scoresheet!$W191),2))),"ERR!"))</f>
        <v>0</v>
      </c>
      <c r="M191" s="66">
        <f>(IF(OR((Scoresheet!$O191+ABS(Scoresheet!$P191-Scoresheet!$O191)+ABS(Scoresheet!$Q191-Scoresheet!$P191)+ABS(Scoresheet!$R191-Scoresheet!$Q191)+ABS(Scoresheet!$S191-Scoresheet!$R191)+ABS(Scoresheet!$T191-Scoresheet!$S191)+ABS(Scoresheet!$U191-Scoresheet!$T191)+ABS(Scoresheet!$V191-Scoresheet!$U191)+ABS(Scoresheet!$W191-Scoresheet!$V191)+Scoresheet!$W191)=2,(Scoresheet!$O191+ABS(Scoresheet!$P191-Scoresheet!$O191)+ABS(Scoresheet!$Q191-Scoresheet!$P191)+ABS(Scoresheet!$R191-Scoresheet!$Q191)+ABS(Scoresheet!$S191-Scoresheet!$R191)+ABS(Scoresheet!$T191-Scoresheet!$S191)+ABS(Scoresheet!$U191-Scoresheet!$T191)+ABS(Scoresheet!$V191-Scoresheet!$U191)+ABS(Scoresheet!$W191-Scoresheet!$V191)+Scoresheet!$W191)=0),(IF((Scoresheet!$O191+Scoresheet!$P191+Scoresheet!$Q191+Scoresheet!$R191+Scoresheet!$S191+Scoresheet!$T191+Scoresheet!$U191+Scoresheet!$V191+Scoresheet!$W191)=0,0,ROUND(Scoresheet!Q191/(Scoresheet!$O191+Scoresheet!$P191+Scoresheet!$Q191+Scoresheet!$R191+Scoresheet!$S191+Scoresheet!$T191+Scoresheet!$U191+Scoresheet!$V191+Scoresheet!$W191),2))),"ERR!"))</f>
        <v>0</v>
      </c>
      <c r="N191" s="66">
        <f>(IF(OR((Scoresheet!$O191+ABS(Scoresheet!$P191-Scoresheet!$O191)+ABS(Scoresheet!$Q191-Scoresheet!$P191)+ABS(Scoresheet!$R191-Scoresheet!$Q191)+ABS(Scoresheet!$S191-Scoresheet!$R191)+ABS(Scoresheet!$T191-Scoresheet!$S191)+ABS(Scoresheet!$U191-Scoresheet!$T191)+ABS(Scoresheet!$V191-Scoresheet!$U191)+ABS(Scoresheet!$W191-Scoresheet!$V191)+Scoresheet!$W191)=2,(Scoresheet!$O191+ABS(Scoresheet!$P191-Scoresheet!$O191)+ABS(Scoresheet!$Q191-Scoresheet!$P191)+ABS(Scoresheet!$R191-Scoresheet!$Q191)+ABS(Scoresheet!$S191-Scoresheet!$R191)+ABS(Scoresheet!$T191-Scoresheet!$S191)+ABS(Scoresheet!$U191-Scoresheet!$T191)+ABS(Scoresheet!$V191-Scoresheet!$U191)+ABS(Scoresheet!$W191-Scoresheet!$V191)+Scoresheet!$W191)=0),(IF((Scoresheet!$O191+Scoresheet!$P191+Scoresheet!$Q191+Scoresheet!$R191+Scoresheet!$S191+Scoresheet!$T191+Scoresheet!$U191+Scoresheet!$V191+Scoresheet!$W191)=0,0,ROUND(Scoresheet!R191/(Scoresheet!$O191+Scoresheet!$P191+Scoresheet!$Q191+Scoresheet!$R191+Scoresheet!$S191+Scoresheet!$T191+Scoresheet!$U191+Scoresheet!$V191+Scoresheet!$W191),2))),"ERR!"))</f>
        <v>0</v>
      </c>
      <c r="O191" s="66">
        <f>(IF(OR((Scoresheet!$O191+ABS(Scoresheet!$P191-Scoresheet!$O191)+ABS(Scoresheet!$Q191-Scoresheet!$P191)+ABS(Scoresheet!$R191-Scoresheet!$Q191)+ABS(Scoresheet!$S191-Scoresheet!$R191)+ABS(Scoresheet!$T191-Scoresheet!$S191)+ABS(Scoresheet!$U191-Scoresheet!$T191)+ABS(Scoresheet!$V191-Scoresheet!$U191)+ABS(Scoresheet!$W191-Scoresheet!$V191)+Scoresheet!$W191)=2,(Scoresheet!$O191+ABS(Scoresheet!$P191-Scoresheet!$O191)+ABS(Scoresheet!$Q191-Scoresheet!$P191)+ABS(Scoresheet!$R191-Scoresheet!$Q191)+ABS(Scoresheet!$S191-Scoresheet!$R191)+ABS(Scoresheet!$T191-Scoresheet!$S191)+ABS(Scoresheet!$U191-Scoresheet!$T191)+ABS(Scoresheet!$V191-Scoresheet!$U191)+ABS(Scoresheet!$W191-Scoresheet!$V191)+Scoresheet!$W191)=0),(IF((Scoresheet!$O191+Scoresheet!$P191+Scoresheet!$Q191+Scoresheet!$R191+Scoresheet!$S191+Scoresheet!$T191+Scoresheet!$U191+Scoresheet!$V191+Scoresheet!$W191)=0,0,ROUND(Scoresheet!S191/(Scoresheet!$O191+Scoresheet!$P191+Scoresheet!$Q191+Scoresheet!$R191+Scoresheet!$S191+Scoresheet!$T191+Scoresheet!$U191+Scoresheet!$V191+Scoresheet!$W191),2))),"ERR!"))</f>
        <v>0</v>
      </c>
      <c r="P191" s="66">
        <f>(IF(OR((Scoresheet!$O191+ABS(Scoresheet!$P191-Scoresheet!$O191)+ABS(Scoresheet!$Q191-Scoresheet!$P191)+ABS(Scoresheet!$R191-Scoresheet!$Q191)+ABS(Scoresheet!$S191-Scoresheet!$R191)+ABS(Scoresheet!$T191-Scoresheet!$S191)+ABS(Scoresheet!$U191-Scoresheet!$T191)+ABS(Scoresheet!$V191-Scoresheet!$U191)+ABS(Scoresheet!$W191-Scoresheet!$V191)+Scoresheet!$W191)=2,(Scoresheet!$O191+ABS(Scoresheet!$P191-Scoresheet!$O191)+ABS(Scoresheet!$Q191-Scoresheet!$P191)+ABS(Scoresheet!$R191-Scoresheet!$Q191)+ABS(Scoresheet!$S191-Scoresheet!$R191)+ABS(Scoresheet!$T191-Scoresheet!$S191)+ABS(Scoresheet!$U191-Scoresheet!$T191)+ABS(Scoresheet!$V191-Scoresheet!$U191)+ABS(Scoresheet!$W191-Scoresheet!$V191)+Scoresheet!$W191)=0),(IF((Scoresheet!$O191+Scoresheet!$P191+Scoresheet!$Q191+Scoresheet!$R191+Scoresheet!$S191+Scoresheet!$T191+Scoresheet!$U191+Scoresheet!$V191+Scoresheet!$W191)=0,0,ROUND(Scoresheet!T191/(Scoresheet!$O191+Scoresheet!$P191+Scoresheet!$Q191+Scoresheet!$R191+Scoresheet!$S191+Scoresheet!$T191+Scoresheet!$U191+Scoresheet!$V191+Scoresheet!$W191),2))),"ERR!"))</f>
        <v>0</v>
      </c>
      <c r="Q191" s="66">
        <f>(IF(OR((Scoresheet!$O191+ABS(Scoresheet!$P191-Scoresheet!$O191)+ABS(Scoresheet!$Q191-Scoresheet!$P191)+ABS(Scoresheet!$R191-Scoresheet!$Q191)+ABS(Scoresheet!$S191-Scoresheet!$R191)+ABS(Scoresheet!$T191-Scoresheet!$S191)+ABS(Scoresheet!$U191-Scoresheet!$T191)+ABS(Scoresheet!$V191-Scoresheet!$U191)+ABS(Scoresheet!$W191-Scoresheet!$V191)+Scoresheet!$W191)=2,(Scoresheet!$O191+ABS(Scoresheet!$P191-Scoresheet!$O191)+ABS(Scoresheet!$Q191-Scoresheet!$P191)+ABS(Scoresheet!$R191-Scoresheet!$Q191)+ABS(Scoresheet!$S191-Scoresheet!$R191)+ABS(Scoresheet!$T191-Scoresheet!$S191)+ABS(Scoresheet!$U191-Scoresheet!$T191)+ABS(Scoresheet!$V191-Scoresheet!$U191)+ABS(Scoresheet!$W191-Scoresheet!$V191)+Scoresheet!$W191)=0),(IF((Scoresheet!$O191+Scoresheet!$P191+Scoresheet!$Q191+Scoresheet!$R191+Scoresheet!$S191+Scoresheet!$T191+Scoresheet!$U191+Scoresheet!$V191+Scoresheet!$W191)=0,0,ROUND(Scoresheet!U191/(Scoresheet!$O191+Scoresheet!$P191+Scoresheet!$Q191+Scoresheet!$R191+Scoresheet!$S191+Scoresheet!$T191+Scoresheet!$U191+Scoresheet!$V191+Scoresheet!$W191),2))),"ERR!"))</f>
        <v>0</v>
      </c>
      <c r="R191" s="66">
        <f>(IF(OR((Scoresheet!$O191+ABS(Scoresheet!$P191-Scoresheet!$O191)+ABS(Scoresheet!$Q191-Scoresheet!$P191)+ABS(Scoresheet!$R191-Scoresheet!$Q191)+ABS(Scoresheet!$S191-Scoresheet!$R191)+ABS(Scoresheet!$T191-Scoresheet!$S191)+ABS(Scoresheet!$U191-Scoresheet!$T191)+ABS(Scoresheet!$V191-Scoresheet!$U191)+ABS(Scoresheet!$W191-Scoresheet!$V191)+Scoresheet!$W191)=2,(Scoresheet!$O191+ABS(Scoresheet!$P191-Scoresheet!$O191)+ABS(Scoresheet!$Q191-Scoresheet!$P191)+ABS(Scoresheet!$R191-Scoresheet!$Q191)+ABS(Scoresheet!$S191-Scoresheet!$R191)+ABS(Scoresheet!$T191-Scoresheet!$S191)+ABS(Scoresheet!$U191-Scoresheet!$T191)+ABS(Scoresheet!$V191-Scoresheet!$U191)+ABS(Scoresheet!$W191-Scoresheet!$V191)+Scoresheet!$W191)=0),(IF((Scoresheet!$O191+Scoresheet!$P191+Scoresheet!$Q191+Scoresheet!$R191+Scoresheet!$S191+Scoresheet!$T191+Scoresheet!$U191+Scoresheet!$V191+Scoresheet!$W191)=0,0,ROUND(Scoresheet!V191/(Scoresheet!$O191+Scoresheet!$P191+Scoresheet!$Q191+Scoresheet!$R191+Scoresheet!$S191+Scoresheet!$T191+Scoresheet!$U191+Scoresheet!$V191+Scoresheet!$W191),2))),"ERR!"))</f>
        <v>0</v>
      </c>
      <c r="S191" s="114">
        <f>(IF(OR((Scoresheet!$O191+ABS(Scoresheet!$P191-Scoresheet!$O191)+ABS(Scoresheet!$Q191-Scoresheet!$P191)+ABS(Scoresheet!$R191-Scoresheet!$Q191)+ABS(Scoresheet!$S191-Scoresheet!$R191)+ABS(Scoresheet!$T191-Scoresheet!$S191)+ABS(Scoresheet!$U191-Scoresheet!$T191)+ABS(Scoresheet!$V191-Scoresheet!$U191)+ABS(Scoresheet!$W191-Scoresheet!$V191)+Scoresheet!$W191)=2,(Scoresheet!$O191+ABS(Scoresheet!$P191-Scoresheet!$O191)+ABS(Scoresheet!$Q191-Scoresheet!$P191)+ABS(Scoresheet!$R191-Scoresheet!$Q191)+ABS(Scoresheet!$S191-Scoresheet!$R191)+ABS(Scoresheet!$T191-Scoresheet!$S191)+ABS(Scoresheet!$U191-Scoresheet!$T191)+ABS(Scoresheet!$V191-Scoresheet!$U191)+ABS(Scoresheet!$W191-Scoresheet!$V191)+Scoresheet!$W191)=0),(IF((Scoresheet!$O191+Scoresheet!$P191+Scoresheet!$Q191+Scoresheet!$R191+Scoresheet!$S191+Scoresheet!$T191+Scoresheet!$U191+Scoresheet!$V191+Scoresheet!$W191)=0,0,ROUND(Scoresheet!W191/(Scoresheet!$O191+Scoresheet!$P191+Scoresheet!$Q191+Scoresheet!$R191+Scoresheet!$S191+Scoresheet!$T191+Scoresheet!$U191+Scoresheet!$V191+Scoresheet!$W191),2))),"ERR!"))</f>
        <v>0</v>
      </c>
      <c r="T191" s="66">
        <f>Scoresheet!X191</f>
        <v>0</v>
      </c>
      <c r="U191" s="66">
        <f>IF((Scoresheet!$Y191+Scoresheet!$Z191+Scoresheet!$AA191)=0,0,FLOOR(Scoresheet!Y191/(Scoresheet!$Y191+Scoresheet!$Z191+Scoresheet!$AA191),0.01))</f>
        <v>0</v>
      </c>
      <c r="V191" s="66">
        <f>IF((Scoresheet!$Y191+Scoresheet!$Z191+Scoresheet!$AA191)=0,0,FLOOR(Scoresheet!Z191/(Scoresheet!$Y191+Scoresheet!$Z191+Scoresheet!$AA191),0.01))</f>
        <v>0</v>
      </c>
      <c r="W191" s="109">
        <f>IF((Scoresheet!$Y191+Scoresheet!$Z191+Scoresheet!$AA191)=0,0,FLOOR(Scoresheet!AA191/(Scoresheet!$Y191+Scoresheet!$Z191+Scoresheet!$AA191),0.01))</f>
        <v>0</v>
      </c>
      <c r="X191" s="66">
        <f>IF((Scoresheet!$AB191+Scoresheet!$AC191+Scoresheet!$AD191)=0,0,FLOOR(Scoresheet!AB191/(Scoresheet!$AB191+Scoresheet!$AC191+Scoresheet!$AD191),0.01))</f>
        <v>0</v>
      </c>
      <c r="Y191" s="66">
        <f>IF((Scoresheet!$AB191+Scoresheet!$AC191+Scoresheet!$AD191)=0,0,FLOOR(Scoresheet!AC191/(Scoresheet!$AB191+Scoresheet!$AC191+Scoresheet!$AD191),0.01))</f>
        <v>0</v>
      </c>
      <c r="Z191" s="115">
        <f>IF((Scoresheet!$AB191+Scoresheet!$AC191+Scoresheet!$AD191)=0,0,FLOOR(Scoresheet!AD191/(Scoresheet!$AB191+Scoresheet!$AC191+Scoresheet!$AD191),0.01))</f>
        <v>0</v>
      </c>
      <c r="AA191" s="116">
        <f>IF(OR((Scoresheet!$AE191+ABS(Scoresheet!$AF191-Scoresheet!$AE191)+ABS(Scoresheet!$AG191-Scoresheet!$AF191)+ABS(Scoresheet!$AH191-Scoresheet!$AG191)+ABS(Scoresheet!$AI191-Scoresheet!$AH191)+Scoresheet!$AI191)=2,(Scoresheet!$AE191+ABS(Scoresheet!$AF191-Scoresheet!$AE191)+ABS(Scoresheet!$AG191-Scoresheet!$AF191)+ABS(Scoresheet!$AH191-Scoresheet!$AG191)+ABS(Scoresheet!$AI191-Scoresheet!$AH191)+Scoresheet!$AI191)=0),(IF((Scoresheet!$AE191+Scoresheet!$AF191+Scoresheet!$AG191+Scoresheet!$AH191+Scoresheet!$AI191)=0,0,ROUND(Scoresheet!AE191/(Scoresheet!$AE191+Scoresheet!$AF191+Scoresheet!$AG191+Scoresheet!$AH191+Scoresheet!$AI191),2))),"ERR!")</f>
        <v>0</v>
      </c>
      <c r="AB191" s="115">
        <f>IF(OR((Scoresheet!$AE191+ABS(Scoresheet!$AF191-Scoresheet!$AE191)+ABS(Scoresheet!$AG191-Scoresheet!$AF191)+ABS(Scoresheet!$AH191-Scoresheet!$AG191)+ABS(Scoresheet!$AI191-Scoresheet!$AH191)+Scoresheet!$AI191)=2,(Scoresheet!$AE191+ABS(Scoresheet!$AF191-Scoresheet!$AE191)+ABS(Scoresheet!$AG191-Scoresheet!$AF191)+ABS(Scoresheet!$AH191-Scoresheet!$AG191)+ABS(Scoresheet!$AI191-Scoresheet!$AH191)+Scoresheet!$AI191)=0),(IF((Scoresheet!$AE191+Scoresheet!$AF191+Scoresheet!$AG191+Scoresheet!$AH191+Scoresheet!$AI191)=0,0,ROUND(Scoresheet!AF191/(Scoresheet!$AE191+Scoresheet!$AF191+Scoresheet!$AG191+Scoresheet!$AH191+Scoresheet!$AI191),2))),"ERR!")</f>
        <v>0</v>
      </c>
      <c r="AC191" s="115">
        <f>IF(OR((Scoresheet!$AE191+ABS(Scoresheet!$AF191-Scoresheet!$AE191)+ABS(Scoresheet!$AG191-Scoresheet!$AF191)+ABS(Scoresheet!$AH191-Scoresheet!$AG191)+ABS(Scoresheet!$AI191-Scoresheet!$AH191)+Scoresheet!$AI191)=2,(Scoresheet!$AE191+ABS(Scoresheet!$AF191-Scoresheet!$AE191)+ABS(Scoresheet!$AG191-Scoresheet!$AF191)+ABS(Scoresheet!$AH191-Scoresheet!$AG191)+ABS(Scoresheet!$AI191-Scoresheet!$AH191)+Scoresheet!$AI191)=0),(IF((Scoresheet!$AE191+Scoresheet!$AF191+Scoresheet!$AG191+Scoresheet!$AH191+Scoresheet!$AI191)=0,0,ROUND(Scoresheet!AG191/(Scoresheet!$AE191+Scoresheet!$AF191+Scoresheet!$AG191+Scoresheet!$AH191+Scoresheet!$AI191),2))),"ERR!")</f>
        <v>0</v>
      </c>
      <c r="AD191" s="115">
        <f>IF(OR((Scoresheet!$AE191+ABS(Scoresheet!$AF191-Scoresheet!$AE191)+ABS(Scoresheet!$AG191-Scoresheet!$AF191)+ABS(Scoresheet!$AH191-Scoresheet!$AG191)+ABS(Scoresheet!$AI191-Scoresheet!$AH191)+Scoresheet!$AI191)=2,(Scoresheet!$AE191+ABS(Scoresheet!$AF191-Scoresheet!$AE191)+ABS(Scoresheet!$AG191-Scoresheet!$AF191)+ABS(Scoresheet!$AH191-Scoresheet!$AG191)+ABS(Scoresheet!$AI191-Scoresheet!$AH191)+Scoresheet!$AI191)=0),(IF((Scoresheet!$AE191+Scoresheet!$AF191+Scoresheet!$AG191+Scoresheet!$AH191+Scoresheet!$AI191)=0,0,ROUND(Scoresheet!AH191/(Scoresheet!$AE191+Scoresheet!$AF191+Scoresheet!$AG191+Scoresheet!$AH191+Scoresheet!$AI191),2))),"ERR!")</f>
        <v>0</v>
      </c>
      <c r="AE191" s="114">
        <f>IF(OR((Scoresheet!$AE191+ABS(Scoresheet!$AF191-Scoresheet!$AE191)+ABS(Scoresheet!$AG191-Scoresheet!$AF191)+ABS(Scoresheet!$AH191-Scoresheet!$AG191)+ABS(Scoresheet!$AI191-Scoresheet!$AH191)+Scoresheet!$AI191)=2,(Scoresheet!$AE191+ABS(Scoresheet!$AF191-Scoresheet!$AE191)+ABS(Scoresheet!$AG191-Scoresheet!$AF191)+ABS(Scoresheet!$AH191-Scoresheet!$AG191)+ABS(Scoresheet!$AI191-Scoresheet!$AH191)+Scoresheet!$AI191)=0),(IF((Scoresheet!$AE191+Scoresheet!$AF191+Scoresheet!$AG191+Scoresheet!$AH191+Scoresheet!$AI191)=0,0,ROUND(Scoresheet!AI191/(Scoresheet!$AE191+Scoresheet!$AF191+Scoresheet!$AG191+Scoresheet!$AH191+Scoresheet!$AI191),2))),"ERR!")</f>
        <v>0</v>
      </c>
      <c r="AF191" s="66">
        <f>IF((Scoresheet!$AJ191+Scoresheet!$AK191+Scoresheet!$AL191)=0,0,FLOOR(Scoresheet!AJ191/(Scoresheet!$AJ191+Scoresheet!$AK191+Scoresheet!$AL191),0.01))</f>
        <v>0</v>
      </c>
      <c r="AG191" s="66">
        <f>IF((Scoresheet!$AJ191+Scoresheet!$AK191+Scoresheet!$AL191)=0,0,FLOOR(Scoresheet!AK191/(Scoresheet!$AJ191+Scoresheet!$AK191+Scoresheet!$AL191),0.01))</f>
        <v>0</v>
      </c>
      <c r="AH191" s="109">
        <f>IF((Scoresheet!$AJ191+Scoresheet!$AK191+Scoresheet!$AL191)=0,0,FLOOR(Scoresheet!AL191/(Scoresheet!$AJ191+Scoresheet!$AK191+Scoresheet!$AL191),0.01))</f>
        <v>0</v>
      </c>
      <c r="AI191" s="95"/>
      <c r="AJ191" s="95"/>
      <c r="AK191" s="95"/>
      <c r="AL191" s="95"/>
      <c r="AM191" s="95"/>
      <c r="AN191" s="95"/>
      <c r="AP191" s="96"/>
      <c r="AQ191" s="66">
        <f t="shared" si="102"/>
        <v>0</v>
      </c>
      <c r="AR191" s="66">
        <f t="shared" si="110"/>
        <v>0</v>
      </c>
      <c r="AS191" s="66">
        <f t="shared" si="111"/>
        <v>0</v>
      </c>
      <c r="AT191" s="66">
        <f t="shared" si="112"/>
        <v>0</v>
      </c>
      <c r="AU191" s="66">
        <f t="shared" si="113"/>
        <v>0</v>
      </c>
      <c r="AV191" s="66">
        <f t="shared" si="114"/>
        <v>0</v>
      </c>
      <c r="AW191" s="66">
        <f t="shared" si="115"/>
        <v>0</v>
      </c>
      <c r="AX191" s="66">
        <f t="shared" si="116"/>
        <v>0</v>
      </c>
      <c r="AY191" s="66">
        <f t="shared" si="117"/>
        <v>0</v>
      </c>
      <c r="AZ191" s="66">
        <f t="shared" si="118"/>
        <v>0</v>
      </c>
      <c r="BA191" s="66">
        <f t="shared" si="119"/>
        <v>0</v>
      </c>
      <c r="BB191" s="66">
        <f t="shared" si="120"/>
        <v>0</v>
      </c>
      <c r="BC191" s="66">
        <f t="shared" si="121"/>
        <v>0</v>
      </c>
      <c r="BD191" s="66">
        <f t="shared" si="122"/>
        <v>0</v>
      </c>
      <c r="BE191" s="66">
        <f t="shared" si="123"/>
        <v>0</v>
      </c>
      <c r="BF191" s="66">
        <f t="shared" si="124"/>
        <v>0</v>
      </c>
      <c r="BG191" s="66">
        <f t="shared" si="125"/>
        <v>0</v>
      </c>
      <c r="BH191" s="66">
        <f t="shared" si="126"/>
        <v>0</v>
      </c>
      <c r="BI191" s="66">
        <f t="shared" si="127"/>
        <v>0</v>
      </c>
      <c r="BJ191" s="66">
        <f t="shared" si="128"/>
        <v>0</v>
      </c>
      <c r="BK191" s="66">
        <f t="shared" si="129"/>
        <v>0</v>
      </c>
      <c r="BL191" s="66">
        <f t="shared" si="130"/>
        <v>0</v>
      </c>
      <c r="BM191" s="66">
        <f t="shared" si="131"/>
        <v>0</v>
      </c>
      <c r="BN191" s="66">
        <f t="shared" si="132"/>
        <v>0</v>
      </c>
      <c r="BO191" s="66">
        <f t="shared" si="133"/>
        <v>0</v>
      </c>
      <c r="BP191" s="66">
        <f t="shared" si="134"/>
        <v>0</v>
      </c>
      <c r="BQ191" s="66">
        <f t="shared" si="135"/>
        <v>0</v>
      </c>
      <c r="BR191" s="66">
        <f t="shared" si="136"/>
        <v>0</v>
      </c>
      <c r="BS191" s="66">
        <f t="shared" si="137"/>
        <v>0</v>
      </c>
      <c r="BT191" s="66">
        <f t="shared" si="138"/>
        <v>0</v>
      </c>
      <c r="BU191" s="66">
        <f t="shared" si="139"/>
        <v>0</v>
      </c>
      <c r="BV191" s="66">
        <f t="shared" si="140"/>
        <v>0</v>
      </c>
      <c r="BX191" s="66">
        <f t="shared" si="141"/>
        <v>0</v>
      </c>
      <c r="BY191" s="66">
        <f t="shared" si="103"/>
        <v>0</v>
      </c>
      <c r="BZ191" s="66">
        <f t="shared" si="104"/>
        <v>0</v>
      </c>
      <c r="CA191" s="66">
        <f t="shared" si="105"/>
        <v>0</v>
      </c>
      <c r="CB191" s="66">
        <f t="shared" si="106"/>
        <v>0</v>
      </c>
      <c r="CC191" s="66">
        <f t="shared" si="107"/>
        <v>0</v>
      </c>
      <c r="CD191" s="66">
        <f t="shared" si="108"/>
        <v>0</v>
      </c>
    </row>
    <row r="192" spans="1:82">
      <c r="A192" s="96">
        <f t="shared" si="109"/>
        <v>0</v>
      </c>
      <c r="B192" s="109">
        <f>Scoresheet!B192</f>
        <v>0</v>
      </c>
      <c r="C192" s="66">
        <f>IF(Scoresheet!C192=0,0,Scoresheet!C192/(Scoresheet!C192+Scoresheet!D192))</f>
        <v>0</v>
      </c>
      <c r="D192" s="109">
        <f>IF(Scoresheet!D192=0,0,Scoresheet!D192/(Scoresheet!C192+Scoresheet!D192))</f>
        <v>0</v>
      </c>
      <c r="E192" s="66">
        <f>IF(Scoresheet!E192=0,0,Scoresheet!E192/(Scoresheet!E192+Scoresheet!F192))</f>
        <v>0</v>
      </c>
      <c r="F192" s="66">
        <f>IF(Scoresheet!G192=0,0,Scoresheet!G192/(Scoresheet!G192+Scoresheet!H192)*(IF(Result!E192=0,1,Result!E192)))</f>
        <v>0</v>
      </c>
      <c r="G192" s="66">
        <f>IF(Scoresheet!I192=0,0,Scoresheet!I192/(Scoresheet!I192+Scoresheet!J192)*(IF(Result!E192=0,1,Result!E192)))</f>
        <v>0</v>
      </c>
      <c r="H192" s="66">
        <f>IF(Scoresheet!K192=0,0,Scoresheet!K192/(Scoresheet!L192+Scoresheet!K192)*(IF(Result!E192=0,1,Result!E192)))</f>
        <v>0</v>
      </c>
      <c r="I192" s="66">
        <f>IF(Scoresheet!L192=0,0,Scoresheet!L192/(Scoresheet!K192+Scoresheet!L192)*(IF(Result!E192=0,1,Result!E192)))</f>
        <v>0</v>
      </c>
      <c r="J192" s="109">
        <f>IF(Scoresheet!M192=0,0,Scoresheet!M192/(Scoresheet!M192+Scoresheet!N192))</f>
        <v>0</v>
      </c>
      <c r="K192" s="66">
        <f>(IF(OR((Scoresheet!$O192+ABS(Scoresheet!$P192-Scoresheet!$O192)+ABS(Scoresheet!$Q192-Scoresheet!$P192)+ABS(Scoresheet!$R192-Scoresheet!$Q192)+ABS(Scoresheet!$S192-Scoresheet!$R192)+ABS(Scoresheet!$T192-Scoresheet!$S192)+ABS(Scoresheet!$U192-Scoresheet!$T192)+ABS(Scoresheet!$V192-Scoresheet!$U192)+ABS(Scoresheet!$W192-Scoresheet!$V192)+Scoresheet!$W192)=2,(Scoresheet!$O192+ABS(Scoresheet!$P192-Scoresheet!$O192)+ABS(Scoresheet!$Q192-Scoresheet!$P192)+ABS(Scoresheet!$R192-Scoresheet!$Q192)+ABS(Scoresheet!$S192-Scoresheet!$R192)+ABS(Scoresheet!$T192-Scoresheet!$S192)+ABS(Scoresheet!$U192-Scoresheet!$T192)+ABS(Scoresheet!$V192-Scoresheet!$U192)+ABS(Scoresheet!$W192-Scoresheet!$V192)+Scoresheet!$W192)=0),(IF((Scoresheet!$O192+Scoresheet!$P192+Scoresheet!$Q192+Scoresheet!$R192+Scoresheet!$S192+Scoresheet!$T192+Scoresheet!$U192+Scoresheet!$V192+Scoresheet!$W192)=0,0,ROUND(Scoresheet!O192/(Scoresheet!$O192+Scoresheet!$P192+Scoresheet!$Q192+Scoresheet!$R192+Scoresheet!$S192+Scoresheet!$T192+Scoresheet!$U192+Scoresheet!$V192+Scoresheet!$W192),2))),"ERR!"))</f>
        <v>0</v>
      </c>
      <c r="L192" s="66">
        <f>(IF(OR((Scoresheet!$O192+ABS(Scoresheet!$P192-Scoresheet!$O192)+ABS(Scoresheet!$Q192-Scoresheet!$P192)+ABS(Scoresheet!$R192-Scoresheet!$Q192)+ABS(Scoresheet!$S192-Scoresheet!$R192)+ABS(Scoresheet!$T192-Scoresheet!$S192)+ABS(Scoresheet!$U192-Scoresheet!$T192)+ABS(Scoresheet!$V192-Scoresheet!$U192)+ABS(Scoresheet!$W192-Scoresheet!$V192)+Scoresheet!$W192)=2,(Scoresheet!$O192+ABS(Scoresheet!$P192-Scoresheet!$O192)+ABS(Scoresheet!$Q192-Scoresheet!$P192)+ABS(Scoresheet!$R192-Scoresheet!$Q192)+ABS(Scoresheet!$S192-Scoresheet!$R192)+ABS(Scoresheet!$T192-Scoresheet!$S192)+ABS(Scoresheet!$U192-Scoresheet!$T192)+ABS(Scoresheet!$V192-Scoresheet!$U192)+ABS(Scoresheet!$W192-Scoresheet!$V192)+Scoresheet!$W192)=0),(IF((Scoresheet!$O192+Scoresheet!$P192+Scoresheet!$Q192+Scoresheet!$R192+Scoresheet!$S192+Scoresheet!$T192+Scoresheet!$U192+Scoresheet!$V192+Scoresheet!$W192)=0,0,ROUND(Scoresheet!P192/(Scoresheet!$O192+Scoresheet!$P192+Scoresheet!$Q192+Scoresheet!$R192+Scoresheet!$S192+Scoresheet!$T192+Scoresheet!$U192+Scoresheet!$V192+Scoresheet!$W192),2))),"ERR!"))</f>
        <v>0</v>
      </c>
      <c r="M192" s="66">
        <f>(IF(OR((Scoresheet!$O192+ABS(Scoresheet!$P192-Scoresheet!$O192)+ABS(Scoresheet!$Q192-Scoresheet!$P192)+ABS(Scoresheet!$R192-Scoresheet!$Q192)+ABS(Scoresheet!$S192-Scoresheet!$R192)+ABS(Scoresheet!$T192-Scoresheet!$S192)+ABS(Scoresheet!$U192-Scoresheet!$T192)+ABS(Scoresheet!$V192-Scoresheet!$U192)+ABS(Scoresheet!$W192-Scoresheet!$V192)+Scoresheet!$W192)=2,(Scoresheet!$O192+ABS(Scoresheet!$P192-Scoresheet!$O192)+ABS(Scoresheet!$Q192-Scoresheet!$P192)+ABS(Scoresheet!$R192-Scoresheet!$Q192)+ABS(Scoresheet!$S192-Scoresheet!$R192)+ABS(Scoresheet!$T192-Scoresheet!$S192)+ABS(Scoresheet!$U192-Scoresheet!$T192)+ABS(Scoresheet!$V192-Scoresheet!$U192)+ABS(Scoresheet!$W192-Scoresheet!$V192)+Scoresheet!$W192)=0),(IF((Scoresheet!$O192+Scoresheet!$P192+Scoresheet!$Q192+Scoresheet!$R192+Scoresheet!$S192+Scoresheet!$T192+Scoresheet!$U192+Scoresheet!$V192+Scoresheet!$W192)=0,0,ROUND(Scoresheet!Q192/(Scoresheet!$O192+Scoresheet!$P192+Scoresheet!$Q192+Scoresheet!$R192+Scoresheet!$S192+Scoresheet!$T192+Scoresheet!$U192+Scoresheet!$V192+Scoresheet!$W192),2))),"ERR!"))</f>
        <v>0</v>
      </c>
      <c r="N192" s="66">
        <f>(IF(OR((Scoresheet!$O192+ABS(Scoresheet!$P192-Scoresheet!$O192)+ABS(Scoresheet!$Q192-Scoresheet!$P192)+ABS(Scoresheet!$R192-Scoresheet!$Q192)+ABS(Scoresheet!$S192-Scoresheet!$R192)+ABS(Scoresheet!$T192-Scoresheet!$S192)+ABS(Scoresheet!$U192-Scoresheet!$T192)+ABS(Scoresheet!$V192-Scoresheet!$U192)+ABS(Scoresheet!$W192-Scoresheet!$V192)+Scoresheet!$W192)=2,(Scoresheet!$O192+ABS(Scoresheet!$P192-Scoresheet!$O192)+ABS(Scoresheet!$Q192-Scoresheet!$P192)+ABS(Scoresheet!$R192-Scoresheet!$Q192)+ABS(Scoresheet!$S192-Scoresheet!$R192)+ABS(Scoresheet!$T192-Scoresheet!$S192)+ABS(Scoresheet!$U192-Scoresheet!$T192)+ABS(Scoresheet!$V192-Scoresheet!$U192)+ABS(Scoresheet!$W192-Scoresheet!$V192)+Scoresheet!$W192)=0),(IF((Scoresheet!$O192+Scoresheet!$P192+Scoresheet!$Q192+Scoresheet!$R192+Scoresheet!$S192+Scoresheet!$T192+Scoresheet!$U192+Scoresheet!$V192+Scoresheet!$W192)=0,0,ROUND(Scoresheet!R192/(Scoresheet!$O192+Scoresheet!$P192+Scoresheet!$Q192+Scoresheet!$R192+Scoresheet!$S192+Scoresheet!$T192+Scoresheet!$U192+Scoresheet!$V192+Scoresheet!$W192),2))),"ERR!"))</f>
        <v>0</v>
      </c>
      <c r="O192" s="66">
        <f>(IF(OR((Scoresheet!$O192+ABS(Scoresheet!$P192-Scoresheet!$O192)+ABS(Scoresheet!$Q192-Scoresheet!$P192)+ABS(Scoresheet!$R192-Scoresheet!$Q192)+ABS(Scoresheet!$S192-Scoresheet!$R192)+ABS(Scoresheet!$T192-Scoresheet!$S192)+ABS(Scoresheet!$U192-Scoresheet!$T192)+ABS(Scoresheet!$V192-Scoresheet!$U192)+ABS(Scoresheet!$W192-Scoresheet!$V192)+Scoresheet!$W192)=2,(Scoresheet!$O192+ABS(Scoresheet!$P192-Scoresheet!$O192)+ABS(Scoresheet!$Q192-Scoresheet!$P192)+ABS(Scoresheet!$R192-Scoresheet!$Q192)+ABS(Scoresheet!$S192-Scoresheet!$R192)+ABS(Scoresheet!$T192-Scoresheet!$S192)+ABS(Scoresheet!$U192-Scoresheet!$T192)+ABS(Scoresheet!$V192-Scoresheet!$U192)+ABS(Scoresheet!$W192-Scoresheet!$V192)+Scoresheet!$W192)=0),(IF((Scoresheet!$O192+Scoresheet!$P192+Scoresheet!$Q192+Scoresheet!$R192+Scoresheet!$S192+Scoresheet!$T192+Scoresheet!$U192+Scoresheet!$V192+Scoresheet!$W192)=0,0,ROUND(Scoresheet!S192/(Scoresheet!$O192+Scoresheet!$P192+Scoresheet!$Q192+Scoresheet!$R192+Scoresheet!$S192+Scoresheet!$T192+Scoresheet!$U192+Scoresheet!$V192+Scoresheet!$W192),2))),"ERR!"))</f>
        <v>0</v>
      </c>
      <c r="P192" s="66">
        <f>(IF(OR((Scoresheet!$O192+ABS(Scoresheet!$P192-Scoresheet!$O192)+ABS(Scoresheet!$Q192-Scoresheet!$P192)+ABS(Scoresheet!$R192-Scoresheet!$Q192)+ABS(Scoresheet!$S192-Scoresheet!$R192)+ABS(Scoresheet!$T192-Scoresheet!$S192)+ABS(Scoresheet!$U192-Scoresheet!$T192)+ABS(Scoresheet!$V192-Scoresheet!$U192)+ABS(Scoresheet!$W192-Scoresheet!$V192)+Scoresheet!$W192)=2,(Scoresheet!$O192+ABS(Scoresheet!$P192-Scoresheet!$O192)+ABS(Scoresheet!$Q192-Scoresheet!$P192)+ABS(Scoresheet!$R192-Scoresheet!$Q192)+ABS(Scoresheet!$S192-Scoresheet!$R192)+ABS(Scoresheet!$T192-Scoresheet!$S192)+ABS(Scoresheet!$U192-Scoresheet!$T192)+ABS(Scoresheet!$V192-Scoresheet!$U192)+ABS(Scoresheet!$W192-Scoresheet!$V192)+Scoresheet!$W192)=0),(IF((Scoresheet!$O192+Scoresheet!$P192+Scoresheet!$Q192+Scoresheet!$R192+Scoresheet!$S192+Scoresheet!$T192+Scoresheet!$U192+Scoresheet!$V192+Scoresheet!$W192)=0,0,ROUND(Scoresheet!T192/(Scoresheet!$O192+Scoresheet!$P192+Scoresheet!$Q192+Scoresheet!$R192+Scoresheet!$S192+Scoresheet!$T192+Scoresheet!$U192+Scoresheet!$V192+Scoresheet!$W192),2))),"ERR!"))</f>
        <v>0</v>
      </c>
      <c r="Q192" s="66">
        <f>(IF(OR((Scoresheet!$O192+ABS(Scoresheet!$P192-Scoresheet!$O192)+ABS(Scoresheet!$Q192-Scoresheet!$P192)+ABS(Scoresheet!$R192-Scoresheet!$Q192)+ABS(Scoresheet!$S192-Scoresheet!$R192)+ABS(Scoresheet!$T192-Scoresheet!$S192)+ABS(Scoresheet!$U192-Scoresheet!$T192)+ABS(Scoresheet!$V192-Scoresheet!$U192)+ABS(Scoresheet!$W192-Scoresheet!$V192)+Scoresheet!$W192)=2,(Scoresheet!$O192+ABS(Scoresheet!$P192-Scoresheet!$O192)+ABS(Scoresheet!$Q192-Scoresheet!$P192)+ABS(Scoresheet!$R192-Scoresheet!$Q192)+ABS(Scoresheet!$S192-Scoresheet!$R192)+ABS(Scoresheet!$T192-Scoresheet!$S192)+ABS(Scoresheet!$U192-Scoresheet!$T192)+ABS(Scoresheet!$V192-Scoresheet!$U192)+ABS(Scoresheet!$W192-Scoresheet!$V192)+Scoresheet!$W192)=0),(IF((Scoresheet!$O192+Scoresheet!$P192+Scoresheet!$Q192+Scoresheet!$R192+Scoresheet!$S192+Scoresheet!$T192+Scoresheet!$U192+Scoresheet!$V192+Scoresheet!$W192)=0,0,ROUND(Scoresheet!U192/(Scoresheet!$O192+Scoresheet!$P192+Scoresheet!$Q192+Scoresheet!$R192+Scoresheet!$S192+Scoresheet!$T192+Scoresheet!$U192+Scoresheet!$V192+Scoresheet!$W192),2))),"ERR!"))</f>
        <v>0</v>
      </c>
      <c r="R192" s="66">
        <f>(IF(OR((Scoresheet!$O192+ABS(Scoresheet!$P192-Scoresheet!$O192)+ABS(Scoresheet!$Q192-Scoresheet!$P192)+ABS(Scoresheet!$R192-Scoresheet!$Q192)+ABS(Scoresheet!$S192-Scoresheet!$R192)+ABS(Scoresheet!$T192-Scoresheet!$S192)+ABS(Scoresheet!$U192-Scoresheet!$T192)+ABS(Scoresheet!$V192-Scoresheet!$U192)+ABS(Scoresheet!$W192-Scoresheet!$V192)+Scoresheet!$W192)=2,(Scoresheet!$O192+ABS(Scoresheet!$P192-Scoresheet!$O192)+ABS(Scoresheet!$Q192-Scoresheet!$P192)+ABS(Scoresheet!$R192-Scoresheet!$Q192)+ABS(Scoresheet!$S192-Scoresheet!$R192)+ABS(Scoresheet!$T192-Scoresheet!$S192)+ABS(Scoresheet!$U192-Scoresheet!$T192)+ABS(Scoresheet!$V192-Scoresheet!$U192)+ABS(Scoresheet!$W192-Scoresheet!$V192)+Scoresheet!$W192)=0),(IF((Scoresheet!$O192+Scoresheet!$P192+Scoresheet!$Q192+Scoresheet!$R192+Scoresheet!$S192+Scoresheet!$T192+Scoresheet!$U192+Scoresheet!$V192+Scoresheet!$W192)=0,0,ROUND(Scoresheet!V192/(Scoresheet!$O192+Scoresheet!$P192+Scoresheet!$Q192+Scoresheet!$R192+Scoresheet!$S192+Scoresheet!$T192+Scoresheet!$U192+Scoresheet!$V192+Scoresheet!$W192),2))),"ERR!"))</f>
        <v>0</v>
      </c>
      <c r="S192" s="114">
        <f>(IF(OR((Scoresheet!$O192+ABS(Scoresheet!$P192-Scoresheet!$O192)+ABS(Scoresheet!$Q192-Scoresheet!$P192)+ABS(Scoresheet!$R192-Scoresheet!$Q192)+ABS(Scoresheet!$S192-Scoresheet!$R192)+ABS(Scoresheet!$T192-Scoresheet!$S192)+ABS(Scoresheet!$U192-Scoresheet!$T192)+ABS(Scoresheet!$V192-Scoresheet!$U192)+ABS(Scoresheet!$W192-Scoresheet!$V192)+Scoresheet!$W192)=2,(Scoresheet!$O192+ABS(Scoresheet!$P192-Scoresheet!$O192)+ABS(Scoresheet!$Q192-Scoresheet!$P192)+ABS(Scoresheet!$R192-Scoresheet!$Q192)+ABS(Scoresheet!$S192-Scoresheet!$R192)+ABS(Scoresheet!$T192-Scoresheet!$S192)+ABS(Scoresheet!$U192-Scoresheet!$T192)+ABS(Scoresheet!$V192-Scoresheet!$U192)+ABS(Scoresheet!$W192-Scoresheet!$V192)+Scoresheet!$W192)=0),(IF((Scoresheet!$O192+Scoresheet!$P192+Scoresheet!$Q192+Scoresheet!$R192+Scoresheet!$S192+Scoresheet!$T192+Scoresheet!$U192+Scoresheet!$V192+Scoresheet!$W192)=0,0,ROUND(Scoresheet!W192/(Scoresheet!$O192+Scoresheet!$P192+Scoresheet!$Q192+Scoresheet!$R192+Scoresheet!$S192+Scoresheet!$T192+Scoresheet!$U192+Scoresheet!$V192+Scoresheet!$W192),2))),"ERR!"))</f>
        <v>0</v>
      </c>
      <c r="T192" s="66">
        <f>Scoresheet!X192</f>
        <v>0</v>
      </c>
      <c r="U192" s="66">
        <f>IF((Scoresheet!$Y192+Scoresheet!$Z192+Scoresheet!$AA192)=0,0,FLOOR(Scoresheet!Y192/(Scoresheet!$Y192+Scoresheet!$Z192+Scoresheet!$AA192),0.01))</f>
        <v>0</v>
      </c>
      <c r="V192" s="66">
        <f>IF((Scoresheet!$Y192+Scoresheet!$Z192+Scoresheet!$AA192)=0,0,FLOOR(Scoresheet!Z192/(Scoresheet!$Y192+Scoresheet!$Z192+Scoresheet!$AA192),0.01))</f>
        <v>0</v>
      </c>
      <c r="W192" s="109">
        <f>IF((Scoresheet!$Y192+Scoresheet!$Z192+Scoresheet!$AA192)=0,0,FLOOR(Scoresheet!AA192/(Scoresheet!$Y192+Scoresheet!$Z192+Scoresheet!$AA192),0.01))</f>
        <v>0</v>
      </c>
      <c r="X192" s="66">
        <f>IF((Scoresheet!$AB192+Scoresheet!$AC192+Scoresheet!$AD192)=0,0,FLOOR(Scoresheet!AB192/(Scoresheet!$AB192+Scoresheet!$AC192+Scoresheet!$AD192),0.01))</f>
        <v>0</v>
      </c>
      <c r="Y192" s="66">
        <f>IF((Scoresheet!$AB192+Scoresheet!$AC192+Scoresheet!$AD192)=0,0,FLOOR(Scoresheet!AC192/(Scoresheet!$AB192+Scoresheet!$AC192+Scoresheet!$AD192),0.01))</f>
        <v>0</v>
      </c>
      <c r="Z192" s="115">
        <f>IF((Scoresheet!$AB192+Scoresheet!$AC192+Scoresheet!$AD192)=0,0,FLOOR(Scoresheet!AD192/(Scoresheet!$AB192+Scoresheet!$AC192+Scoresheet!$AD192),0.01))</f>
        <v>0</v>
      </c>
      <c r="AA192" s="116">
        <f>IF(OR((Scoresheet!$AE192+ABS(Scoresheet!$AF192-Scoresheet!$AE192)+ABS(Scoresheet!$AG192-Scoresheet!$AF192)+ABS(Scoresheet!$AH192-Scoresheet!$AG192)+ABS(Scoresheet!$AI192-Scoresheet!$AH192)+Scoresheet!$AI192)=2,(Scoresheet!$AE192+ABS(Scoresheet!$AF192-Scoresheet!$AE192)+ABS(Scoresheet!$AG192-Scoresheet!$AF192)+ABS(Scoresheet!$AH192-Scoresheet!$AG192)+ABS(Scoresheet!$AI192-Scoresheet!$AH192)+Scoresheet!$AI192)=0),(IF((Scoresheet!$AE192+Scoresheet!$AF192+Scoresheet!$AG192+Scoresheet!$AH192+Scoresheet!$AI192)=0,0,ROUND(Scoresheet!AE192/(Scoresheet!$AE192+Scoresheet!$AF192+Scoresheet!$AG192+Scoresheet!$AH192+Scoresheet!$AI192),2))),"ERR!")</f>
        <v>0</v>
      </c>
      <c r="AB192" s="115">
        <f>IF(OR((Scoresheet!$AE192+ABS(Scoresheet!$AF192-Scoresheet!$AE192)+ABS(Scoresheet!$AG192-Scoresheet!$AF192)+ABS(Scoresheet!$AH192-Scoresheet!$AG192)+ABS(Scoresheet!$AI192-Scoresheet!$AH192)+Scoresheet!$AI192)=2,(Scoresheet!$AE192+ABS(Scoresheet!$AF192-Scoresheet!$AE192)+ABS(Scoresheet!$AG192-Scoresheet!$AF192)+ABS(Scoresheet!$AH192-Scoresheet!$AG192)+ABS(Scoresheet!$AI192-Scoresheet!$AH192)+Scoresheet!$AI192)=0),(IF((Scoresheet!$AE192+Scoresheet!$AF192+Scoresheet!$AG192+Scoresheet!$AH192+Scoresheet!$AI192)=0,0,ROUND(Scoresheet!AF192/(Scoresheet!$AE192+Scoresheet!$AF192+Scoresheet!$AG192+Scoresheet!$AH192+Scoresheet!$AI192),2))),"ERR!")</f>
        <v>0</v>
      </c>
      <c r="AC192" s="115">
        <f>IF(OR((Scoresheet!$AE192+ABS(Scoresheet!$AF192-Scoresheet!$AE192)+ABS(Scoresheet!$AG192-Scoresheet!$AF192)+ABS(Scoresheet!$AH192-Scoresheet!$AG192)+ABS(Scoresheet!$AI192-Scoresheet!$AH192)+Scoresheet!$AI192)=2,(Scoresheet!$AE192+ABS(Scoresheet!$AF192-Scoresheet!$AE192)+ABS(Scoresheet!$AG192-Scoresheet!$AF192)+ABS(Scoresheet!$AH192-Scoresheet!$AG192)+ABS(Scoresheet!$AI192-Scoresheet!$AH192)+Scoresheet!$AI192)=0),(IF((Scoresheet!$AE192+Scoresheet!$AF192+Scoresheet!$AG192+Scoresheet!$AH192+Scoresheet!$AI192)=0,0,ROUND(Scoresheet!AG192/(Scoresheet!$AE192+Scoresheet!$AF192+Scoresheet!$AG192+Scoresheet!$AH192+Scoresheet!$AI192),2))),"ERR!")</f>
        <v>0</v>
      </c>
      <c r="AD192" s="115">
        <f>IF(OR((Scoresheet!$AE192+ABS(Scoresheet!$AF192-Scoresheet!$AE192)+ABS(Scoresheet!$AG192-Scoresheet!$AF192)+ABS(Scoresheet!$AH192-Scoresheet!$AG192)+ABS(Scoresheet!$AI192-Scoresheet!$AH192)+Scoresheet!$AI192)=2,(Scoresheet!$AE192+ABS(Scoresheet!$AF192-Scoresheet!$AE192)+ABS(Scoresheet!$AG192-Scoresheet!$AF192)+ABS(Scoresheet!$AH192-Scoresheet!$AG192)+ABS(Scoresheet!$AI192-Scoresheet!$AH192)+Scoresheet!$AI192)=0),(IF((Scoresheet!$AE192+Scoresheet!$AF192+Scoresheet!$AG192+Scoresheet!$AH192+Scoresheet!$AI192)=0,0,ROUND(Scoresheet!AH192/(Scoresheet!$AE192+Scoresheet!$AF192+Scoresheet!$AG192+Scoresheet!$AH192+Scoresheet!$AI192),2))),"ERR!")</f>
        <v>0</v>
      </c>
      <c r="AE192" s="114">
        <f>IF(OR((Scoresheet!$AE192+ABS(Scoresheet!$AF192-Scoresheet!$AE192)+ABS(Scoresheet!$AG192-Scoresheet!$AF192)+ABS(Scoresheet!$AH192-Scoresheet!$AG192)+ABS(Scoresheet!$AI192-Scoresheet!$AH192)+Scoresheet!$AI192)=2,(Scoresheet!$AE192+ABS(Scoresheet!$AF192-Scoresheet!$AE192)+ABS(Scoresheet!$AG192-Scoresheet!$AF192)+ABS(Scoresheet!$AH192-Scoresheet!$AG192)+ABS(Scoresheet!$AI192-Scoresheet!$AH192)+Scoresheet!$AI192)=0),(IF((Scoresheet!$AE192+Scoresheet!$AF192+Scoresheet!$AG192+Scoresheet!$AH192+Scoresheet!$AI192)=0,0,ROUND(Scoresheet!AI192/(Scoresheet!$AE192+Scoresheet!$AF192+Scoresheet!$AG192+Scoresheet!$AH192+Scoresheet!$AI192),2))),"ERR!")</f>
        <v>0</v>
      </c>
      <c r="AF192" s="66">
        <f>IF((Scoresheet!$AJ192+Scoresheet!$AK192+Scoresheet!$AL192)=0,0,FLOOR(Scoresheet!AJ192/(Scoresheet!$AJ192+Scoresheet!$AK192+Scoresheet!$AL192),0.01))</f>
        <v>0</v>
      </c>
      <c r="AG192" s="66">
        <f>IF((Scoresheet!$AJ192+Scoresheet!$AK192+Scoresheet!$AL192)=0,0,FLOOR(Scoresheet!AK192/(Scoresheet!$AJ192+Scoresheet!$AK192+Scoresheet!$AL192),0.01))</f>
        <v>0</v>
      </c>
      <c r="AH192" s="109">
        <f>IF((Scoresheet!$AJ192+Scoresheet!$AK192+Scoresheet!$AL192)=0,0,FLOOR(Scoresheet!AL192/(Scoresheet!$AJ192+Scoresheet!$AK192+Scoresheet!$AL192),0.01))</f>
        <v>0</v>
      </c>
      <c r="AI192" s="95"/>
      <c r="AJ192" s="95"/>
      <c r="AK192" s="95"/>
      <c r="AL192" s="95"/>
      <c r="AM192" s="95"/>
      <c r="AN192" s="95"/>
      <c r="AP192" s="96"/>
      <c r="AQ192" s="66">
        <f t="shared" si="102"/>
        <v>0</v>
      </c>
      <c r="AR192" s="66">
        <f t="shared" si="110"/>
        <v>0</v>
      </c>
      <c r="AS192" s="66">
        <f t="shared" si="111"/>
        <v>0</v>
      </c>
      <c r="AT192" s="66">
        <f t="shared" si="112"/>
        <v>0</v>
      </c>
      <c r="AU192" s="66">
        <f t="shared" si="113"/>
        <v>0</v>
      </c>
      <c r="AV192" s="66">
        <f t="shared" si="114"/>
        <v>0</v>
      </c>
      <c r="AW192" s="66">
        <f t="shared" si="115"/>
        <v>0</v>
      </c>
      <c r="AX192" s="66">
        <f t="shared" si="116"/>
        <v>0</v>
      </c>
      <c r="AY192" s="66">
        <f t="shared" si="117"/>
        <v>0</v>
      </c>
      <c r="AZ192" s="66">
        <f t="shared" si="118"/>
        <v>0</v>
      </c>
      <c r="BA192" s="66">
        <f t="shared" si="119"/>
        <v>0</v>
      </c>
      <c r="BB192" s="66">
        <f t="shared" si="120"/>
        <v>0</v>
      </c>
      <c r="BC192" s="66">
        <f t="shared" si="121"/>
        <v>0</v>
      </c>
      <c r="BD192" s="66">
        <f t="shared" si="122"/>
        <v>0</v>
      </c>
      <c r="BE192" s="66">
        <f t="shared" si="123"/>
        <v>0</v>
      </c>
      <c r="BF192" s="66">
        <f t="shared" si="124"/>
        <v>0</v>
      </c>
      <c r="BG192" s="66">
        <f t="shared" si="125"/>
        <v>0</v>
      </c>
      <c r="BH192" s="66">
        <f t="shared" si="126"/>
        <v>0</v>
      </c>
      <c r="BI192" s="66">
        <f t="shared" si="127"/>
        <v>0</v>
      </c>
      <c r="BJ192" s="66">
        <f t="shared" si="128"/>
        <v>0</v>
      </c>
      <c r="BK192" s="66">
        <f t="shared" si="129"/>
        <v>0</v>
      </c>
      <c r="BL192" s="66">
        <f t="shared" si="130"/>
        <v>0</v>
      </c>
      <c r="BM192" s="66">
        <f t="shared" si="131"/>
        <v>0</v>
      </c>
      <c r="BN192" s="66">
        <f t="shared" si="132"/>
        <v>0</v>
      </c>
      <c r="BO192" s="66">
        <f t="shared" si="133"/>
        <v>0</v>
      </c>
      <c r="BP192" s="66">
        <f t="shared" si="134"/>
        <v>0</v>
      </c>
      <c r="BQ192" s="66">
        <f t="shared" si="135"/>
        <v>0</v>
      </c>
      <c r="BR192" s="66">
        <f t="shared" si="136"/>
        <v>0</v>
      </c>
      <c r="BS192" s="66">
        <f t="shared" si="137"/>
        <v>0</v>
      </c>
      <c r="BT192" s="66">
        <f t="shared" si="138"/>
        <v>0</v>
      </c>
      <c r="BU192" s="66">
        <f t="shared" si="139"/>
        <v>0</v>
      </c>
      <c r="BV192" s="66">
        <f t="shared" si="140"/>
        <v>0</v>
      </c>
      <c r="BX192" s="66">
        <f t="shared" si="141"/>
        <v>0</v>
      </c>
      <c r="BY192" s="66">
        <f t="shared" si="103"/>
        <v>0</v>
      </c>
      <c r="BZ192" s="66">
        <f t="shared" si="104"/>
        <v>0</v>
      </c>
      <c r="CA192" s="66">
        <f t="shared" si="105"/>
        <v>0</v>
      </c>
      <c r="CB192" s="66">
        <f t="shared" si="106"/>
        <v>0</v>
      </c>
      <c r="CC192" s="66">
        <f t="shared" si="107"/>
        <v>0</v>
      </c>
      <c r="CD192" s="66">
        <f t="shared" si="108"/>
        <v>0</v>
      </c>
    </row>
    <row r="193" spans="1:82">
      <c r="A193" s="96">
        <f t="shared" si="109"/>
        <v>0</v>
      </c>
      <c r="B193" s="109">
        <f>Scoresheet!B193</f>
        <v>0</v>
      </c>
      <c r="C193" s="66">
        <f>IF(Scoresheet!C193=0,0,Scoresheet!C193/(Scoresheet!C193+Scoresheet!D193))</f>
        <v>0</v>
      </c>
      <c r="D193" s="109">
        <f>IF(Scoresheet!D193=0,0,Scoresheet!D193/(Scoresheet!C193+Scoresheet!D193))</f>
        <v>0</v>
      </c>
      <c r="E193" s="66">
        <f>IF(Scoresheet!E193=0,0,Scoresheet!E193/(Scoresheet!E193+Scoresheet!F193))</f>
        <v>0</v>
      </c>
      <c r="F193" s="66">
        <f>IF(Scoresheet!G193=0,0,Scoresheet!G193/(Scoresheet!G193+Scoresheet!H193)*(IF(Result!E193=0,1,Result!E193)))</f>
        <v>0</v>
      </c>
      <c r="G193" s="66">
        <f>IF(Scoresheet!I193=0,0,Scoresheet!I193/(Scoresheet!I193+Scoresheet!J193)*(IF(Result!E193=0,1,Result!E193)))</f>
        <v>0</v>
      </c>
      <c r="H193" s="66">
        <f>IF(Scoresheet!K193=0,0,Scoresheet!K193/(Scoresheet!L193+Scoresheet!K193)*(IF(Result!E193=0,1,Result!E193)))</f>
        <v>0</v>
      </c>
      <c r="I193" s="66">
        <f>IF(Scoresheet!L193=0,0,Scoresheet!L193/(Scoresheet!K193+Scoresheet!L193)*(IF(Result!E193=0,1,Result!E193)))</f>
        <v>0</v>
      </c>
      <c r="J193" s="109">
        <f>IF(Scoresheet!M193=0,0,Scoresheet!M193/(Scoresheet!M193+Scoresheet!N193))</f>
        <v>0</v>
      </c>
      <c r="K193" s="66">
        <f>(IF(OR((Scoresheet!$O193+ABS(Scoresheet!$P193-Scoresheet!$O193)+ABS(Scoresheet!$Q193-Scoresheet!$P193)+ABS(Scoresheet!$R193-Scoresheet!$Q193)+ABS(Scoresheet!$S193-Scoresheet!$R193)+ABS(Scoresheet!$T193-Scoresheet!$S193)+ABS(Scoresheet!$U193-Scoresheet!$T193)+ABS(Scoresheet!$V193-Scoresheet!$U193)+ABS(Scoresheet!$W193-Scoresheet!$V193)+Scoresheet!$W193)=2,(Scoresheet!$O193+ABS(Scoresheet!$P193-Scoresheet!$O193)+ABS(Scoresheet!$Q193-Scoresheet!$P193)+ABS(Scoresheet!$R193-Scoresheet!$Q193)+ABS(Scoresheet!$S193-Scoresheet!$R193)+ABS(Scoresheet!$T193-Scoresheet!$S193)+ABS(Scoresheet!$U193-Scoresheet!$T193)+ABS(Scoresheet!$V193-Scoresheet!$U193)+ABS(Scoresheet!$W193-Scoresheet!$V193)+Scoresheet!$W193)=0),(IF((Scoresheet!$O193+Scoresheet!$P193+Scoresheet!$Q193+Scoresheet!$R193+Scoresheet!$S193+Scoresheet!$T193+Scoresheet!$U193+Scoresheet!$V193+Scoresheet!$W193)=0,0,ROUND(Scoresheet!O193/(Scoresheet!$O193+Scoresheet!$P193+Scoresheet!$Q193+Scoresheet!$R193+Scoresheet!$S193+Scoresheet!$T193+Scoresheet!$U193+Scoresheet!$V193+Scoresheet!$W193),2))),"ERR!"))</f>
        <v>0</v>
      </c>
      <c r="L193" s="66">
        <f>(IF(OR((Scoresheet!$O193+ABS(Scoresheet!$P193-Scoresheet!$O193)+ABS(Scoresheet!$Q193-Scoresheet!$P193)+ABS(Scoresheet!$R193-Scoresheet!$Q193)+ABS(Scoresheet!$S193-Scoresheet!$R193)+ABS(Scoresheet!$T193-Scoresheet!$S193)+ABS(Scoresheet!$U193-Scoresheet!$T193)+ABS(Scoresheet!$V193-Scoresheet!$U193)+ABS(Scoresheet!$W193-Scoresheet!$V193)+Scoresheet!$W193)=2,(Scoresheet!$O193+ABS(Scoresheet!$P193-Scoresheet!$O193)+ABS(Scoresheet!$Q193-Scoresheet!$P193)+ABS(Scoresheet!$R193-Scoresheet!$Q193)+ABS(Scoresheet!$S193-Scoresheet!$R193)+ABS(Scoresheet!$T193-Scoresheet!$S193)+ABS(Scoresheet!$U193-Scoresheet!$T193)+ABS(Scoresheet!$V193-Scoresheet!$U193)+ABS(Scoresheet!$W193-Scoresheet!$V193)+Scoresheet!$W193)=0),(IF((Scoresheet!$O193+Scoresheet!$P193+Scoresheet!$Q193+Scoresheet!$R193+Scoresheet!$S193+Scoresheet!$T193+Scoresheet!$U193+Scoresheet!$V193+Scoresheet!$W193)=0,0,ROUND(Scoresheet!P193/(Scoresheet!$O193+Scoresheet!$P193+Scoresheet!$Q193+Scoresheet!$R193+Scoresheet!$S193+Scoresheet!$T193+Scoresheet!$U193+Scoresheet!$V193+Scoresheet!$W193),2))),"ERR!"))</f>
        <v>0</v>
      </c>
      <c r="M193" s="66">
        <f>(IF(OR((Scoresheet!$O193+ABS(Scoresheet!$P193-Scoresheet!$O193)+ABS(Scoresheet!$Q193-Scoresheet!$P193)+ABS(Scoresheet!$R193-Scoresheet!$Q193)+ABS(Scoresheet!$S193-Scoresheet!$R193)+ABS(Scoresheet!$T193-Scoresheet!$S193)+ABS(Scoresheet!$U193-Scoresheet!$T193)+ABS(Scoresheet!$V193-Scoresheet!$U193)+ABS(Scoresheet!$W193-Scoresheet!$V193)+Scoresheet!$W193)=2,(Scoresheet!$O193+ABS(Scoresheet!$P193-Scoresheet!$O193)+ABS(Scoresheet!$Q193-Scoresheet!$P193)+ABS(Scoresheet!$R193-Scoresheet!$Q193)+ABS(Scoresheet!$S193-Scoresheet!$R193)+ABS(Scoresheet!$T193-Scoresheet!$S193)+ABS(Scoresheet!$U193-Scoresheet!$T193)+ABS(Scoresheet!$V193-Scoresheet!$U193)+ABS(Scoresheet!$W193-Scoresheet!$V193)+Scoresheet!$W193)=0),(IF((Scoresheet!$O193+Scoresheet!$P193+Scoresheet!$Q193+Scoresheet!$R193+Scoresheet!$S193+Scoresheet!$T193+Scoresheet!$U193+Scoresheet!$V193+Scoresheet!$W193)=0,0,ROUND(Scoresheet!Q193/(Scoresheet!$O193+Scoresheet!$P193+Scoresheet!$Q193+Scoresheet!$R193+Scoresheet!$S193+Scoresheet!$T193+Scoresheet!$U193+Scoresheet!$V193+Scoresheet!$W193),2))),"ERR!"))</f>
        <v>0</v>
      </c>
      <c r="N193" s="66">
        <f>(IF(OR((Scoresheet!$O193+ABS(Scoresheet!$P193-Scoresheet!$O193)+ABS(Scoresheet!$Q193-Scoresheet!$P193)+ABS(Scoresheet!$R193-Scoresheet!$Q193)+ABS(Scoresheet!$S193-Scoresheet!$R193)+ABS(Scoresheet!$T193-Scoresheet!$S193)+ABS(Scoresheet!$U193-Scoresheet!$T193)+ABS(Scoresheet!$V193-Scoresheet!$U193)+ABS(Scoresheet!$W193-Scoresheet!$V193)+Scoresheet!$W193)=2,(Scoresheet!$O193+ABS(Scoresheet!$P193-Scoresheet!$O193)+ABS(Scoresheet!$Q193-Scoresheet!$P193)+ABS(Scoresheet!$R193-Scoresheet!$Q193)+ABS(Scoresheet!$S193-Scoresheet!$R193)+ABS(Scoresheet!$T193-Scoresheet!$S193)+ABS(Scoresheet!$U193-Scoresheet!$T193)+ABS(Scoresheet!$V193-Scoresheet!$U193)+ABS(Scoresheet!$W193-Scoresheet!$V193)+Scoresheet!$W193)=0),(IF((Scoresheet!$O193+Scoresheet!$P193+Scoresheet!$Q193+Scoresheet!$R193+Scoresheet!$S193+Scoresheet!$T193+Scoresheet!$U193+Scoresheet!$V193+Scoresheet!$W193)=0,0,ROUND(Scoresheet!R193/(Scoresheet!$O193+Scoresheet!$P193+Scoresheet!$Q193+Scoresheet!$R193+Scoresheet!$S193+Scoresheet!$T193+Scoresheet!$U193+Scoresheet!$V193+Scoresheet!$W193),2))),"ERR!"))</f>
        <v>0</v>
      </c>
      <c r="O193" s="66">
        <f>(IF(OR((Scoresheet!$O193+ABS(Scoresheet!$P193-Scoresheet!$O193)+ABS(Scoresheet!$Q193-Scoresheet!$P193)+ABS(Scoresheet!$R193-Scoresheet!$Q193)+ABS(Scoresheet!$S193-Scoresheet!$R193)+ABS(Scoresheet!$T193-Scoresheet!$S193)+ABS(Scoresheet!$U193-Scoresheet!$T193)+ABS(Scoresheet!$V193-Scoresheet!$U193)+ABS(Scoresheet!$W193-Scoresheet!$V193)+Scoresheet!$W193)=2,(Scoresheet!$O193+ABS(Scoresheet!$P193-Scoresheet!$O193)+ABS(Scoresheet!$Q193-Scoresheet!$P193)+ABS(Scoresheet!$R193-Scoresheet!$Q193)+ABS(Scoresheet!$S193-Scoresheet!$R193)+ABS(Scoresheet!$T193-Scoresheet!$S193)+ABS(Scoresheet!$U193-Scoresheet!$T193)+ABS(Scoresheet!$V193-Scoresheet!$U193)+ABS(Scoresheet!$W193-Scoresheet!$V193)+Scoresheet!$W193)=0),(IF((Scoresheet!$O193+Scoresheet!$P193+Scoresheet!$Q193+Scoresheet!$R193+Scoresheet!$S193+Scoresheet!$T193+Scoresheet!$U193+Scoresheet!$V193+Scoresheet!$W193)=0,0,ROUND(Scoresheet!S193/(Scoresheet!$O193+Scoresheet!$P193+Scoresheet!$Q193+Scoresheet!$R193+Scoresheet!$S193+Scoresheet!$T193+Scoresheet!$U193+Scoresheet!$V193+Scoresheet!$W193),2))),"ERR!"))</f>
        <v>0</v>
      </c>
      <c r="P193" s="66">
        <f>(IF(OR((Scoresheet!$O193+ABS(Scoresheet!$P193-Scoresheet!$O193)+ABS(Scoresheet!$Q193-Scoresheet!$P193)+ABS(Scoresheet!$R193-Scoresheet!$Q193)+ABS(Scoresheet!$S193-Scoresheet!$R193)+ABS(Scoresheet!$T193-Scoresheet!$S193)+ABS(Scoresheet!$U193-Scoresheet!$T193)+ABS(Scoresheet!$V193-Scoresheet!$U193)+ABS(Scoresheet!$W193-Scoresheet!$V193)+Scoresheet!$W193)=2,(Scoresheet!$O193+ABS(Scoresheet!$P193-Scoresheet!$O193)+ABS(Scoresheet!$Q193-Scoresheet!$P193)+ABS(Scoresheet!$R193-Scoresheet!$Q193)+ABS(Scoresheet!$S193-Scoresheet!$R193)+ABS(Scoresheet!$T193-Scoresheet!$S193)+ABS(Scoresheet!$U193-Scoresheet!$T193)+ABS(Scoresheet!$V193-Scoresheet!$U193)+ABS(Scoresheet!$W193-Scoresheet!$V193)+Scoresheet!$W193)=0),(IF((Scoresheet!$O193+Scoresheet!$P193+Scoresheet!$Q193+Scoresheet!$R193+Scoresheet!$S193+Scoresheet!$T193+Scoresheet!$U193+Scoresheet!$V193+Scoresheet!$W193)=0,0,ROUND(Scoresheet!T193/(Scoresheet!$O193+Scoresheet!$P193+Scoresheet!$Q193+Scoresheet!$R193+Scoresheet!$S193+Scoresheet!$T193+Scoresheet!$U193+Scoresheet!$V193+Scoresheet!$W193),2))),"ERR!"))</f>
        <v>0</v>
      </c>
      <c r="Q193" s="66">
        <f>(IF(OR((Scoresheet!$O193+ABS(Scoresheet!$P193-Scoresheet!$O193)+ABS(Scoresheet!$Q193-Scoresheet!$P193)+ABS(Scoresheet!$R193-Scoresheet!$Q193)+ABS(Scoresheet!$S193-Scoresheet!$R193)+ABS(Scoresheet!$T193-Scoresheet!$S193)+ABS(Scoresheet!$U193-Scoresheet!$T193)+ABS(Scoresheet!$V193-Scoresheet!$U193)+ABS(Scoresheet!$W193-Scoresheet!$V193)+Scoresheet!$W193)=2,(Scoresheet!$O193+ABS(Scoresheet!$P193-Scoresheet!$O193)+ABS(Scoresheet!$Q193-Scoresheet!$P193)+ABS(Scoresheet!$R193-Scoresheet!$Q193)+ABS(Scoresheet!$S193-Scoresheet!$R193)+ABS(Scoresheet!$T193-Scoresheet!$S193)+ABS(Scoresheet!$U193-Scoresheet!$T193)+ABS(Scoresheet!$V193-Scoresheet!$U193)+ABS(Scoresheet!$W193-Scoresheet!$V193)+Scoresheet!$W193)=0),(IF((Scoresheet!$O193+Scoresheet!$P193+Scoresheet!$Q193+Scoresheet!$R193+Scoresheet!$S193+Scoresheet!$T193+Scoresheet!$U193+Scoresheet!$V193+Scoresheet!$W193)=0,0,ROUND(Scoresheet!U193/(Scoresheet!$O193+Scoresheet!$P193+Scoresheet!$Q193+Scoresheet!$R193+Scoresheet!$S193+Scoresheet!$T193+Scoresheet!$U193+Scoresheet!$V193+Scoresheet!$W193),2))),"ERR!"))</f>
        <v>0</v>
      </c>
      <c r="R193" s="66">
        <f>(IF(OR((Scoresheet!$O193+ABS(Scoresheet!$P193-Scoresheet!$O193)+ABS(Scoresheet!$Q193-Scoresheet!$P193)+ABS(Scoresheet!$R193-Scoresheet!$Q193)+ABS(Scoresheet!$S193-Scoresheet!$R193)+ABS(Scoresheet!$T193-Scoresheet!$S193)+ABS(Scoresheet!$U193-Scoresheet!$T193)+ABS(Scoresheet!$V193-Scoresheet!$U193)+ABS(Scoresheet!$W193-Scoresheet!$V193)+Scoresheet!$W193)=2,(Scoresheet!$O193+ABS(Scoresheet!$P193-Scoresheet!$O193)+ABS(Scoresheet!$Q193-Scoresheet!$P193)+ABS(Scoresheet!$R193-Scoresheet!$Q193)+ABS(Scoresheet!$S193-Scoresheet!$R193)+ABS(Scoresheet!$T193-Scoresheet!$S193)+ABS(Scoresheet!$U193-Scoresheet!$T193)+ABS(Scoresheet!$V193-Scoresheet!$U193)+ABS(Scoresheet!$W193-Scoresheet!$V193)+Scoresheet!$W193)=0),(IF((Scoresheet!$O193+Scoresheet!$P193+Scoresheet!$Q193+Scoresheet!$R193+Scoresheet!$S193+Scoresheet!$T193+Scoresheet!$U193+Scoresheet!$V193+Scoresheet!$W193)=0,0,ROUND(Scoresheet!V193/(Scoresheet!$O193+Scoresheet!$P193+Scoresheet!$Q193+Scoresheet!$R193+Scoresheet!$S193+Scoresheet!$T193+Scoresheet!$U193+Scoresheet!$V193+Scoresheet!$W193),2))),"ERR!"))</f>
        <v>0</v>
      </c>
      <c r="S193" s="114">
        <f>(IF(OR((Scoresheet!$O193+ABS(Scoresheet!$P193-Scoresheet!$O193)+ABS(Scoresheet!$Q193-Scoresheet!$P193)+ABS(Scoresheet!$R193-Scoresheet!$Q193)+ABS(Scoresheet!$S193-Scoresheet!$R193)+ABS(Scoresheet!$T193-Scoresheet!$S193)+ABS(Scoresheet!$U193-Scoresheet!$T193)+ABS(Scoresheet!$V193-Scoresheet!$U193)+ABS(Scoresheet!$W193-Scoresheet!$V193)+Scoresheet!$W193)=2,(Scoresheet!$O193+ABS(Scoresheet!$P193-Scoresheet!$O193)+ABS(Scoresheet!$Q193-Scoresheet!$P193)+ABS(Scoresheet!$R193-Scoresheet!$Q193)+ABS(Scoresheet!$S193-Scoresheet!$R193)+ABS(Scoresheet!$T193-Scoresheet!$S193)+ABS(Scoresheet!$U193-Scoresheet!$T193)+ABS(Scoresheet!$V193-Scoresheet!$U193)+ABS(Scoresheet!$W193-Scoresheet!$V193)+Scoresheet!$W193)=0),(IF((Scoresheet!$O193+Scoresheet!$P193+Scoresheet!$Q193+Scoresheet!$R193+Scoresheet!$S193+Scoresheet!$T193+Scoresheet!$U193+Scoresheet!$V193+Scoresheet!$W193)=0,0,ROUND(Scoresheet!W193/(Scoresheet!$O193+Scoresheet!$P193+Scoresheet!$Q193+Scoresheet!$R193+Scoresheet!$S193+Scoresheet!$T193+Scoresheet!$U193+Scoresheet!$V193+Scoresheet!$W193),2))),"ERR!"))</f>
        <v>0</v>
      </c>
      <c r="T193" s="66">
        <f>Scoresheet!X193</f>
        <v>0</v>
      </c>
      <c r="U193" s="66">
        <f>IF((Scoresheet!$Y193+Scoresheet!$Z193+Scoresheet!$AA193)=0,0,FLOOR(Scoresheet!Y193/(Scoresheet!$Y193+Scoresheet!$Z193+Scoresheet!$AA193),0.01))</f>
        <v>0</v>
      </c>
      <c r="V193" s="66">
        <f>IF((Scoresheet!$Y193+Scoresheet!$Z193+Scoresheet!$AA193)=0,0,FLOOR(Scoresheet!Z193/(Scoresheet!$Y193+Scoresheet!$Z193+Scoresheet!$AA193),0.01))</f>
        <v>0</v>
      </c>
      <c r="W193" s="109">
        <f>IF((Scoresheet!$Y193+Scoresheet!$Z193+Scoresheet!$AA193)=0,0,FLOOR(Scoresheet!AA193/(Scoresheet!$Y193+Scoresheet!$Z193+Scoresheet!$AA193),0.01))</f>
        <v>0</v>
      </c>
      <c r="X193" s="66">
        <f>IF((Scoresheet!$AB193+Scoresheet!$AC193+Scoresheet!$AD193)=0,0,FLOOR(Scoresheet!AB193/(Scoresheet!$AB193+Scoresheet!$AC193+Scoresheet!$AD193),0.01))</f>
        <v>0</v>
      </c>
      <c r="Y193" s="66">
        <f>IF((Scoresheet!$AB193+Scoresheet!$AC193+Scoresheet!$AD193)=0,0,FLOOR(Scoresheet!AC193/(Scoresheet!$AB193+Scoresheet!$AC193+Scoresheet!$AD193),0.01))</f>
        <v>0</v>
      </c>
      <c r="Z193" s="115">
        <f>IF((Scoresheet!$AB193+Scoresheet!$AC193+Scoresheet!$AD193)=0,0,FLOOR(Scoresheet!AD193/(Scoresheet!$AB193+Scoresheet!$AC193+Scoresheet!$AD193),0.01))</f>
        <v>0</v>
      </c>
      <c r="AA193" s="116">
        <f>IF(OR((Scoresheet!$AE193+ABS(Scoresheet!$AF193-Scoresheet!$AE193)+ABS(Scoresheet!$AG193-Scoresheet!$AF193)+ABS(Scoresheet!$AH193-Scoresheet!$AG193)+ABS(Scoresheet!$AI193-Scoresheet!$AH193)+Scoresheet!$AI193)=2,(Scoresheet!$AE193+ABS(Scoresheet!$AF193-Scoresheet!$AE193)+ABS(Scoresheet!$AG193-Scoresheet!$AF193)+ABS(Scoresheet!$AH193-Scoresheet!$AG193)+ABS(Scoresheet!$AI193-Scoresheet!$AH193)+Scoresheet!$AI193)=0),(IF((Scoresheet!$AE193+Scoresheet!$AF193+Scoresheet!$AG193+Scoresheet!$AH193+Scoresheet!$AI193)=0,0,ROUND(Scoresheet!AE193/(Scoresheet!$AE193+Scoresheet!$AF193+Scoresheet!$AG193+Scoresheet!$AH193+Scoresheet!$AI193),2))),"ERR!")</f>
        <v>0</v>
      </c>
      <c r="AB193" s="115">
        <f>IF(OR((Scoresheet!$AE193+ABS(Scoresheet!$AF193-Scoresheet!$AE193)+ABS(Scoresheet!$AG193-Scoresheet!$AF193)+ABS(Scoresheet!$AH193-Scoresheet!$AG193)+ABS(Scoresheet!$AI193-Scoresheet!$AH193)+Scoresheet!$AI193)=2,(Scoresheet!$AE193+ABS(Scoresheet!$AF193-Scoresheet!$AE193)+ABS(Scoresheet!$AG193-Scoresheet!$AF193)+ABS(Scoresheet!$AH193-Scoresheet!$AG193)+ABS(Scoresheet!$AI193-Scoresheet!$AH193)+Scoresheet!$AI193)=0),(IF((Scoresheet!$AE193+Scoresheet!$AF193+Scoresheet!$AG193+Scoresheet!$AH193+Scoresheet!$AI193)=0,0,ROUND(Scoresheet!AF193/(Scoresheet!$AE193+Scoresheet!$AF193+Scoresheet!$AG193+Scoresheet!$AH193+Scoresheet!$AI193),2))),"ERR!")</f>
        <v>0</v>
      </c>
      <c r="AC193" s="115">
        <f>IF(OR((Scoresheet!$AE193+ABS(Scoresheet!$AF193-Scoresheet!$AE193)+ABS(Scoresheet!$AG193-Scoresheet!$AF193)+ABS(Scoresheet!$AH193-Scoresheet!$AG193)+ABS(Scoresheet!$AI193-Scoresheet!$AH193)+Scoresheet!$AI193)=2,(Scoresheet!$AE193+ABS(Scoresheet!$AF193-Scoresheet!$AE193)+ABS(Scoresheet!$AG193-Scoresheet!$AF193)+ABS(Scoresheet!$AH193-Scoresheet!$AG193)+ABS(Scoresheet!$AI193-Scoresheet!$AH193)+Scoresheet!$AI193)=0),(IF((Scoresheet!$AE193+Scoresheet!$AF193+Scoresheet!$AG193+Scoresheet!$AH193+Scoresheet!$AI193)=0,0,ROUND(Scoresheet!AG193/(Scoresheet!$AE193+Scoresheet!$AF193+Scoresheet!$AG193+Scoresheet!$AH193+Scoresheet!$AI193),2))),"ERR!")</f>
        <v>0</v>
      </c>
      <c r="AD193" s="115">
        <f>IF(OR((Scoresheet!$AE193+ABS(Scoresheet!$AF193-Scoresheet!$AE193)+ABS(Scoresheet!$AG193-Scoresheet!$AF193)+ABS(Scoresheet!$AH193-Scoresheet!$AG193)+ABS(Scoresheet!$AI193-Scoresheet!$AH193)+Scoresheet!$AI193)=2,(Scoresheet!$AE193+ABS(Scoresheet!$AF193-Scoresheet!$AE193)+ABS(Scoresheet!$AG193-Scoresheet!$AF193)+ABS(Scoresheet!$AH193-Scoresheet!$AG193)+ABS(Scoresheet!$AI193-Scoresheet!$AH193)+Scoresheet!$AI193)=0),(IF((Scoresheet!$AE193+Scoresheet!$AF193+Scoresheet!$AG193+Scoresheet!$AH193+Scoresheet!$AI193)=0,0,ROUND(Scoresheet!AH193/(Scoresheet!$AE193+Scoresheet!$AF193+Scoresheet!$AG193+Scoresheet!$AH193+Scoresheet!$AI193),2))),"ERR!")</f>
        <v>0</v>
      </c>
      <c r="AE193" s="114">
        <f>IF(OR((Scoresheet!$AE193+ABS(Scoresheet!$AF193-Scoresheet!$AE193)+ABS(Scoresheet!$AG193-Scoresheet!$AF193)+ABS(Scoresheet!$AH193-Scoresheet!$AG193)+ABS(Scoresheet!$AI193-Scoresheet!$AH193)+Scoresheet!$AI193)=2,(Scoresheet!$AE193+ABS(Scoresheet!$AF193-Scoresheet!$AE193)+ABS(Scoresheet!$AG193-Scoresheet!$AF193)+ABS(Scoresheet!$AH193-Scoresheet!$AG193)+ABS(Scoresheet!$AI193-Scoresheet!$AH193)+Scoresheet!$AI193)=0),(IF((Scoresheet!$AE193+Scoresheet!$AF193+Scoresheet!$AG193+Scoresheet!$AH193+Scoresheet!$AI193)=0,0,ROUND(Scoresheet!AI193/(Scoresheet!$AE193+Scoresheet!$AF193+Scoresheet!$AG193+Scoresheet!$AH193+Scoresheet!$AI193),2))),"ERR!")</f>
        <v>0</v>
      </c>
      <c r="AF193" s="66">
        <f>IF((Scoresheet!$AJ193+Scoresheet!$AK193+Scoresheet!$AL193)=0,0,FLOOR(Scoresheet!AJ193/(Scoresheet!$AJ193+Scoresheet!$AK193+Scoresheet!$AL193),0.01))</f>
        <v>0</v>
      </c>
      <c r="AG193" s="66">
        <f>IF((Scoresheet!$AJ193+Scoresheet!$AK193+Scoresheet!$AL193)=0,0,FLOOR(Scoresheet!AK193/(Scoresheet!$AJ193+Scoresheet!$AK193+Scoresheet!$AL193),0.01))</f>
        <v>0</v>
      </c>
      <c r="AH193" s="109">
        <f>IF((Scoresheet!$AJ193+Scoresheet!$AK193+Scoresheet!$AL193)=0,0,FLOOR(Scoresheet!AL193/(Scoresheet!$AJ193+Scoresheet!$AK193+Scoresheet!$AL193),0.01))</f>
        <v>0</v>
      </c>
      <c r="AI193" s="95"/>
      <c r="AJ193" s="95"/>
      <c r="AK193" s="95"/>
      <c r="AL193" s="95"/>
      <c r="AM193" s="95"/>
      <c r="AN193" s="95"/>
      <c r="AP193" s="96"/>
      <c r="AQ193" s="66">
        <f t="shared" si="102"/>
        <v>0</v>
      </c>
      <c r="AR193" s="66">
        <f t="shared" si="110"/>
        <v>0</v>
      </c>
      <c r="AS193" s="66">
        <f t="shared" si="111"/>
        <v>0</v>
      </c>
      <c r="AT193" s="66">
        <f t="shared" si="112"/>
        <v>0</v>
      </c>
      <c r="AU193" s="66">
        <f t="shared" si="113"/>
        <v>0</v>
      </c>
      <c r="AV193" s="66">
        <f t="shared" si="114"/>
        <v>0</v>
      </c>
      <c r="AW193" s="66">
        <f t="shared" si="115"/>
        <v>0</v>
      </c>
      <c r="AX193" s="66">
        <f t="shared" si="116"/>
        <v>0</v>
      </c>
      <c r="AY193" s="66">
        <f t="shared" si="117"/>
        <v>0</v>
      </c>
      <c r="AZ193" s="66">
        <f t="shared" si="118"/>
        <v>0</v>
      </c>
      <c r="BA193" s="66">
        <f t="shared" si="119"/>
        <v>0</v>
      </c>
      <c r="BB193" s="66">
        <f t="shared" si="120"/>
        <v>0</v>
      </c>
      <c r="BC193" s="66">
        <f t="shared" si="121"/>
        <v>0</v>
      </c>
      <c r="BD193" s="66">
        <f t="shared" si="122"/>
        <v>0</v>
      </c>
      <c r="BE193" s="66">
        <f t="shared" si="123"/>
        <v>0</v>
      </c>
      <c r="BF193" s="66">
        <f t="shared" si="124"/>
        <v>0</v>
      </c>
      <c r="BG193" s="66">
        <f t="shared" si="125"/>
        <v>0</v>
      </c>
      <c r="BH193" s="66">
        <f t="shared" si="126"/>
        <v>0</v>
      </c>
      <c r="BI193" s="66">
        <f t="shared" si="127"/>
        <v>0</v>
      </c>
      <c r="BJ193" s="66">
        <f t="shared" si="128"/>
        <v>0</v>
      </c>
      <c r="BK193" s="66">
        <f t="shared" si="129"/>
        <v>0</v>
      </c>
      <c r="BL193" s="66">
        <f t="shared" si="130"/>
        <v>0</v>
      </c>
      <c r="BM193" s="66">
        <f t="shared" si="131"/>
        <v>0</v>
      </c>
      <c r="BN193" s="66">
        <f t="shared" si="132"/>
        <v>0</v>
      </c>
      <c r="BO193" s="66">
        <f t="shared" si="133"/>
        <v>0</v>
      </c>
      <c r="BP193" s="66">
        <f t="shared" si="134"/>
        <v>0</v>
      </c>
      <c r="BQ193" s="66">
        <f t="shared" si="135"/>
        <v>0</v>
      </c>
      <c r="BR193" s="66">
        <f t="shared" si="136"/>
        <v>0</v>
      </c>
      <c r="BS193" s="66">
        <f t="shared" si="137"/>
        <v>0</v>
      </c>
      <c r="BT193" s="66">
        <f t="shared" si="138"/>
        <v>0</v>
      </c>
      <c r="BU193" s="66">
        <f t="shared" si="139"/>
        <v>0</v>
      </c>
      <c r="BV193" s="66">
        <f t="shared" si="140"/>
        <v>0</v>
      </c>
      <c r="BX193" s="66">
        <f t="shared" si="141"/>
        <v>0</v>
      </c>
      <c r="BY193" s="66">
        <f t="shared" si="103"/>
        <v>0</v>
      </c>
      <c r="BZ193" s="66">
        <f t="shared" si="104"/>
        <v>0</v>
      </c>
      <c r="CA193" s="66">
        <f t="shared" si="105"/>
        <v>0</v>
      </c>
      <c r="CB193" s="66">
        <f t="shared" si="106"/>
        <v>0</v>
      </c>
      <c r="CC193" s="66">
        <f t="shared" si="107"/>
        <v>0</v>
      </c>
      <c r="CD193" s="66">
        <f t="shared" si="108"/>
        <v>0</v>
      </c>
    </row>
    <row r="194" spans="1:82">
      <c r="A194" s="96">
        <f t="shared" si="109"/>
        <v>0</v>
      </c>
      <c r="B194" s="109">
        <f>Scoresheet!B194</f>
        <v>0</v>
      </c>
      <c r="C194" s="66">
        <f>IF(Scoresheet!C194=0,0,Scoresheet!C194/(Scoresheet!C194+Scoresheet!D194))</f>
        <v>0</v>
      </c>
      <c r="D194" s="109">
        <f>IF(Scoresheet!D194=0,0,Scoresheet!D194/(Scoresheet!C194+Scoresheet!D194))</f>
        <v>0</v>
      </c>
      <c r="E194" s="66">
        <f>IF(Scoresheet!E194=0,0,Scoresheet!E194/(Scoresheet!E194+Scoresheet!F194))</f>
        <v>0</v>
      </c>
      <c r="F194" s="66">
        <f>IF(Scoresheet!G194=0,0,Scoresheet!G194/(Scoresheet!G194+Scoresheet!H194)*(IF(Result!E194=0,1,Result!E194)))</f>
        <v>0</v>
      </c>
      <c r="G194" s="66">
        <f>IF(Scoresheet!I194=0,0,Scoresheet!I194/(Scoresheet!I194+Scoresheet!J194)*(IF(Result!E194=0,1,Result!E194)))</f>
        <v>0</v>
      </c>
      <c r="H194" s="66">
        <f>IF(Scoresheet!K194=0,0,Scoresheet!K194/(Scoresheet!L194+Scoresheet!K194)*(IF(Result!E194=0,1,Result!E194)))</f>
        <v>0</v>
      </c>
      <c r="I194" s="66">
        <f>IF(Scoresheet!L194=0,0,Scoresheet!L194/(Scoresheet!K194+Scoresheet!L194)*(IF(Result!E194=0,1,Result!E194)))</f>
        <v>0</v>
      </c>
      <c r="J194" s="109">
        <f>IF(Scoresheet!M194=0,0,Scoresheet!M194/(Scoresheet!M194+Scoresheet!N194))</f>
        <v>0</v>
      </c>
      <c r="K194" s="66">
        <f>(IF(OR((Scoresheet!$O194+ABS(Scoresheet!$P194-Scoresheet!$O194)+ABS(Scoresheet!$Q194-Scoresheet!$P194)+ABS(Scoresheet!$R194-Scoresheet!$Q194)+ABS(Scoresheet!$S194-Scoresheet!$R194)+ABS(Scoresheet!$T194-Scoresheet!$S194)+ABS(Scoresheet!$U194-Scoresheet!$T194)+ABS(Scoresheet!$V194-Scoresheet!$U194)+ABS(Scoresheet!$W194-Scoresheet!$V194)+Scoresheet!$W194)=2,(Scoresheet!$O194+ABS(Scoresheet!$P194-Scoresheet!$O194)+ABS(Scoresheet!$Q194-Scoresheet!$P194)+ABS(Scoresheet!$R194-Scoresheet!$Q194)+ABS(Scoresheet!$S194-Scoresheet!$R194)+ABS(Scoresheet!$T194-Scoresheet!$S194)+ABS(Scoresheet!$U194-Scoresheet!$T194)+ABS(Scoresheet!$V194-Scoresheet!$U194)+ABS(Scoresheet!$W194-Scoresheet!$V194)+Scoresheet!$W194)=0),(IF((Scoresheet!$O194+Scoresheet!$P194+Scoresheet!$Q194+Scoresheet!$R194+Scoresheet!$S194+Scoresheet!$T194+Scoresheet!$U194+Scoresheet!$V194+Scoresheet!$W194)=0,0,ROUND(Scoresheet!O194/(Scoresheet!$O194+Scoresheet!$P194+Scoresheet!$Q194+Scoresheet!$R194+Scoresheet!$S194+Scoresheet!$T194+Scoresheet!$U194+Scoresheet!$V194+Scoresheet!$W194),2))),"ERR!"))</f>
        <v>0</v>
      </c>
      <c r="L194" s="66">
        <f>(IF(OR((Scoresheet!$O194+ABS(Scoresheet!$P194-Scoresheet!$O194)+ABS(Scoresheet!$Q194-Scoresheet!$P194)+ABS(Scoresheet!$R194-Scoresheet!$Q194)+ABS(Scoresheet!$S194-Scoresheet!$R194)+ABS(Scoresheet!$T194-Scoresheet!$S194)+ABS(Scoresheet!$U194-Scoresheet!$T194)+ABS(Scoresheet!$V194-Scoresheet!$U194)+ABS(Scoresheet!$W194-Scoresheet!$V194)+Scoresheet!$W194)=2,(Scoresheet!$O194+ABS(Scoresheet!$P194-Scoresheet!$O194)+ABS(Scoresheet!$Q194-Scoresheet!$P194)+ABS(Scoresheet!$R194-Scoresheet!$Q194)+ABS(Scoresheet!$S194-Scoresheet!$R194)+ABS(Scoresheet!$T194-Scoresheet!$S194)+ABS(Scoresheet!$U194-Scoresheet!$T194)+ABS(Scoresheet!$V194-Scoresheet!$U194)+ABS(Scoresheet!$W194-Scoresheet!$V194)+Scoresheet!$W194)=0),(IF((Scoresheet!$O194+Scoresheet!$P194+Scoresheet!$Q194+Scoresheet!$R194+Scoresheet!$S194+Scoresheet!$T194+Scoresheet!$U194+Scoresheet!$V194+Scoresheet!$W194)=0,0,ROUND(Scoresheet!P194/(Scoresheet!$O194+Scoresheet!$P194+Scoresheet!$Q194+Scoresheet!$R194+Scoresheet!$S194+Scoresheet!$T194+Scoresheet!$U194+Scoresheet!$V194+Scoresheet!$W194),2))),"ERR!"))</f>
        <v>0</v>
      </c>
      <c r="M194" s="66">
        <f>(IF(OR((Scoresheet!$O194+ABS(Scoresheet!$P194-Scoresheet!$O194)+ABS(Scoresheet!$Q194-Scoresheet!$P194)+ABS(Scoresheet!$R194-Scoresheet!$Q194)+ABS(Scoresheet!$S194-Scoresheet!$R194)+ABS(Scoresheet!$T194-Scoresheet!$S194)+ABS(Scoresheet!$U194-Scoresheet!$T194)+ABS(Scoresheet!$V194-Scoresheet!$U194)+ABS(Scoresheet!$W194-Scoresheet!$V194)+Scoresheet!$W194)=2,(Scoresheet!$O194+ABS(Scoresheet!$P194-Scoresheet!$O194)+ABS(Scoresheet!$Q194-Scoresheet!$P194)+ABS(Scoresheet!$R194-Scoresheet!$Q194)+ABS(Scoresheet!$S194-Scoresheet!$R194)+ABS(Scoresheet!$T194-Scoresheet!$S194)+ABS(Scoresheet!$U194-Scoresheet!$T194)+ABS(Scoresheet!$V194-Scoresheet!$U194)+ABS(Scoresheet!$W194-Scoresheet!$V194)+Scoresheet!$W194)=0),(IF((Scoresheet!$O194+Scoresheet!$P194+Scoresheet!$Q194+Scoresheet!$R194+Scoresheet!$S194+Scoresheet!$T194+Scoresheet!$U194+Scoresheet!$V194+Scoresheet!$W194)=0,0,ROUND(Scoresheet!Q194/(Scoresheet!$O194+Scoresheet!$P194+Scoresheet!$Q194+Scoresheet!$R194+Scoresheet!$S194+Scoresheet!$T194+Scoresheet!$U194+Scoresheet!$V194+Scoresheet!$W194),2))),"ERR!"))</f>
        <v>0</v>
      </c>
      <c r="N194" s="66">
        <f>(IF(OR((Scoresheet!$O194+ABS(Scoresheet!$P194-Scoresheet!$O194)+ABS(Scoresheet!$Q194-Scoresheet!$P194)+ABS(Scoresheet!$R194-Scoresheet!$Q194)+ABS(Scoresheet!$S194-Scoresheet!$R194)+ABS(Scoresheet!$T194-Scoresheet!$S194)+ABS(Scoresheet!$U194-Scoresheet!$T194)+ABS(Scoresheet!$V194-Scoresheet!$U194)+ABS(Scoresheet!$W194-Scoresheet!$V194)+Scoresheet!$W194)=2,(Scoresheet!$O194+ABS(Scoresheet!$P194-Scoresheet!$O194)+ABS(Scoresheet!$Q194-Scoresheet!$P194)+ABS(Scoresheet!$R194-Scoresheet!$Q194)+ABS(Scoresheet!$S194-Scoresheet!$R194)+ABS(Scoresheet!$T194-Scoresheet!$S194)+ABS(Scoresheet!$U194-Scoresheet!$T194)+ABS(Scoresheet!$V194-Scoresheet!$U194)+ABS(Scoresheet!$W194-Scoresheet!$V194)+Scoresheet!$W194)=0),(IF((Scoresheet!$O194+Scoresheet!$P194+Scoresheet!$Q194+Scoresheet!$R194+Scoresheet!$S194+Scoresheet!$T194+Scoresheet!$U194+Scoresheet!$V194+Scoresheet!$W194)=0,0,ROUND(Scoresheet!R194/(Scoresheet!$O194+Scoresheet!$P194+Scoresheet!$Q194+Scoresheet!$R194+Scoresheet!$S194+Scoresheet!$T194+Scoresheet!$U194+Scoresheet!$V194+Scoresheet!$W194),2))),"ERR!"))</f>
        <v>0</v>
      </c>
      <c r="O194" s="66">
        <f>(IF(OR((Scoresheet!$O194+ABS(Scoresheet!$P194-Scoresheet!$O194)+ABS(Scoresheet!$Q194-Scoresheet!$P194)+ABS(Scoresheet!$R194-Scoresheet!$Q194)+ABS(Scoresheet!$S194-Scoresheet!$R194)+ABS(Scoresheet!$T194-Scoresheet!$S194)+ABS(Scoresheet!$U194-Scoresheet!$T194)+ABS(Scoresheet!$V194-Scoresheet!$U194)+ABS(Scoresheet!$W194-Scoresheet!$V194)+Scoresheet!$W194)=2,(Scoresheet!$O194+ABS(Scoresheet!$P194-Scoresheet!$O194)+ABS(Scoresheet!$Q194-Scoresheet!$P194)+ABS(Scoresheet!$R194-Scoresheet!$Q194)+ABS(Scoresheet!$S194-Scoresheet!$R194)+ABS(Scoresheet!$T194-Scoresheet!$S194)+ABS(Scoresheet!$U194-Scoresheet!$T194)+ABS(Scoresheet!$V194-Scoresheet!$U194)+ABS(Scoresheet!$W194-Scoresheet!$V194)+Scoresheet!$W194)=0),(IF((Scoresheet!$O194+Scoresheet!$P194+Scoresheet!$Q194+Scoresheet!$R194+Scoresheet!$S194+Scoresheet!$T194+Scoresheet!$U194+Scoresheet!$V194+Scoresheet!$W194)=0,0,ROUND(Scoresheet!S194/(Scoresheet!$O194+Scoresheet!$P194+Scoresheet!$Q194+Scoresheet!$R194+Scoresheet!$S194+Scoresheet!$T194+Scoresheet!$U194+Scoresheet!$V194+Scoresheet!$W194),2))),"ERR!"))</f>
        <v>0</v>
      </c>
      <c r="P194" s="66">
        <f>(IF(OR((Scoresheet!$O194+ABS(Scoresheet!$P194-Scoresheet!$O194)+ABS(Scoresheet!$Q194-Scoresheet!$P194)+ABS(Scoresheet!$R194-Scoresheet!$Q194)+ABS(Scoresheet!$S194-Scoresheet!$R194)+ABS(Scoresheet!$T194-Scoresheet!$S194)+ABS(Scoresheet!$U194-Scoresheet!$T194)+ABS(Scoresheet!$V194-Scoresheet!$U194)+ABS(Scoresheet!$W194-Scoresheet!$V194)+Scoresheet!$W194)=2,(Scoresheet!$O194+ABS(Scoresheet!$P194-Scoresheet!$O194)+ABS(Scoresheet!$Q194-Scoresheet!$P194)+ABS(Scoresheet!$R194-Scoresheet!$Q194)+ABS(Scoresheet!$S194-Scoresheet!$R194)+ABS(Scoresheet!$T194-Scoresheet!$S194)+ABS(Scoresheet!$U194-Scoresheet!$T194)+ABS(Scoresheet!$V194-Scoresheet!$U194)+ABS(Scoresheet!$W194-Scoresheet!$V194)+Scoresheet!$W194)=0),(IF((Scoresheet!$O194+Scoresheet!$P194+Scoresheet!$Q194+Scoresheet!$R194+Scoresheet!$S194+Scoresheet!$T194+Scoresheet!$U194+Scoresheet!$V194+Scoresheet!$W194)=0,0,ROUND(Scoresheet!T194/(Scoresheet!$O194+Scoresheet!$P194+Scoresheet!$Q194+Scoresheet!$R194+Scoresheet!$S194+Scoresheet!$T194+Scoresheet!$U194+Scoresheet!$V194+Scoresheet!$W194),2))),"ERR!"))</f>
        <v>0</v>
      </c>
      <c r="Q194" s="66">
        <f>(IF(OR((Scoresheet!$O194+ABS(Scoresheet!$P194-Scoresheet!$O194)+ABS(Scoresheet!$Q194-Scoresheet!$P194)+ABS(Scoresheet!$R194-Scoresheet!$Q194)+ABS(Scoresheet!$S194-Scoresheet!$R194)+ABS(Scoresheet!$T194-Scoresheet!$S194)+ABS(Scoresheet!$U194-Scoresheet!$T194)+ABS(Scoresheet!$V194-Scoresheet!$U194)+ABS(Scoresheet!$W194-Scoresheet!$V194)+Scoresheet!$W194)=2,(Scoresheet!$O194+ABS(Scoresheet!$P194-Scoresheet!$O194)+ABS(Scoresheet!$Q194-Scoresheet!$P194)+ABS(Scoresheet!$R194-Scoresheet!$Q194)+ABS(Scoresheet!$S194-Scoresheet!$R194)+ABS(Scoresheet!$T194-Scoresheet!$S194)+ABS(Scoresheet!$U194-Scoresheet!$T194)+ABS(Scoresheet!$V194-Scoresheet!$U194)+ABS(Scoresheet!$W194-Scoresheet!$V194)+Scoresheet!$W194)=0),(IF((Scoresheet!$O194+Scoresheet!$P194+Scoresheet!$Q194+Scoresheet!$R194+Scoresheet!$S194+Scoresheet!$T194+Scoresheet!$U194+Scoresheet!$V194+Scoresheet!$W194)=0,0,ROUND(Scoresheet!U194/(Scoresheet!$O194+Scoresheet!$P194+Scoresheet!$Q194+Scoresheet!$R194+Scoresheet!$S194+Scoresheet!$T194+Scoresheet!$U194+Scoresheet!$V194+Scoresheet!$W194),2))),"ERR!"))</f>
        <v>0</v>
      </c>
      <c r="R194" s="66">
        <f>(IF(OR((Scoresheet!$O194+ABS(Scoresheet!$P194-Scoresheet!$O194)+ABS(Scoresheet!$Q194-Scoresheet!$P194)+ABS(Scoresheet!$R194-Scoresheet!$Q194)+ABS(Scoresheet!$S194-Scoresheet!$R194)+ABS(Scoresheet!$T194-Scoresheet!$S194)+ABS(Scoresheet!$U194-Scoresheet!$T194)+ABS(Scoresheet!$V194-Scoresheet!$U194)+ABS(Scoresheet!$W194-Scoresheet!$V194)+Scoresheet!$W194)=2,(Scoresheet!$O194+ABS(Scoresheet!$P194-Scoresheet!$O194)+ABS(Scoresheet!$Q194-Scoresheet!$P194)+ABS(Scoresheet!$R194-Scoresheet!$Q194)+ABS(Scoresheet!$S194-Scoresheet!$R194)+ABS(Scoresheet!$T194-Scoresheet!$S194)+ABS(Scoresheet!$U194-Scoresheet!$T194)+ABS(Scoresheet!$V194-Scoresheet!$U194)+ABS(Scoresheet!$W194-Scoresheet!$V194)+Scoresheet!$W194)=0),(IF((Scoresheet!$O194+Scoresheet!$P194+Scoresheet!$Q194+Scoresheet!$R194+Scoresheet!$S194+Scoresheet!$T194+Scoresheet!$U194+Scoresheet!$V194+Scoresheet!$W194)=0,0,ROUND(Scoresheet!V194/(Scoresheet!$O194+Scoresheet!$P194+Scoresheet!$Q194+Scoresheet!$R194+Scoresheet!$S194+Scoresheet!$T194+Scoresheet!$U194+Scoresheet!$V194+Scoresheet!$W194),2))),"ERR!"))</f>
        <v>0</v>
      </c>
      <c r="S194" s="114">
        <f>(IF(OR((Scoresheet!$O194+ABS(Scoresheet!$P194-Scoresheet!$O194)+ABS(Scoresheet!$Q194-Scoresheet!$P194)+ABS(Scoresheet!$R194-Scoresheet!$Q194)+ABS(Scoresheet!$S194-Scoresheet!$R194)+ABS(Scoresheet!$T194-Scoresheet!$S194)+ABS(Scoresheet!$U194-Scoresheet!$T194)+ABS(Scoresheet!$V194-Scoresheet!$U194)+ABS(Scoresheet!$W194-Scoresheet!$V194)+Scoresheet!$W194)=2,(Scoresheet!$O194+ABS(Scoresheet!$P194-Scoresheet!$O194)+ABS(Scoresheet!$Q194-Scoresheet!$P194)+ABS(Scoresheet!$R194-Scoresheet!$Q194)+ABS(Scoresheet!$S194-Scoresheet!$R194)+ABS(Scoresheet!$T194-Scoresheet!$S194)+ABS(Scoresheet!$U194-Scoresheet!$T194)+ABS(Scoresheet!$V194-Scoresheet!$U194)+ABS(Scoresheet!$W194-Scoresheet!$V194)+Scoresheet!$W194)=0),(IF((Scoresheet!$O194+Scoresheet!$P194+Scoresheet!$Q194+Scoresheet!$R194+Scoresheet!$S194+Scoresheet!$T194+Scoresheet!$U194+Scoresheet!$V194+Scoresheet!$W194)=0,0,ROUND(Scoresheet!W194/(Scoresheet!$O194+Scoresheet!$P194+Scoresheet!$Q194+Scoresheet!$R194+Scoresheet!$S194+Scoresheet!$T194+Scoresheet!$U194+Scoresheet!$V194+Scoresheet!$W194),2))),"ERR!"))</f>
        <v>0</v>
      </c>
      <c r="T194" s="66">
        <f>Scoresheet!X194</f>
        <v>0</v>
      </c>
      <c r="U194" s="66">
        <f>IF((Scoresheet!$Y194+Scoresheet!$Z194+Scoresheet!$AA194)=0,0,FLOOR(Scoresheet!Y194/(Scoresheet!$Y194+Scoresheet!$Z194+Scoresheet!$AA194),0.01))</f>
        <v>0</v>
      </c>
      <c r="V194" s="66">
        <f>IF((Scoresheet!$Y194+Scoresheet!$Z194+Scoresheet!$AA194)=0,0,FLOOR(Scoresheet!Z194/(Scoresheet!$Y194+Scoresheet!$Z194+Scoresheet!$AA194),0.01))</f>
        <v>0</v>
      </c>
      <c r="W194" s="109">
        <f>IF((Scoresheet!$Y194+Scoresheet!$Z194+Scoresheet!$AA194)=0,0,FLOOR(Scoresheet!AA194/(Scoresheet!$Y194+Scoresheet!$Z194+Scoresheet!$AA194),0.01))</f>
        <v>0</v>
      </c>
      <c r="X194" s="66">
        <f>IF((Scoresheet!$AB194+Scoresheet!$AC194+Scoresheet!$AD194)=0,0,FLOOR(Scoresheet!AB194/(Scoresheet!$AB194+Scoresheet!$AC194+Scoresheet!$AD194),0.01))</f>
        <v>0</v>
      </c>
      <c r="Y194" s="66">
        <f>IF((Scoresheet!$AB194+Scoresheet!$AC194+Scoresheet!$AD194)=0,0,FLOOR(Scoresheet!AC194/(Scoresheet!$AB194+Scoresheet!$AC194+Scoresheet!$AD194),0.01))</f>
        <v>0</v>
      </c>
      <c r="Z194" s="115">
        <f>IF((Scoresheet!$AB194+Scoresheet!$AC194+Scoresheet!$AD194)=0,0,FLOOR(Scoresheet!AD194/(Scoresheet!$AB194+Scoresheet!$AC194+Scoresheet!$AD194),0.01))</f>
        <v>0</v>
      </c>
      <c r="AA194" s="116">
        <f>IF(OR((Scoresheet!$AE194+ABS(Scoresheet!$AF194-Scoresheet!$AE194)+ABS(Scoresheet!$AG194-Scoresheet!$AF194)+ABS(Scoresheet!$AH194-Scoresheet!$AG194)+ABS(Scoresheet!$AI194-Scoresheet!$AH194)+Scoresheet!$AI194)=2,(Scoresheet!$AE194+ABS(Scoresheet!$AF194-Scoresheet!$AE194)+ABS(Scoresheet!$AG194-Scoresheet!$AF194)+ABS(Scoresheet!$AH194-Scoresheet!$AG194)+ABS(Scoresheet!$AI194-Scoresheet!$AH194)+Scoresheet!$AI194)=0),(IF((Scoresheet!$AE194+Scoresheet!$AF194+Scoresheet!$AG194+Scoresheet!$AH194+Scoresheet!$AI194)=0,0,ROUND(Scoresheet!AE194/(Scoresheet!$AE194+Scoresheet!$AF194+Scoresheet!$AG194+Scoresheet!$AH194+Scoresheet!$AI194),2))),"ERR!")</f>
        <v>0</v>
      </c>
      <c r="AB194" s="115">
        <f>IF(OR((Scoresheet!$AE194+ABS(Scoresheet!$AF194-Scoresheet!$AE194)+ABS(Scoresheet!$AG194-Scoresheet!$AF194)+ABS(Scoresheet!$AH194-Scoresheet!$AG194)+ABS(Scoresheet!$AI194-Scoresheet!$AH194)+Scoresheet!$AI194)=2,(Scoresheet!$AE194+ABS(Scoresheet!$AF194-Scoresheet!$AE194)+ABS(Scoresheet!$AG194-Scoresheet!$AF194)+ABS(Scoresheet!$AH194-Scoresheet!$AG194)+ABS(Scoresheet!$AI194-Scoresheet!$AH194)+Scoresheet!$AI194)=0),(IF((Scoresheet!$AE194+Scoresheet!$AF194+Scoresheet!$AG194+Scoresheet!$AH194+Scoresheet!$AI194)=0,0,ROUND(Scoresheet!AF194/(Scoresheet!$AE194+Scoresheet!$AF194+Scoresheet!$AG194+Scoresheet!$AH194+Scoresheet!$AI194),2))),"ERR!")</f>
        <v>0</v>
      </c>
      <c r="AC194" s="115">
        <f>IF(OR((Scoresheet!$AE194+ABS(Scoresheet!$AF194-Scoresheet!$AE194)+ABS(Scoresheet!$AG194-Scoresheet!$AF194)+ABS(Scoresheet!$AH194-Scoresheet!$AG194)+ABS(Scoresheet!$AI194-Scoresheet!$AH194)+Scoresheet!$AI194)=2,(Scoresheet!$AE194+ABS(Scoresheet!$AF194-Scoresheet!$AE194)+ABS(Scoresheet!$AG194-Scoresheet!$AF194)+ABS(Scoresheet!$AH194-Scoresheet!$AG194)+ABS(Scoresheet!$AI194-Scoresheet!$AH194)+Scoresheet!$AI194)=0),(IF((Scoresheet!$AE194+Scoresheet!$AF194+Scoresheet!$AG194+Scoresheet!$AH194+Scoresheet!$AI194)=0,0,ROUND(Scoresheet!AG194/(Scoresheet!$AE194+Scoresheet!$AF194+Scoresheet!$AG194+Scoresheet!$AH194+Scoresheet!$AI194),2))),"ERR!")</f>
        <v>0</v>
      </c>
      <c r="AD194" s="115">
        <f>IF(OR((Scoresheet!$AE194+ABS(Scoresheet!$AF194-Scoresheet!$AE194)+ABS(Scoresheet!$AG194-Scoresheet!$AF194)+ABS(Scoresheet!$AH194-Scoresheet!$AG194)+ABS(Scoresheet!$AI194-Scoresheet!$AH194)+Scoresheet!$AI194)=2,(Scoresheet!$AE194+ABS(Scoresheet!$AF194-Scoresheet!$AE194)+ABS(Scoresheet!$AG194-Scoresheet!$AF194)+ABS(Scoresheet!$AH194-Scoresheet!$AG194)+ABS(Scoresheet!$AI194-Scoresheet!$AH194)+Scoresheet!$AI194)=0),(IF((Scoresheet!$AE194+Scoresheet!$AF194+Scoresheet!$AG194+Scoresheet!$AH194+Scoresheet!$AI194)=0,0,ROUND(Scoresheet!AH194/(Scoresheet!$AE194+Scoresheet!$AF194+Scoresheet!$AG194+Scoresheet!$AH194+Scoresheet!$AI194),2))),"ERR!")</f>
        <v>0</v>
      </c>
      <c r="AE194" s="114">
        <f>IF(OR((Scoresheet!$AE194+ABS(Scoresheet!$AF194-Scoresheet!$AE194)+ABS(Scoresheet!$AG194-Scoresheet!$AF194)+ABS(Scoresheet!$AH194-Scoresheet!$AG194)+ABS(Scoresheet!$AI194-Scoresheet!$AH194)+Scoresheet!$AI194)=2,(Scoresheet!$AE194+ABS(Scoresheet!$AF194-Scoresheet!$AE194)+ABS(Scoresheet!$AG194-Scoresheet!$AF194)+ABS(Scoresheet!$AH194-Scoresheet!$AG194)+ABS(Scoresheet!$AI194-Scoresheet!$AH194)+Scoresheet!$AI194)=0),(IF((Scoresheet!$AE194+Scoresheet!$AF194+Scoresheet!$AG194+Scoresheet!$AH194+Scoresheet!$AI194)=0,0,ROUND(Scoresheet!AI194/(Scoresheet!$AE194+Scoresheet!$AF194+Scoresheet!$AG194+Scoresheet!$AH194+Scoresheet!$AI194),2))),"ERR!")</f>
        <v>0</v>
      </c>
      <c r="AF194" s="66">
        <f>IF((Scoresheet!$AJ194+Scoresheet!$AK194+Scoresheet!$AL194)=0,0,FLOOR(Scoresheet!AJ194/(Scoresheet!$AJ194+Scoresheet!$AK194+Scoresheet!$AL194),0.01))</f>
        <v>0</v>
      </c>
      <c r="AG194" s="66">
        <f>IF((Scoresheet!$AJ194+Scoresheet!$AK194+Scoresheet!$AL194)=0,0,FLOOR(Scoresheet!AK194/(Scoresheet!$AJ194+Scoresheet!$AK194+Scoresheet!$AL194),0.01))</f>
        <v>0</v>
      </c>
      <c r="AH194" s="109">
        <f>IF((Scoresheet!$AJ194+Scoresheet!$AK194+Scoresheet!$AL194)=0,0,FLOOR(Scoresheet!AL194/(Scoresheet!$AJ194+Scoresheet!$AK194+Scoresheet!$AL194),0.01))</f>
        <v>0</v>
      </c>
      <c r="AI194" s="95"/>
      <c r="AJ194" s="95"/>
      <c r="AK194" s="95"/>
      <c r="AL194" s="95"/>
      <c r="AM194" s="95"/>
      <c r="AN194" s="95"/>
      <c r="AP194" s="96"/>
      <c r="AQ194" s="66">
        <f t="shared" si="102"/>
        <v>0</v>
      </c>
      <c r="AR194" s="66">
        <f t="shared" si="110"/>
        <v>0</v>
      </c>
      <c r="AS194" s="66">
        <f t="shared" si="111"/>
        <v>0</v>
      </c>
      <c r="AT194" s="66">
        <f t="shared" si="112"/>
        <v>0</v>
      </c>
      <c r="AU194" s="66">
        <f t="shared" si="113"/>
        <v>0</v>
      </c>
      <c r="AV194" s="66">
        <f t="shared" si="114"/>
        <v>0</v>
      </c>
      <c r="AW194" s="66">
        <f t="shared" si="115"/>
        <v>0</v>
      </c>
      <c r="AX194" s="66">
        <f t="shared" si="116"/>
        <v>0</v>
      </c>
      <c r="AY194" s="66">
        <f t="shared" si="117"/>
        <v>0</v>
      </c>
      <c r="AZ194" s="66">
        <f t="shared" si="118"/>
        <v>0</v>
      </c>
      <c r="BA194" s="66">
        <f t="shared" si="119"/>
        <v>0</v>
      </c>
      <c r="BB194" s="66">
        <f t="shared" si="120"/>
        <v>0</v>
      </c>
      <c r="BC194" s="66">
        <f t="shared" si="121"/>
        <v>0</v>
      </c>
      <c r="BD194" s="66">
        <f t="shared" si="122"/>
        <v>0</v>
      </c>
      <c r="BE194" s="66">
        <f t="shared" si="123"/>
        <v>0</v>
      </c>
      <c r="BF194" s="66">
        <f t="shared" si="124"/>
        <v>0</v>
      </c>
      <c r="BG194" s="66">
        <f t="shared" si="125"/>
        <v>0</v>
      </c>
      <c r="BH194" s="66">
        <f t="shared" si="126"/>
        <v>0</v>
      </c>
      <c r="BI194" s="66">
        <f t="shared" si="127"/>
        <v>0</v>
      </c>
      <c r="BJ194" s="66">
        <f t="shared" si="128"/>
        <v>0</v>
      </c>
      <c r="BK194" s="66">
        <f t="shared" si="129"/>
        <v>0</v>
      </c>
      <c r="BL194" s="66">
        <f t="shared" si="130"/>
        <v>0</v>
      </c>
      <c r="BM194" s="66">
        <f t="shared" si="131"/>
        <v>0</v>
      </c>
      <c r="BN194" s="66">
        <f t="shared" si="132"/>
        <v>0</v>
      </c>
      <c r="BO194" s="66">
        <f t="shared" si="133"/>
        <v>0</v>
      </c>
      <c r="BP194" s="66">
        <f t="shared" si="134"/>
        <v>0</v>
      </c>
      <c r="BQ194" s="66">
        <f t="shared" si="135"/>
        <v>0</v>
      </c>
      <c r="BR194" s="66">
        <f t="shared" si="136"/>
        <v>0</v>
      </c>
      <c r="BS194" s="66">
        <f t="shared" si="137"/>
        <v>0</v>
      </c>
      <c r="BT194" s="66">
        <f t="shared" si="138"/>
        <v>0</v>
      </c>
      <c r="BU194" s="66">
        <f t="shared" si="139"/>
        <v>0</v>
      </c>
      <c r="BV194" s="66">
        <f t="shared" si="140"/>
        <v>0</v>
      </c>
      <c r="BX194" s="66">
        <f t="shared" si="141"/>
        <v>0</v>
      </c>
      <c r="BY194" s="66">
        <f t="shared" si="103"/>
        <v>0</v>
      </c>
      <c r="BZ194" s="66">
        <f t="shared" si="104"/>
        <v>0</v>
      </c>
      <c r="CA194" s="66">
        <f t="shared" si="105"/>
        <v>0</v>
      </c>
      <c r="CB194" s="66">
        <f t="shared" si="106"/>
        <v>0</v>
      </c>
      <c r="CC194" s="66">
        <f t="shared" si="107"/>
        <v>0</v>
      </c>
      <c r="CD194" s="66">
        <f t="shared" si="108"/>
        <v>0</v>
      </c>
    </row>
    <row r="195" spans="1:82">
      <c r="A195" s="96">
        <f t="shared" si="109"/>
        <v>0</v>
      </c>
      <c r="B195" s="109">
        <f>Scoresheet!B195</f>
        <v>0</v>
      </c>
      <c r="C195" s="66">
        <f>IF(Scoresheet!C195=0,0,Scoresheet!C195/(Scoresheet!C195+Scoresheet!D195))</f>
        <v>0</v>
      </c>
      <c r="D195" s="109">
        <f>IF(Scoresheet!D195=0,0,Scoresheet!D195/(Scoresheet!C195+Scoresheet!D195))</f>
        <v>0</v>
      </c>
      <c r="E195" s="66">
        <f>IF(Scoresheet!E195=0,0,Scoresheet!E195/(Scoresheet!E195+Scoresheet!F195))</f>
        <v>0</v>
      </c>
      <c r="F195" s="66">
        <f>IF(Scoresheet!G195=0,0,Scoresheet!G195/(Scoresheet!G195+Scoresheet!H195)*(IF(Result!E195=0,1,Result!E195)))</f>
        <v>0</v>
      </c>
      <c r="G195" s="66">
        <f>IF(Scoresheet!I195=0,0,Scoresheet!I195/(Scoresheet!I195+Scoresheet!J195)*(IF(Result!E195=0,1,Result!E195)))</f>
        <v>0</v>
      </c>
      <c r="H195" s="66">
        <f>IF(Scoresheet!K195=0,0,Scoresheet!K195/(Scoresheet!L195+Scoresheet!K195)*(IF(Result!E195=0,1,Result!E195)))</f>
        <v>0</v>
      </c>
      <c r="I195" s="66">
        <f>IF(Scoresheet!L195=0,0,Scoresheet!L195/(Scoresheet!K195+Scoresheet!L195)*(IF(Result!E195=0,1,Result!E195)))</f>
        <v>0</v>
      </c>
      <c r="J195" s="109">
        <f>IF(Scoresheet!M195=0,0,Scoresheet!M195/(Scoresheet!M195+Scoresheet!N195))</f>
        <v>0</v>
      </c>
      <c r="K195" s="66">
        <f>(IF(OR((Scoresheet!$O195+ABS(Scoresheet!$P195-Scoresheet!$O195)+ABS(Scoresheet!$Q195-Scoresheet!$P195)+ABS(Scoresheet!$R195-Scoresheet!$Q195)+ABS(Scoresheet!$S195-Scoresheet!$R195)+ABS(Scoresheet!$T195-Scoresheet!$S195)+ABS(Scoresheet!$U195-Scoresheet!$T195)+ABS(Scoresheet!$V195-Scoresheet!$U195)+ABS(Scoresheet!$W195-Scoresheet!$V195)+Scoresheet!$W195)=2,(Scoresheet!$O195+ABS(Scoresheet!$P195-Scoresheet!$O195)+ABS(Scoresheet!$Q195-Scoresheet!$P195)+ABS(Scoresheet!$R195-Scoresheet!$Q195)+ABS(Scoresheet!$S195-Scoresheet!$R195)+ABS(Scoresheet!$T195-Scoresheet!$S195)+ABS(Scoresheet!$U195-Scoresheet!$T195)+ABS(Scoresheet!$V195-Scoresheet!$U195)+ABS(Scoresheet!$W195-Scoresheet!$V195)+Scoresheet!$W195)=0),(IF((Scoresheet!$O195+Scoresheet!$P195+Scoresheet!$Q195+Scoresheet!$R195+Scoresheet!$S195+Scoresheet!$T195+Scoresheet!$U195+Scoresheet!$V195+Scoresheet!$W195)=0,0,ROUND(Scoresheet!O195/(Scoresheet!$O195+Scoresheet!$P195+Scoresheet!$Q195+Scoresheet!$R195+Scoresheet!$S195+Scoresheet!$T195+Scoresheet!$U195+Scoresheet!$V195+Scoresheet!$W195),2))),"ERR!"))</f>
        <v>0</v>
      </c>
      <c r="L195" s="66">
        <f>(IF(OR((Scoresheet!$O195+ABS(Scoresheet!$P195-Scoresheet!$O195)+ABS(Scoresheet!$Q195-Scoresheet!$P195)+ABS(Scoresheet!$R195-Scoresheet!$Q195)+ABS(Scoresheet!$S195-Scoresheet!$R195)+ABS(Scoresheet!$T195-Scoresheet!$S195)+ABS(Scoresheet!$U195-Scoresheet!$T195)+ABS(Scoresheet!$V195-Scoresheet!$U195)+ABS(Scoresheet!$W195-Scoresheet!$V195)+Scoresheet!$W195)=2,(Scoresheet!$O195+ABS(Scoresheet!$P195-Scoresheet!$O195)+ABS(Scoresheet!$Q195-Scoresheet!$P195)+ABS(Scoresheet!$R195-Scoresheet!$Q195)+ABS(Scoresheet!$S195-Scoresheet!$R195)+ABS(Scoresheet!$T195-Scoresheet!$S195)+ABS(Scoresheet!$U195-Scoresheet!$T195)+ABS(Scoresheet!$V195-Scoresheet!$U195)+ABS(Scoresheet!$W195-Scoresheet!$V195)+Scoresheet!$W195)=0),(IF((Scoresheet!$O195+Scoresheet!$P195+Scoresheet!$Q195+Scoresheet!$R195+Scoresheet!$S195+Scoresheet!$T195+Scoresheet!$U195+Scoresheet!$V195+Scoresheet!$W195)=0,0,ROUND(Scoresheet!P195/(Scoresheet!$O195+Scoresheet!$P195+Scoresheet!$Q195+Scoresheet!$R195+Scoresheet!$S195+Scoresheet!$T195+Scoresheet!$U195+Scoresheet!$V195+Scoresheet!$W195),2))),"ERR!"))</f>
        <v>0</v>
      </c>
      <c r="M195" s="66">
        <f>(IF(OR((Scoresheet!$O195+ABS(Scoresheet!$P195-Scoresheet!$O195)+ABS(Scoresheet!$Q195-Scoresheet!$P195)+ABS(Scoresheet!$R195-Scoresheet!$Q195)+ABS(Scoresheet!$S195-Scoresheet!$R195)+ABS(Scoresheet!$T195-Scoresheet!$S195)+ABS(Scoresheet!$U195-Scoresheet!$T195)+ABS(Scoresheet!$V195-Scoresheet!$U195)+ABS(Scoresheet!$W195-Scoresheet!$V195)+Scoresheet!$W195)=2,(Scoresheet!$O195+ABS(Scoresheet!$P195-Scoresheet!$O195)+ABS(Scoresheet!$Q195-Scoresheet!$P195)+ABS(Scoresheet!$R195-Scoresheet!$Q195)+ABS(Scoresheet!$S195-Scoresheet!$R195)+ABS(Scoresheet!$T195-Scoresheet!$S195)+ABS(Scoresheet!$U195-Scoresheet!$T195)+ABS(Scoresheet!$V195-Scoresheet!$U195)+ABS(Scoresheet!$W195-Scoresheet!$V195)+Scoresheet!$W195)=0),(IF((Scoresheet!$O195+Scoresheet!$P195+Scoresheet!$Q195+Scoresheet!$R195+Scoresheet!$S195+Scoresheet!$T195+Scoresheet!$U195+Scoresheet!$V195+Scoresheet!$W195)=0,0,ROUND(Scoresheet!Q195/(Scoresheet!$O195+Scoresheet!$P195+Scoresheet!$Q195+Scoresheet!$R195+Scoresheet!$S195+Scoresheet!$T195+Scoresheet!$U195+Scoresheet!$V195+Scoresheet!$W195),2))),"ERR!"))</f>
        <v>0</v>
      </c>
      <c r="N195" s="66">
        <f>(IF(OR((Scoresheet!$O195+ABS(Scoresheet!$P195-Scoresheet!$O195)+ABS(Scoresheet!$Q195-Scoresheet!$P195)+ABS(Scoresheet!$R195-Scoresheet!$Q195)+ABS(Scoresheet!$S195-Scoresheet!$R195)+ABS(Scoresheet!$T195-Scoresheet!$S195)+ABS(Scoresheet!$U195-Scoresheet!$T195)+ABS(Scoresheet!$V195-Scoresheet!$U195)+ABS(Scoresheet!$W195-Scoresheet!$V195)+Scoresheet!$W195)=2,(Scoresheet!$O195+ABS(Scoresheet!$P195-Scoresheet!$O195)+ABS(Scoresheet!$Q195-Scoresheet!$P195)+ABS(Scoresheet!$R195-Scoresheet!$Q195)+ABS(Scoresheet!$S195-Scoresheet!$R195)+ABS(Scoresheet!$T195-Scoresheet!$S195)+ABS(Scoresheet!$U195-Scoresheet!$T195)+ABS(Scoresheet!$V195-Scoresheet!$U195)+ABS(Scoresheet!$W195-Scoresheet!$V195)+Scoresheet!$W195)=0),(IF((Scoresheet!$O195+Scoresheet!$P195+Scoresheet!$Q195+Scoresheet!$R195+Scoresheet!$S195+Scoresheet!$T195+Scoresheet!$U195+Scoresheet!$V195+Scoresheet!$W195)=0,0,ROUND(Scoresheet!R195/(Scoresheet!$O195+Scoresheet!$P195+Scoresheet!$Q195+Scoresheet!$R195+Scoresheet!$S195+Scoresheet!$T195+Scoresheet!$U195+Scoresheet!$V195+Scoresheet!$W195),2))),"ERR!"))</f>
        <v>0</v>
      </c>
      <c r="O195" s="66">
        <f>(IF(OR((Scoresheet!$O195+ABS(Scoresheet!$P195-Scoresheet!$O195)+ABS(Scoresheet!$Q195-Scoresheet!$P195)+ABS(Scoresheet!$R195-Scoresheet!$Q195)+ABS(Scoresheet!$S195-Scoresheet!$R195)+ABS(Scoresheet!$T195-Scoresheet!$S195)+ABS(Scoresheet!$U195-Scoresheet!$T195)+ABS(Scoresheet!$V195-Scoresheet!$U195)+ABS(Scoresheet!$W195-Scoresheet!$V195)+Scoresheet!$W195)=2,(Scoresheet!$O195+ABS(Scoresheet!$P195-Scoresheet!$O195)+ABS(Scoresheet!$Q195-Scoresheet!$P195)+ABS(Scoresheet!$R195-Scoresheet!$Q195)+ABS(Scoresheet!$S195-Scoresheet!$R195)+ABS(Scoresheet!$T195-Scoresheet!$S195)+ABS(Scoresheet!$U195-Scoresheet!$T195)+ABS(Scoresheet!$V195-Scoresheet!$U195)+ABS(Scoresheet!$W195-Scoresheet!$V195)+Scoresheet!$W195)=0),(IF((Scoresheet!$O195+Scoresheet!$P195+Scoresheet!$Q195+Scoresheet!$R195+Scoresheet!$S195+Scoresheet!$T195+Scoresheet!$U195+Scoresheet!$V195+Scoresheet!$W195)=0,0,ROUND(Scoresheet!S195/(Scoresheet!$O195+Scoresheet!$P195+Scoresheet!$Q195+Scoresheet!$R195+Scoresheet!$S195+Scoresheet!$T195+Scoresheet!$U195+Scoresheet!$V195+Scoresheet!$W195),2))),"ERR!"))</f>
        <v>0</v>
      </c>
      <c r="P195" s="66">
        <f>(IF(OR((Scoresheet!$O195+ABS(Scoresheet!$P195-Scoresheet!$O195)+ABS(Scoresheet!$Q195-Scoresheet!$P195)+ABS(Scoresheet!$R195-Scoresheet!$Q195)+ABS(Scoresheet!$S195-Scoresheet!$R195)+ABS(Scoresheet!$T195-Scoresheet!$S195)+ABS(Scoresheet!$U195-Scoresheet!$T195)+ABS(Scoresheet!$V195-Scoresheet!$U195)+ABS(Scoresheet!$W195-Scoresheet!$V195)+Scoresheet!$W195)=2,(Scoresheet!$O195+ABS(Scoresheet!$P195-Scoresheet!$O195)+ABS(Scoresheet!$Q195-Scoresheet!$P195)+ABS(Scoresheet!$R195-Scoresheet!$Q195)+ABS(Scoresheet!$S195-Scoresheet!$R195)+ABS(Scoresheet!$T195-Scoresheet!$S195)+ABS(Scoresheet!$U195-Scoresheet!$T195)+ABS(Scoresheet!$V195-Scoresheet!$U195)+ABS(Scoresheet!$W195-Scoresheet!$V195)+Scoresheet!$W195)=0),(IF((Scoresheet!$O195+Scoresheet!$P195+Scoresheet!$Q195+Scoresheet!$R195+Scoresheet!$S195+Scoresheet!$T195+Scoresheet!$U195+Scoresheet!$V195+Scoresheet!$W195)=0,0,ROUND(Scoresheet!T195/(Scoresheet!$O195+Scoresheet!$P195+Scoresheet!$Q195+Scoresheet!$R195+Scoresheet!$S195+Scoresheet!$T195+Scoresheet!$U195+Scoresheet!$V195+Scoresheet!$W195),2))),"ERR!"))</f>
        <v>0</v>
      </c>
      <c r="Q195" s="66">
        <f>(IF(OR((Scoresheet!$O195+ABS(Scoresheet!$P195-Scoresheet!$O195)+ABS(Scoresheet!$Q195-Scoresheet!$P195)+ABS(Scoresheet!$R195-Scoresheet!$Q195)+ABS(Scoresheet!$S195-Scoresheet!$R195)+ABS(Scoresheet!$T195-Scoresheet!$S195)+ABS(Scoresheet!$U195-Scoresheet!$T195)+ABS(Scoresheet!$V195-Scoresheet!$U195)+ABS(Scoresheet!$W195-Scoresheet!$V195)+Scoresheet!$W195)=2,(Scoresheet!$O195+ABS(Scoresheet!$P195-Scoresheet!$O195)+ABS(Scoresheet!$Q195-Scoresheet!$P195)+ABS(Scoresheet!$R195-Scoresheet!$Q195)+ABS(Scoresheet!$S195-Scoresheet!$R195)+ABS(Scoresheet!$T195-Scoresheet!$S195)+ABS(Scoresheet!$U195-Scoresheet!$T195)+ABS(Scoresheet!$V195-Scoresheet!$U195)+ABS(Scoresheet!$W195-Scoresheet!$V195)+Scoresheet!$W195)=0),(IF((Scoresheet!$O195+Scoresheet!$P195+Scoresheet!$Q195+Scoresheet!$R195+Scoresheet!$S195+Scoresheet!$T195+Scoresheet!$U195+Scoresheet!$V195+Scoresheet!$W195)=0,0,ROUND(Scoresheet!U195/(Scoresheet!$O195+Scoresheet!$P195+Scoresheet!$Q195+Scoresheet!$R195+Scoresheet!$S195+Scoresheet!$T195+Scoresheet!$U195+Scoresheet!$V195+Scoresheet!$W195),2))),"ERR!"))</f>
        <v>0</v>
      </c>
      <c r="R195" s="66">
        <f>(IF(OR((Scoresheet!$O195+ABS(Scoresheet!$P195-Scoresheet!$O195)+ABS(Scoresheet!$Q195-Scoresheet!$P195)+ABS(Scoresheet!$R195-Scoresheet!$Q195)+ABS(Scoresheet!$S195-Scoresheet!$R195)+ABS(Scoresheet!$T195-Scoresheet!$S195)+ABS(Scoresheet!$U195-Scoresheet!$T195)+ABS(Scoresheet!$V195-Scoresheet!$U195)+ABS(Scoresheet!$W195-Scoresheet!$V195)+Scoresheet!$W195)=2,(Scoresheet!$O195+ABS(Scoresheet!$P195-Scoresheet!$O195)+ABS(Scoresheet!$Q195-Scoresheet!$P195)+ABS(Scoresheet!$R195-Scoresheet!$Q195)+ABS(Scoresheet!$S195-Scoresheet!$R195)+ABS(Scoresheet!$T195-Scoresheet!$S195)+ABS(Scoresheet!$U195-Scoresheet!$T195)+ABS(Scoresheet!$V195-Scoresheet!$U195)+ABS(Scoresheet!$W195-Scoresheet!$V195)+Scoresheet!$W195)=0),(IF((Scoresheet!$O195+Scoresheet!$P195+Scoresheet!$Q195+Scoresheet!$R195+Scoresheet!$S195+Scoresheet!$T195+Scoresheet!$U195+Scoresheet!$V195+Scoresheet!$W195)=0,0,ROUND(Scoresheet!V195/(Scoresheet!$O195+Scoresheet!$P195+Scoresheet!$Q195+Scoresheet!$R195+Scoresheet!$S195+Scoresheet!$T195+Scoresheet!$U195+Scoresheet!$V195+Scoresheet!$W195),2))),"ERR!"))</f>
        <v>0</v>
      </c>
      <c r="S195" s="114">
        <f>(IF(OR((Scoresheet!$O195+ABS(Scoresheet!$P195-Scoresheet!$O195)+ABS(Scoresheet!$Q195-Scoresheet!$P195)+ABS(Scoresheet!$R195-Scoresheet!$Q195)+ABS(Scoresheet!$S195-Scoresheet!$R195)+ABS(Scoresheet!$T195-Scoresheet!$S195)+ABS(Scoresheet!$U195-Scoresheet!$T195)+ABS(Scoresheet!$V195-Scoresheet!$U195)+ABS(Scoresheet!$W195-Scoresheet!$V195)+Scoresheet!$W195)=2,(Scoresheet!$O195+ABS(Scoresheet!$P195-Scoresheet!$O195)+ABS(Scoresheet!$Q195-Scoresheet!$P195)+ABS(Scoresheet!$R195-Scoresheet!$Q195)+ABS(Scoresheet!$S195-Scoresheet!$R195)+ABS(Scoresheet!$T195-Scoresheet!$S195)+ABS(Scoresheet!$U195-Scoresheet!$T195)+ABS(Scoresheet!$V195-Scoresheet!$U195)+ABS(Scoresheet!$W195-Scoresheet!$V195)+Scoresheet!$W195)=0),(IF((Scoresheet!$O195+Scoresheet!$P195+Scoresheet!$Q195+Scoresheet!$R195+Scoresheet!$S195+Scoresheet!$T195+Scoresheet!$U195+Scoresheet!$V195+Scoresheet!$W195)=0,0,ROUND(Scoresheet!W195/(Scoresheet!$O195+Scoresheet!$P195+Scoresheet!$Q195+Scoresheet!$R195+Scoresheet!$S195+Scoresheet!$T195+Scoresheet!$U195+Scoresheet!$V195+Scoresheet!$W195),2))),"ERR!"))</f>
        <v>0</v>
      </c>
      <c r="T195" s="66">
        <f>Scoresheet!X195</f>
        <v>0</v>
      </c>
      <c r="U195" s="66">
        <f>IF((Scoresheet!$Y195+Scoresheet!$Z195+Scoresheet!$AA195)=0,0,FLOOR(Scoresheet!Y195/(Scoresheet!$Y195+Scoresheet!$Z195+Scoresheet!$AA195),0.01))</f>
        <v>0</v>
      </c>
      <c r="V195" s="66">
        <f>IF((Scoresheet!$Y195+Scoresheet!$Z195+Scoresheet!$AA195)=0,0,FLOOR(Scoresheet!Z195/(Scoresheet!$Y195+Scoresheet!$Z195+Scoresheet!$AA195),0.01))</f>
        <v>0</v>
      </c>
      <c r="W195" s="109">
        <f>IF((Scoresheet!$Y195+Scoresheet!$Z195+Scoresheet!$AA195)=0,0,FLOOR(Scoresheet!AA195/(Scoresheet!$Y195+Scoresheet!$Z195+Scoresheet!$AA195),0.01))</f>
        <v>0</v>
      </c>
      <c r="X195" s="66">
        <f>IF((Scoresheet!$AB195+Scoresheet!$AC195+Scoresheet!$AD195)=0,0,FLOOR(Scoresheet!AB195/(Scoresheet!$AB195+Scoresheet!$AC195+Scoresheet!$AD195),0.01))</f>
        <v>0</v>
      </c>
      <c r="Y195" s="66">
        <f>IF((Scoresheet!$AB195+Scoresheet!$AC195+Scoresheet!$AD195)=0,0,FLOOR(Scoresheet!AC195/(Scoresheet!$AB195+Scoresheet!$AC195+Scoresheet!$AD195),0.01))</f>
        <v>0</v>
      </c>
      <c r="Z195" s="115">
        <f>IF((Scoresheet!$AB195+Scoresheet!$AC195+Scoresheet!$AD195)=0,0,FLOOR(Scoresheet!AD195/(Scoresheet!$AB195+Scoresheet!$AC195+Scoresheet!$AD195),0.01))</f>
        <v>0</v>
      </c>
      <c r="AA195" s="116">
        <f>IF(OR((Scoresheet!$AE195+ABS(Scoresheet!$AF195-Scoresheet!$AE195)+ABS(Scoresheet!$AG195-Scoresheet!$AF195)+ABS(Scoresheet!$AH195-Scoresheet!$AG195)+ABS(Scoresheet!$AI195-Scoresheet!$AH195)+Scoresheet!$AI195)=2,(Scoresheet!$AE195+ABS(Scoresheet!$AF195-Scoresheet!$AE195)+ABS(Scoresheet!$AG195-Scoresheet!$AF195)+ABS(Scoresheet!$AH195-Scoresheet!$AG195)+ABS(Scoresheet!$AI195-Scoresheet!$AH195)+Scoresheet!$AI195)=0),(IF((Scoresheet!$AE195+Scoresheet!$AF195+Scoresheet!$AG195+Scoresheet!$AH195+Scoresheet!$AI195)=0,0,ROUND(Scoresheet!AE195/(Scoresheet!$AE195+Scoresheet!$AF195+Scoresheet!$AG195+Scoresheet!$AH195+Scoresheet!$AI195),2))),"ERR!")</f>
        <v>0</v>
      </c>
      <c r="AB195" s="115">
        <f>IF(OR((Scoresheet!$AE195+ABS(Scoresheet!$AF195-Scoresheet!$AE195)+ABS(Scoresheet!$AG195-Scoresheet!$AF195)+ABS(Scoresheet!$AH195-Scoresheet!$AG195)+ABS(Scoresheet!$AI195-Scoresheet!$AH195)+Scoresheet!$AI195)=2,(Scoresheet!$AE195+ABS(Scoresheet!$AF195-Scoresheet!$AE195)+ABS(Scoresheet!$AG195-Scoresheet!$AF195)+ABS(Scoresheet!$AH195-Scoresheet!$AG195)+ABS(Scoresheet!$AI195-Scoresheet!$AH195)+Scoresheet!$AI195)=0),(IF((Scoresheet!$AE195+Scoresheet!$AF195+Scoresheet!$AG195+Scoresheet!$AH195+Scoresheet!$AI195)=0,0,ROUND(Scoresheet!AF195/(Scoresheet!$AE195+Scoresheet!$AF195+Scoresheet!$AG195+Scoresheet!$AH195+Scoresheet!$AI195),2))),"ERR!")</f>
        <v>0</v>
      </c>
      <c r="AC195" s="115">
        <f>IF(OR((Scoresheet!$AE195+ABS(Scoresheet!$AF195-Scoresheet!$AE195)+ABS(Scoresheet!$AG195-Scoresheet!$AF195)+ABS(Scoresheet!$AH195-Scoresheet!$AG195)+ABS(Scoresheet!$AI195-Scoresheet!$AH195)+Scoresheet!$AI195)=2,(Scoresheet!$AE195+ABS(Scoresheet!$AF195-Scoresheet!$AE195)+ABS(Scoresheet!$AG195-Scoresheet!$AF195)+ABS(Scoresheet!$AH195-Scoresheet!$AG195)+ABS(Scoresheet!$AI195-Scoresheet!$AH195)+Scoresheet!$AI195)=0),(IF((Scoresheet!$AE195+Scoresheet!$AF195+Scoresheet!$AG195+Scoresheet!$AH195+Scoresheet!$AI195)=0,0,ROUND(Scoresheet!AG195/(Scoresheet!$AE195+Scoresheet!$AF195+Scoresheet!$AG195+Scoresheet!$AH195+Scoresheet!$AI195),2))),"ERR!")</f>
        <v>0</v>
      </c>
      <c r="AD195" s="115">
        <f>IF(OR((Scoresheet!$AE195+ABS(Scoresheet!$AF195-Scoresheet!$AE195)+ABS(Scoresheet!$AG195-Scoresheet!$AF195)+ABS(Scoresheet!$AH195-Scoresheet!$AG195)+ABS(Scoresheet!$AI195-Scoresheet!$AH195)+Scoresheet!$AI195)=2,(Scoresheet!$AE195+ABS(Scoresheet!$AF195-Scoresheet!$AE195)+ABS(Scoresheet!$AG195-Scoresheet!$AF195)+ABS(Scoresheet!$AH195-Scoresheet!$AG195)+ABS(Scoresheet!$AI195-Scoresheet!$AH195)+Scoresheet!$AI195)=0),(IF((Scoresheet!$AE195+Scoresheet!$AF195+Scoresheet!$AG195+Scoresheet!$AH195+Scoresheet!$AI195)=0,0,ROUND(Scoresheet!AH195/(Scoresheet!$AE195+Scoresheet!$AF195+Scoresheet!$AG195+Scoresheet!$AH195+Scoresheet!$AI195),2))),"ERR!")</f>
        <v>0</v>
      </c>
      <c r="AE195" s="114">
        <f>IF(OR((Scoresheet!$AE195+ABS(Scoresheet!$AF195-Scoresheet!$AE195)+ABS(Scoresheet!$AG195-Scoresheet!$AF195)+ABS(Scoresheet!$AH195-Scoresheet!$AG195)+ABS(Scoresheet!$AI195-Scoresheet!$AH195)+Scoresheet!$AI195)=2,(Scoresheet!$AE195+ABS(Scoresheet!$AF195-Scoresheet!$AE195)+ABS(Scoresheet!$AG195-Scoresheet!$AF195)+ABS(Scoresheet!$AH195-Scoresheet!$AG195)+ABS(Scoresheet!$AI195-Scoresheet!$AH195)+Scoresheet!$AI195)=0),(IF((Scoresheet!$AE195+Scoresheet!$AF195+Scoresheet!$AG195+Scoresheet!$AH195+Scoresheet!$AI195)=0,0,ROUND(Scoresheet!AI195/(Scoresheet!$AE195+Scoresheet!$AF195+Scoresheet!$AG195+Scoresheet!$AH195+Scoresheet!$AI195),2))),"ERR!")</f>
        <v>0</v>
      </c>
      <c r="AF195" s="66">
        <f>IF((Scoresheet!$AJ195+Scoresheet!$AK195+Scoresheet!$AL195)=0,0,FLOOR(Scoresheet!AJ195/(Scoresheet!$AJ195+Scoresheet!$AK195+Scoresheet!$AL195),0.01))</f>
        <v>0</v>
      </c>
      <c r="AG195" s="66">
        <f>IF((Scoresheet!$AJ195+Scoresheet!$AK195+Scoresheet!$AL195)=0,0,FLOOR(Scoresheet!AK195/(Scoresheet!$AJ195+Scoresheet!$AK195+Scoresheet!$AL195),0.01))</f>
        <v>0</v>
      </c>
      <c r="AH195" s="109">
        <f>IF((Scoresheet!$AJ195+Scoresheet!$AK195+Scoresheet!$AL195)=0,0,FLOOR(Scoresheet!AL195/(Scoresheet!$AJ195+Scoresheet!$AK195+Scoresheet!$AL195),0.01))</f>
        <v>0</v>
      </c>
      <c r="AI195" s="95"/>
      <c r="AJ195" s="95"/>
      <c r="AK195" s="95"/>
      <c r="AL195" s="95"/>
      <c r="AM195" s="95"/>
      <c r="AN195" s="95"/>
      <c r="AP195" s="96"/>
      <c r="AQ195" s="66">
        <f t="shared" si="102"/>
        <v>0</v>
      </c>
      <c r="AR195" s="66">
        <f t="shared" si="110"/>
        <v>0</v>
      </c>
      <c r="AS195" s="66">
        <f t="shared" si="111"/>
        <v>0</v>
      </c>
      <c r="AT195" s="66">
        <f t="shared" si="112"/>
        <v>0</v>
      </c>
      <c r="AU195" s="66">
        <f t="shared" si="113"/>
        <v>0</v>
      </c>
      <c r="AV195" s="66">
        <f t="shared" si="114"/>
        <v>0</v>
      </c>
      <c r="AW195" s="66">
        <f t="shared" si="115"/>
        <v>0</v>
      </c>
      <c r="AX195" s="66">
        <f t="shared" si="116"/>
        <v>0</v>
      </c>
      <c r="AY195" s="66">
        <f t="shared" si="117"/>
        <v>0</v>
      </c>
      <c r="AZ195" s="66">
        <f t="shared" si="118"/>
        <v>0</v>
      </c>
      <c r="BA195" s="66">
        <f t="shared" si="119"/>
        <v>0</v>
      </c>
      <c r="BB195" s="66">
        <f t="shared" si="120"/>
        <v>0</v>
      </c>
      <c r="BC195" s="66">
        <f t="shared" si="121"/>
        <v>0</v>
      </c>
      <c r="BD195" s="66">
        <f t="shared" si="122"/>
        <v>0</v>
      </c>
      <c r="BE195" s="66">
        <f t="shared" si="123"/>
        <v>0</v>
      </c>
      <c r="BF195" s="66">
        <f t="shared" si="124"/>
        <v>0</v>
      </c>
      <c r="BG195" s="66">
        <f t="shared" si="125"/>
        <v>0</v>
      </c>
      <c r="BH195" s="66">
        <f t="shared" si="126"/>
        <v>0</v>
      </c>
      <c r="BI195" s="66">
        <f t="shared" si="127"/>
        <v>0</v>
      </c>
      <c r="BJ195" s="66">
        <f t="shared" si="128"/>
        <v>0</v>
      </c>
      <c r="BK195" s="66">
        <f t="shared" si="129"/>
        <v>0</v>
      </c>
      <c r="BL195" s="66">
        <f t="shared" si="130"/>
        <v>0</v>
      </c>
      <c r="BM195" s="66">
        <f t="shared" si="131"/>
        <v>0</v>
      </c>
      <c r="BN195" s="66">
        <f t="shared" si="132"/>
        <v>0</v>
      </c>
      <c r="BO195" s="66">
        <f t="shared" si="133"/>
        <v>0</v>
      </c>
      <c r="BP195" s="66">
        <f t="shared" si="134"/>
        <v>0</v>
      </c>
      <c r="BQ195" s="66">
        <f t="shared" si="135"/>
        <v>0</v>
      </c>
      <c r="BR195" s="66">
        <f t="shared" si="136"/>
        <v>0</v>
      </c>
      <c r="BS195" s="66">
        <f t="shared" si="137"/>
        <v>0</v>
      </c>
      <c r="BT195" s="66">
        <f t="shared" si="138"/>
        <v>0</v>
      </c>
      <c r="BU195" s="66">
        <f t="shared" si="139"/>
        <v>0</v>
      </c>
      <c r="BV195" s="66">
        <f t="shared" si="140"/>
        <v>0</v>
      </c>
      <c r="BX195" s="66">
        <f t="shared" si="141"/>
        <v>0</v>
      </c>
      <c r="BY195" s="66">
        <f t="shared" si="103"/>
        <v>0</v>
      </c>
      <c r="BZ195" s="66">
        <f t="shared" si="104"/>
        <v>0</v>
      </c>
      <c r="CA195" s="66">
        <f t="shared" si="105"/>
        <v>0</v>
      </c>
      <c r="CB195" s="66">
        <f t="shared" si="106"/>
        <v>0</v>
      </c>
      <c r="CC195" s="66">
        <f t="shared" si="107"/>
        <v>0</v>
      </c>
      <c r="CD195" s="66">
        <f t="shared" si="108"/>
        <v>0</v>
      </c>
    </row>
    <row r="196" spans="1:82">
      <c r="A196" s="96">
        <f t="shared" si="109"/>
        <v>0</v>
      </c>
      <c r="B196" s="109">
        <f>Scoresheet!B196</f>
        <v>0</v>
      </c>
      <c r="C196" s="66">
        <f>IF(Scoresheet!C196=0,0,Scoresheet!C196/(Scoresheet!C196+Scoresheet!D196))</f>
        <v>0</v>
      </c>
      <c r="D196" s="109">
        <f>IF(Scoresheet!D196=0,0,Scoresheet!D196/(Scoresheet!C196+Scoresheet!D196))</f>
        <v>0</v>
      </c>
      <c r="E196" s="66">
        <f>IF(Scoresheet!E196=0,0,Scoresheet!E196/(Scoresheet!E196+Scoresheet!F196))</f>
        <v>0</v>
      </c>
      <c r="F196" s="66">
        <f>IF(Scoresheet!G196=0,0,Scoresheet!G196/(Scoresheet!G196+Scoresheet!H196)*(IF(Result!E196=0,1,Result!E196)))</f>
        <v>0</v>
      </c>
      <c r="G196" s="66">
        <f>IF(Scoresheet!I196=0,0,Scoresheet!I196/(Scoresheet!I196+Scoresheet!J196)*(IF(Result!E196=0,1,Result!E196)))</f>
        <v>0</v>
      </c>
      <c r="H196" s="66">
        <f>IF(Scoresheet!K196=0,0,Scoresheet!K196/(Scoresheet!L196+Scoresheet!K196)*(IF(Result!E196=0,1,Result!E196)))</f>
        <v>0</v>
      </c>
      <c r="I196" s="66">
        <f>IF(Scoresheet!L196=0,0,Scoresheet!L196/(Scoresheet!K196+Scoresheet!L196)*(IF(Result!E196=0,1,Result!E196)))</f>
        <v>0</v>
      </c>
      <c r="J196" s="109">
        <f>IF(Scoresheet!M196=0,0,Scoresheet!M196/(Scoresheet!M196+Scoresheet!N196))</f>
        <v>0</v>
      </c>
      <c r="K196" s="66">
        <f>(IF(OR((Scoresheet!$O196+ABS(Scoresheet!$P196-Scoresheet!$O196)+ABS(Scoresheet!$Q196-Scoresheet!$P196)+ABS(Scoresheet!$R196-Scoresheet!$Q196)+ABS(Scoresheet!$S196-Scoresheet!$R196)+ABS(Scoresheet!$T196-Scoresheet!$S196)+ABS(Scoresheet!$U196-Scoresheet!$T196)+ABS(Scoresheet!$V196-Scoresheet!$U196)+ABS(Scoresheet!$W196-Scoresheet!$V196)+Scoresheet!$W196)=2,(Scoresheet!$O196+ABS(Scoresheet!$P196-Scoresheet!$O196)+ABS(Scoresheet!$Q196-Scoresheet!$P196)+ABS(Scoresheet!$R196-Scoresheet!$Q196)+ABS(Scoresheet!$S196-Scoresheet!$R196)+ABS(Scoresheet!$T196-Scoresheet!$S196)+ABS(Scoresheet!$U196-Scoresheet!$T196)+ABS(Scoresheet!$V196-Scoresheet!$U196)+ABS(Scoresheet!$W196-Scoresheet!$V196)+Scoresheet!$W196)=0),(IF((Scoresheet!$O196+Scoresheet!$P196+Scoresheet!$Q196+Scoresheet!$R196+Scoresheet!$S196+Scoresheet!$T196+Scoresheet!$U196+Scoresheet!$V196+Scoresheet!$W196)=0,0,ROUND(Scoresheet!O196/(Scoresheet!$O196+Scoresheet!$P196+Scoresheet!$Q196+Scoresheet!$R196+Scoresheet!$S196+Scoresheet!$T196+Scoresheet!$U196+Scoresheet!$V196+Scoresheet!$W196),2))),"ERR!"))</f>
        <v>0</v>
      </c>
      <c r="L196" s="66">
        <f>(IF(OR((Scoresheet!$O196+ABS(Scoresheet!$P196-Scoresheet!$O196)+ABS(Scoresheet!$Q196-Scoresheet!$P196)+ABS(Scoresheet!$R196-Scoresheet!$Q196)+ABS(Scoresheet!$S196-Scoresheet!$R196)+ABS(Scoresheet!$T196-Scoresheet!$S196)+ABS(Scoresheet!$U196-Scoresheet!$T196)+ABS(Scoresheet!$V196-Scoresheet!$U196)+ABS(Scoresheet!$W196-Scoresheet!$V196)+Scoresheet!$W196)=2,(Scoresheet!$O196+ABS(Scoresheet!$P196-Scoresheet!$O196)+ABS(Scoresheet!$Q196-Scoresheet!$P196)+ABS(Scoresheet!$R196-Scoresheet!$Q196)+ABS(Scoresheet!$S196-Scoresheet!$R196)+ABS(Scoresheet!$T196-Scoresheet!$S196)+ABS(Scoresheet!$U196-Scoresheet!$T196)+ABS(Scoresheet!$V196-Scoresheet!$U196)+ABS(Scoresheet!$W196-Scoresheet!$V196)+Scoresheet!$W196)=0),(IF((Scoresheet!$O196+Scoresheet!$P196+Scoresheet!$Q196+Scoresheet!$R196+Scoresheet!$S196+Scoresheet!$T196+Scoresheet!$U196+Scoresheet!$V196+Scoresheet!$W196)=0,0,ROUND(Scoresheet!P196/(Scoresheet!$O196+Scoresheet!$P196+Scoresheet!$Q196+Scoresheet!$R196+Scoresheet!$S196+Scoresheet!$T196+Scoresheet!$U196+Scoresheet!$V196+Scoresheet!$W196),2))),"ERR!"))</f>
        <v>0</v>
      </c>
      <c r="M196" s="66">
        <f>(IF(OR((Scoresheet!$O196+ABS(Scoresheet!$P196-Scoresheet!$O196)+ABS(Scoresheet!$Q196-Scoresheet!$P196)+ABS(Scoresheet!$R196-Scoresheet!$Q196)+ABS(Scoresheet!$S196-Scoresheet!$R196)+ABS(Scoresheet!$T196-Scoresheet!$S196)+ABS(Scoresheet!$U196-Scoresheet!$T196)+ABS(Scoresheet!$V196-Scoresheet!$U196)+ABS(Scoresheet!$W196-Scoresheet!$V196)+Scoresheet!$W196)=2,(Scoresheet!$O196+ABS(Scoresheet!$P196-Scoresheet!$O196)+ABS(Scoresheet!$Q196-Scoresheet!$P196)+ABS(Scoresheet!$R196-Scoresheet!$Q196)+ABS(Scoresheet!$S196-Scoresheet!$R196)+ABS(Scoresheet!$T196-Scoresheet!$S196)+ABS(Scoresheet!$U196-Scoresheet!$T196)+ABS(Scoresheet!$V196-Scoresheet!$U196)+ABS(Scoresheet!$W196-Scoresheet!$V196)+Scoresheet!$W196)=0),(IF((Scoresheet!$O196+Scoresheet!$P196+Scoresheet!$Q196+Scoresheet!$R196+Scoresheet!$S196+Scoresheet!$T196+Scoresheet!$U196+Scoresheet!$V196+Scoresheet!$W196)=0,0,ROUND(Scoresheet!Q196/(Scoresheet!$O196+Scoresheet!$P196+Scoresheet!$Q196+Scoresheet!$R196+Scoresheet!$S196+Scoresheet!$T196+Scoresheet!$U196+Scoresheet!$V196+Scoresheet!$W196),2))),"ERR!"))</f>
        <v>0</v>
      </c>
      <c r="N196" s="66">
        <f>(IF(OR((Scoresheet!$O196+ABS(Scoresheet!$P196-Scoresheet!$O196)+ABS(Scoresheet!$Q196-Scoresheet!$P196)+ABS(Scoresheet!$R196-Scoresheet!$Q196)+ABS(Scoresheet!$S196-Scoresheet!$R196)+ABS(Scoresheet!$T196-Scoresheet!$S196)+ABS(Scoresheet!$U196-Scoresheet!$T196)+ABS(Scoresheet!$V196-Scoresheet!$U196)+ABS(Scoresheet!$W196-Scoresheet!$V196)+Scoresheet!$W196)=2,(Scoresheet!$O196+ABS(Scoresheet!$P196-Scoresheet!$O196)+ABS(Scoresheet!$Q196-Scoresheet!$P196)+ABS(Scoresheet!$R196-Scoresheet!$Q196)+ABS(Scoresheet!$S196-Scoresheet!$R196)+ABS(Scoresheet!$T196-Scoresheet!$S196)+ABS(Scoresheet!$U196-Scoresheet!$T196)+ABS(Scoresheet!$V196-Scoresheet!$U196)+ABS(Scoresheet!$W196-Scoresheet!$V196)+Scoresheet!$W196)=0),(IF((Scoresheet!$O196+Scoresheet!$P196+Scoresheet!$Q196+Scoresheet!$R196+Scoresheet!$S196+Scoresheet!$T196+Scoresheet!$U196+Scoresheet!$V196+Scoresheet!$W196)=0,0,ROUND(Scoresheet!R196/(Scoresheet!$O196+Scoresheet!$P196+Scoresheet!$Q196+Scoresheet!$R196+Scoresheet!$S196+Scoresheet!$T196+Scoresheet!$U196+Scoresheet!$V196+Scoresheet!$W196),2))),"ERR!"))</f>
        <v>0</v>
      </c>
      <c r="O196" s="66">
        <f>(IF(OR((Scoresheet!$O196+ABS(Scoresheet!$P196-Scoresheet!$O196)+ABS(Scoresheet!$Q196-Scoresheet!$P196)+ABS(Scoresheet!$R196-Scoresheet!$Q196)+ABS(Scoresheet!$S196-Scoresheet!$R196)+ABS(Scoresheet!$T196-Scoresheet!$S196)+ABS(Scoresheet!$U196-Scoresheet!$T196)+ABS(Scoresheet!$V196-Scoresheet!$U196)+ABS(Scoresheet!$W196-Scoresheet!$V196)+Scoresheet!$W196)=2,(Scoresheet!$O196+ABS(Scoresheet!$P196-Scoresheet!$O196)+ABS(Scoresheet!$Q196-Scoresheet!$P196)+ABS(Scoresheet!$R196-Scoresheet!$Q196)+ABS(Scoresheet!$S196-Scoresheet!$R196)+ABS(Scoresheet!$T196-Scoresheet!$S196)+ABS(Scoresheet!$U196-Scoresheet!$T196)+ABS(Scoresheet!$V196-Scoresheet!$U196)+ABS(Scoresheet!$W196-Scoresheet!$V196)+Scoresheet!$W196)=0),(IF((Scoresheet!$O196+Scoresheet!$P196+Scoresheet!$Q196+Scoresheet!$R196+Scoresheet!$S196+Scoresheet!$T196+Scoresheet!$U196+Scoresheet!$V196+Scoresheet!$W196)=0,0,ROUND(Scoresheet!S196/(Scoresheet!$O196+Scoresheet!$P196+Scoresheet!$Q196+Scoresheet!$R196+Scoresheet!$S196+Scoresheet!$T196+Scoresheet!$U196+Scoresheet!$V196+Scoresheet!$W196),2))),"ERR!"))</f>
        <v>0</v>
      </c>
      <c r="P196" s="66">
        <f>(IF(OR((Scoresheet!$O196+ABS(Scoresheet!$P196-Scoresheet!$O196)+ABS(Scoresheet!$Q196-Scoresheet!$P196)+ABS(Scoresheet!$R196-Scoresheet!$Q196)+ABS(Scoresheet!$S196-Scoresheet!$R196)+ABS(Scoresheet!$T196-Scoresheet!$S196)+ABS(Scoresheet!$U196-Scoresheet!$T196)+ABS(Scoresheet!$V196-Scoresheet!$U196)+ABS(Scoresheet!$W196-Scoresheet!$V196)+Scoresheet!$W196)=2,(Scoresheet!$O196+ABS(Scoresheet!$P196-Scoresheet!$O196)+ABS(Scoresheet!$Q196-Scoresheet!$P196)+ABS(Scoresheet!$R196-Scoresheet!$Q196)+ABS(Scoresheet!$S196-Scoresheet!$R196)+ABS(Scoresheet!$T196-Scoresheet!$S196)+ABS(Scoresheet!$U196-Scoresheet!$T196)+ABS(Scoresheet!$V196-Scoresheet!$U196)+ABS(Scoresheet!$W196-Scoresheet!$V196)+Scoresheet!$W196)=0),(IF((Scoresheet!$O196+Scoresheet!$P196+Scoresheet!$Q196+Scoresheet!$R196+Scoresheet!$S196+Scoresheet!$T196+Scoresheet!$U196+Scoresheet!$V196+Scoresheet!$W196)=0,0,ROUND(Scoresheet!T196/(Scoresheet!$O196+Scoresheet!$P196+Scoresheet!$Q196+Scoresheet!$R196+Scoresheet!$S196+Scoresheet!$T196+Scoresheet!$U196+Scoresheet!$V196+Scoresheet!$W196),2))),"ERR!"))</f>
        <v>0</v>
      </c>
      <c r="Q196" s="66">
        <f>(IF(OR((Scoresheet!$O196+ABS(Scoresheet!$P196-Scoresheet!$O196)+ABS(Scoresheet!$Q196-Scoresheet!$P196)+ABS(Scoresheet!$R196-Scoresheet!$Q196)+ABS(Scoresheet!$S196-Scoresheet!$R196)+ABS(Scoresheet!$T196-Scoresheet!$S196)+ABS(Scoresheet!$U196-Scoresheet!$T196)+ABS(Scoresheet!$V196-Scoresheet!$U196)+ABS(Scoresheet!$W196-Scoresheet!$V196)+Scoresheet!$W196)=2,(Scoresheet!$O196+ABS(Scoresheet!$P196-Scoresheet!$O196)+ABS(Scoresheet!$Q196-Scoresheet!$P196)+ABS(Scoresheet!$R196-Scoresheet!$Q196)+ABS(Scoresheet!$S196-Scoresheet!$R196)+ABS(Scoresheet!$T196-Scoresheet!$S196)+ABS(Scoresheet!$U196-Scoresheet!$T196)+ABS(Scoresheet!$V196-Scoresheet!$U196)+ABS(Scoresheet!$W196-Scoresheet!$V196)+Scoresheet!$W196)=0),(IF((Scoresheet!$O196+Scoresheet!$P196+Scoresheet!$Q196+Scoresheet!$R196+Scoresheet!$S196+Scoresheet!$T196+Scoresheet!$U196+Scoresheet!$V196+Scoresheet!$W196)=0,0,ROUND(Scoresheet!U196/(Scoresheet!$O196+Scoresheet!$P196+Scoresheet!$Q196+Scoresheet!$R196+Scoresheet!$S196+Scoresheet!$T196+Scoresheet!$U196+Scoresheet!$V196+Scoresheet!$W196),2))),"ERR!"))</f>
        <v>0</v>
      </c>
      <c r="R196" s="66">
        <f>(IF(OR((Scoresheet!$O196+ABS(Scoresheet!$P196-Scoresheet!$O196)+ABS(Scoresheet!$Q196-Scoresheet!$P196)+ABS(Scoresheet!$R196-Scoresheet!$Q196)+ABS(Scoresheet!$S196-Scoresheet!$R196)+ABS(Scoresheet!$T196-Scoresheet!$S196)+ABS(Scoresheet!$U196-Scoresheet!$T196)+ABS(Scoresheet!$V196-Scoresheet!$U196)+ABS(Scoresheet!$W196-Scoresheet!$V196)+Scoresheet!$W196)=2,(Scoresheet!$O196+ABS(Scoresheet!$P196-Scoresheet!$O196)+ABS(Scoresheet!$Q196-Scoresheet!$P196)+ABS(Scoresheet!$R196-Scoresheet!$Q196)+ABS(Scoresheet!$S196-Scoresheet!$R196)+ABS(Scoresheet!$T196-Scoresheet!$S196)+ABS(Scoresheet!$U196-Scoresheet!$T196)+ABS(Scoresheet!$V196-Scoresheet!$U196)+ABS(Scoresheet!$W196-Scoresheet!$V196)+Scoresheet!$W196)=0),(IF((Scoresheet!$O196+Scoresheet!$P196+Scoresheet!$Q196+Scoresheet!$R196+Scoresheet!$S196+Scoresheet!$T196+Scoresheet!$U196+Scoresheet!$V196+Scoresheet!$W196)=0,0,ROUND(Scoresheet!V196/(Scoresheet!$O196+Scoresheet!$P196+Scoresheet!$Q196+Scoresheet!$R196+Scoresheet!$S196+Scoresheet!$T196+Scoresheet!$U196+Scoresheet!$V196+Scoresheet!$W196),2))),"ERR!"))</f>
        <v>0</v>
      </c>
      <c r="S196" s="114">
        <f>(IF(OR((Scoresheet!$O196+ABS(Scoresheet!$P196-Scoresheet!$O196)+ABS(Scoresheet!$Q196-Scoresheet!$P196)+ABS(Scoresheet!$R196-Scoresheet!$Q196)+ABS(Scoresheet!$S196-Scoresheet!$R196)+ABS(Scoresheet!$T196-Scoresheet!$S196)+ABS(Scoresheet!$U196-Scoresheet!$T196)+ABS(Scoresheet!$V196-Scoresheet!$U196)+ABS(Scoresheet!$W196-Scoresheet!$V196)+Scoresheet!$W196)=2,(Scoresheet!$O196+ABS(Scoresheet!$P196-Scoresheet!$O196)+ABS(Scoresheet!$Q196-Scoresheet!$P196)+ABS(Scoresheet!$R196-Scoresheet!$Q196)+ABS(Scoresheet!$S196-Scoresheet!$R196)+ABS(Scoresheet!$T196-Scoresheet!$S196)+ABS(Scoresheet!$U196-Scoresheet!$T196)+ABS(Scoresheet!$V196-Scoresheet!$U196)+ABS(Scoresheet!$W196-Scoresheet!$V196)+Scoresheet!$W196)=0),(IF((Scoresheet!$O196+Scoresheet!$P196+Scoresheet!$Q196+Scoresheet!$R196+Scoresheet!$S196+Scoresheet!$T196+Scoresheet!$U196+Scoresheet!$V196+Scoresheet!$W196)=0,0,ROUND(Scoresheet!W196/(Scoresheet!$O196+Scoresheet!$P196+Scoresheet!$Q196+Scoresheet!$R196+Scoresheet!$S196+Scoresheet!$T196+Scoresheet!$U196+Scoresheet!$V196+Scoresheet!$W196),2))),"ERR!"))</f>
        <v>0</v>
      </c>
      <c r="T196" s="66">
        <f>Scoresheet!X196</f>
        <v>0</v>
      </c>
      <c r="U196" s="66">
        <f>IF((Scoresheet!$Y196+Scoresheet!$Z196+Scoresheet!$AA196)=0,0,FLOOR(Scoresheet!Y196/(Scoresheet!$Y196+Scoresheet!$Z196+Scoresheet!$AA196),0.01))</f>
        <v>0</v>
      </c>
      <c r="V196" s="66">
        <f>IF((Scoresheet!$Y196+Scoresheet!$Z196+Scoresheet!$AA196)=0,0,FLOOR(Scoresheet!Z196/(Scoresheet!$Y196+Scoresheet!$Z196+Scoresheet!$AA196),0.01))</f>
        <v>0</v>
      </c>
      <c r="W196" s="109">
        <f>IF((Scoresheet!$Y196+Scoresheet!$Z196+Scoresheet!$AA196)=0,0,FLOOR(Scoresheet!AA196/(Scoresheet!$Y196+Scoresheet!$Z196+Scoresheet!$AA196),0.01))</f>
        <v>0</v>
      </c>
      <c r="X196" s="66">
        <f>IF((Scoresheet!$AB196+Scoresheet!$AC196+Scoresheet!$AD196)=0,0,FLOOR(Scoresheet!AB196/(Scoresheet!$AB196+Scoresheet!$AC196+Scoresheet!$AD196),0.01))</f>
        <v>0</v>
      </c>
      <c r="Y196" s="66">
        <f>IF((Scoresheet!$AB196+Scoresheet!$AC196+Scoresheet!$AD196)=0,0,FLOOR(Scoresheet!AC196/(Scoresheet!$AB196+Scoresheet!$AC196+Scoresheet!$AD196),0.01))</f>
        <v>0</v>
      </c>
      <c r="Z196" s="115">
        <f>IF((Scoresheet!$AB196+Scoresheet!$AC196+Scoresheet!$AD196)=0,0,FLOOR(Scoresheet!AD196/(Scoresheet!$AB196+Scoresheet!$AC196+Scoresheet!$AD196),0.01))</f>
        <v>0</v>
      </c>
      <c r="AA196" s="116">
        <f>IF(OR((Scoresheet!$AE196+ABS(Scoresheet!$AF196-Scoresheet!$AE196)+ABS(Scoresheet!$AG196-Scoresheet!$AF196)+ABS(Scoresheet!$AH196-Scoresheet!$AG196)+ABS(Scoresheet!$AI196-Scoresheet!$AH196)+Scoresheet!$AI196)=2,(Scoresheet!$AE196+ABS(Scoresheet!$AF196-Scoresheet!$AE196)+ABS(Scoresheet!$AG196-Scoresheet!$AF196)+ABS(Scoresheet!$AH196-Scoresheet!$AG196)+ABS(Scoresheet!$AI196-Scoresheet!$AH196)+Scoresheet!$AI196)=0),(IF((Scoresheet!$AE196+Scoresheet!$AF196+Scoresheet!$AG196+Scoresheet!$AH196+Scoresheet!$AI196)=0,0,ROUND(Scoresheet!AE196/(Scoresheet!$AE196+Scoresheet!$AF196+Scoresheet!$AG196+Scoresheet!$AH196+Scoresheet!$AI196),2))),"ERR!")</f>
        <v>0</v>
      </c>
      <c r="AB196" s="115">
        <f>IF(OR((Scoresheet!$AE196+ABS(Scoresheet!$AF196-Scoresheet!$AE196)+ABS(Scoresheet!$AG196-Scoresheet!$AF196)+ABS(Scoresheet!$AH196-Scoresheet!$AG196)+ABS(Scoresheet!$AI196-Scoresheet!$AH196)+Scoresheet!$AI196)=2,(Scoresheet!$AE196+ABS(Scoresheet!$AF196-Scoresheet!$AE196)+ABS(Scoresheet!$AG196-Scoresheet!$AF196)+ABS(Scoresheet!$AH196-Scoresheet!$AG196)+ABS(Scoresheet!$AI196-Scoresheet!$AH196)+Scoresheet!$AI196)=0),(IF((Scoresheet!$AE196+Scoresheet!$AF196+Scoresheet!$AG196+Scoresheet!$AH196+Scoresheet!$AI196)=0,0,ROUND(Scoresheet!AF196/(Scoresheet!$AE196+Scoresheet!$AF196+Scoresheet!$AG196+Scoresheet!$AH196+Scoresheet!$AI196),2))),"ERR!")</f>
        <v>0</v>
      </c>
      <c r="AC196" s="115">
        <f>IF(OR((Scoresheet!$AE196+ABS(Scoresheet!$AF196-Scoresheet!$AE196)+ABS(Scoresheet!$AG196-Scoresheet!$AF196)+ABS(Scoresheet!$AH196-Scoresheet!$AG196)+ABS(Scoresheet!$AI196-Scoresheet!$AH196)+Scoresheet!$AI196)=2,(Scoresheet!$AE196+ABS(Scoresheet!$AF196-Scoresheet!$AE196)+ABS(Scoresheet!$AG196-Scoresheet!$AF196)+ABS(Scoresheet!$AH196-Scoresheet!$AG196)+ABS(Scoresheet!$AI196-Scoresheet!$AH196)+Scoresheet!$AI196)=0),(IF((Scoresheet!$AE196+Scoresheet!$AF196+Scoresheet!$AG196+Scoresheet!$AH196+Scoresheet!$AI196)=0,0,ROUND(Scoresheet!AG196/(Scoresheet!$AE196+Scoresheet!$AF196+Scoresheet!$AG196+Scoresheet!$AH196+Scoresheet!$AI196),2))),"ERR!")</f>
        <v>0</v>
      </c>
      <c r="AD196" s="115">
        <f>IF(OR((Scoresheet!$AE196+ABS(Scoresheet!$AF196-Scoresheet!$AE196)+ABS(Scoresheet!$AG196-Scoresheet!$AF196)+ABS(Scoresheet!$AH196-Scoresheet!$AG196)+ABS(Scoresheet!$AI196-Scoresheet!$AH196)+Scoresheet!$AI196)=2,(Scoresheet!$AE196+ABS(Scoresheet!$AF196-Scoresheet!$AE196)+ABS(Scoresheet!$AG196-Scoresheet!$AF196)+ABS(Scoresheet!$AH196-Scoresheet!$AG196)+ABS(Scoresheet!$AI196-Scoresheet!$AH196)+Scoresheet!$AI196)=0),(IF((Scoresheet!$AE196+Scoresheet!$AF196+Scoresheet!$AG196+Scoresheet!$AH196+Scoresheet!$AI196)=0,0,ROUND(Scoresheet!AH196/(Scoresheet!$AE196+Scoresheet!$AF196+Scoresheet!$AG196+Scoresheet!$AH196+Scoresheet!$AI196),2))),"ERR!")</f>
        <v>0</v>
      </c>
      <c r="AE196" s="114">
        <f>IF(OR((Scoresheet!$AE196+ABS(Scoresheet!$AF196-Scoresheet!$AE196)+ABS(Scoresheet!$AG196-Scoresheet!$AF196)+ABS(Scoresheet!$AH196-Scoresheet!$AG196)+ABS(Scoresheet!$AI196-Scoresheet!$AH196)+Scoresheet!$AI196)=2,(Scoresheet!$AE196+ABS(Scoresheet!$AF196-Scoresheet!$AE196)+ABS(Scoresheet!$AG196-Scoresheet!$AF196)+ABS(Scoresheet!$AH196-Scoresheet!$AG196)+ABS(Scoresheet!$AI196-Scoresheet!$AH196)+Scoresheet!$AI196)=0),(IF((Scoresheet!$AE196+Scoresheet!$AF196+Scoresheet!$AG196+Scoresheet!$AH196+Scoresheet!$AI196)=0,0,ROUND(Scoresheet!AI196/(Scoresheet!$AE196+Scoresheet!$AF196+Scoresheet!$AG196+Scoresheet!$AH196+Scoresheet!$AI196),2))),"ERR!")</f>
        <v>0</v>
      </c>
      <c r="AF196" s="66">
        <f>IF((Scoresheet!$AJ196+Scoresheet!$AK196+Scoresheet!$AL196)=0,0,FLOOR(Scoresheet!AJ196/(Scoresheet!$AJ196+Scoresheet!$AK196+Scoresheet!$AL196),0.01))</f>
        <v>0</v>
      </c>
      <c r="AG196" s="66">
        <f>IF((Scoresheet!$AJ196+Scoresheet!$AK196+Scoresheet!$AL196)=0,0,FLOOR(Scoresheet!AK196/(Scoresheet!$AJ196+Scoresheet!$AK196+Scoresheet!$AL196),0.01))</f>
        <v>0</v>
      </c>
      <c r="AH196" s="109">
        <f>IF((Scoresheet!$AJ196+Scoresheet!$AK196+Scoresheet!$AL196)=0,0,FLOOR(Scoresheet!AL196/(Scoresheet!$AJ196+Scoresheet!$AK196+Scoresheet!$AL196),0.01))</f>
        <v>0</v>
      </c>
      <c r="AI196" s="95"/>
      <c r="AJ196" s="95"/>
      <c r="AK196" s="95"/>
      <c r="AL196" s="95"/>
      <c r="AM196" s="95"/>
      <c r="AN196" s="95"/>
      <c r="AP196" s="96"/>
      <c r="AQ196" s="66">
        <f t="shared" si="102"/>
        <v>0</v>
      </c>
      <c r="AR196" s="66">
        <f t="shared" si="110"/>
        <v>0</v>
      </c>
      <c r="AS196" s="66">
        <f t="shared" si="111"/>
        <v>0</v>
      </c>
      <c r="AT196" s="66">
        <f t="shared" si="112"/>
        <v>0</v>
      </c>
      <c r="AU196" s="66">
        <f t="shared" si="113"/>
        <v>0</v>
      </c>
      <c r="AV196" s="66">
        <f t="shared" si="114"/>
        <v>0</v>
      </c>
      <c r="AW196" s="66">
        <f t="shared" si="115"/>
        <v>0</v>
      </c>
      <c r="AX196" s="66">
        <f t="shared" si="116"/>
        <v>0</v>
      </c>
      <c r="AY196" s="66">
        <f t="shared" si="117"/>
        <v>0</v>
      </c>
      <c r="AZ196" s="66">
        <f t="shared" si="118"/>
        <v>0</v>
      </c>
      <c r="BA196" s="66">
        <f t="shared" si="119"/>
        <v>0</v>
      </c>
      <c r="BB196" s="66">
        <f t="shared" si="120"/>
        <v>0</v>
      </c>
      <c r="BC196" s="66">
        <f t="shared" si="121"/>
        <v>0</v>
      </c>
      <c r="BD196" s="66">
        <f t="shared" si="122"/>
        <v>0</v>
      </c>
      <c r="BE196" s="66">
        <f t="shared" si="123"/>
        <v>0</v>
      </c>
      <c r="BF196" s="66">
        <f t="shared" si="124"/>
        <v>0</v>
      </c>
      <c r="BG196" s="66">
        <f t="shared" si="125"/>
        <v>0</v>
      </c>
      <c r="BH196" s="66">
        <f t="shared" si="126"/>
        <v>0</v>
      </c>
      <c r="BI196" s="66">
        <f t="shared" si="127"/>
        <v>0</v>
      </c>
      <c r="BJ196" s="66">
        <f t="shared" si="128"/>
        <v>0</v>
      </c>
      <c r="BK196" s="66">
        <f t="shared" si="129"/>
        <v>0</v>
      </c>
      <c r="BL196" s="66">
        <f t="shared" si="130"/>
        <v>0</v>
      </c>
      <c r="BM196" s="66">
        <f t="shared" si="131"/>
        <v>0</v>
      </c>
      <c r="BN196" s="66">
        <f t="shared" si="132"/>
        <v>0</v>
      </c>
      <c r="BO196" s="66">
        <f t="shared" si="133"/>
        <v>0</v>
      </c>
      <c r="BP196" s="66">
        <f t="shared" si="134"/>
        <v>0</v>
      </c>
      <c r="BQ196" s="66">
        <f t="shared" si="135"/>
        <v>0</v>
      </c>
      <c r="BR196" s="66">
        <f t="shared" si="136"/>
        <v>0</v>
      </c>
      <c r="BS196" s="66">
        <f t="shared" si="137"/>
        <v>0</v>
      </c>
      <c r="BT196" s="66">
        <f t="shared" si="138"/>
        <v>0</v>
      </c>
      <c r="BU196" s="66">
        <f t="shared" si="139"/>
        <v>0</v>
      </c>
      <c r="BV196" s="66">
        <f t="shared" si="140"/>
        <v>0</v>
      </c>
      <c r="BX196" s="66">
        <f t="shared" si="141"/>
        <v>0</v>
      </c>
      <c r="BY196" s="66">
        <f t="shared" si="103"/>
        <v>0</v>
      </c>
      <c r="BZ196" s="66">
        <f t="shared" si="104"/>
        <v>0</v>
      </c>
      <c r="CA196" s="66">
        <f t="shared" si="105"/>
        <v>0</v>
      </c>
      <c r="CB196" s="66">
        <f t="shared" si="106"/>
        <v>0</v>
      </c>
      <c r="CC196" s="66">
        <f t="shared" si="107"/>
        <v>0</v>
      </c>
      <c r="CD196" s="66">
        <f t="shared" si="108"/>
        <v>0</v>
      </c>
    </row>
    <row r="197" spans="1:82">
      <c r="A197" s="96">
        <f t="shared" si="109"/>
        <v>0</v>
      </c>
      <c r="B197" s="109">
        <f>Scoresheet!B197</f>
        <v>0</v>
      </c>
      <c r="C197" s="66">
        <f>IF(Scoresheet!C197=0,0,Scoresheet!C197/(Scoresheet!C197+Scoresheet!D197))</f>
        <v>0</v>
      </c>
      <c r="D197" s="109">
        <f>IF(Scoresheet!D197=0,0,Scoresheet!D197/(Scoresheet!C197+Scoresheet!D197))</f>
        <v>0</v>
      </c>
      <c r="E197" s="66">
        <f>IF(Scoresheet!E197=0,0,Scoresheet!E197/(Scoresheet!E197+Scoresheet!F197))</f>
        <v>0</v>
      </c>
      <c r="F197" s="66">
        <f>IF(Scoresheet!G197=0,0,Scoresheet!G197/(Scoresheet!G197+Scoresheet!H197)*(IF(Result!E197=0,1,Result!E197)))</f>
        <v>0</v>
      </c>
      <c r="G197" s="66">
        <f>IF(Scoresheet!I197=0,0,Scoresheet!I197/(Scoresheet!I197+Scoresheet!J197)*(IF(Result!E197=0,1,Result!E197)))</f>
        <v>0</v>
      </c>
      <c r="H197" s="66">
        <f>IF(Scoresheet!K197=0,0,Scoresheet!K197/(Scoresheet!L197+Scoresheet!K197)*(IF(Result!E197=0,1,Result!E197)))</f>
        <v>0</v>
      </c>
      <c r="I197" s="66">
        <f>IF(Scoresheet!L197=0,0,Scoresheet!L197/(Scoresheet!K197+Scoresheet!L197)*(IF(Result!E197=0,1,Result!E197)))</f>
        <v>0</v>
      </c>
      <c r="J197" s="109">
        <f>IF(Scoresheet!M197=0,0,Scoresheet!M197/(Scoresheet!M197+Scoresheet!N197))</f>
        <v>0</v>
      </c>
      <c r="K197" s="66">
        <f>(IF(OR((Scoresheet!$O197+ABS(Scoresheet!$P197-Scoresheet!$O197)+ABS(Scoresheet!$Q197-Scoresheet!$P197)+ABS(Scoresheet!$R197-Scoresheet!$Q197)+ABS(Scoresheet!$S197-Scoresheet!$R197)+ABS(Scoresheet!$T197-Scoresheet!$S197)+ABS(Scoresheet!$U197-Scoresheet!$T197)+ABS(Scoresheet!$V197-Scoresheet!$U197)+ABS(Scoresheet!$W197-Scoresheet!$V197)+Scoresheet!$W197)=2,(Scoresheet!$O197+ABS(Scoresheet!$P197-Scoresheet!$O197)+ABS(Scoresheet!$Q197-Scoresheet!$P197)+ABS(Scoresheet!$R197-Scoresheet!$Q197)+ABS(Scoresheet!$S197-Scoresheet!$R197)+ABS(Scoresheet!$T197-Scoresheet!$S197)+ABS(Scoresheet!$U197-Scoresheet!$T197)+ABS(Scoresheet!$V197-Scoresheet!$U197)+ABS(Scoresheet!$W197-Scoresheet!$V197)+Scoresheet!$W197)=0),(IF((Scoresheet!$O197+Scoresheet!$P197+Scoresheet!$Q197+Scoresheet!$R197+Scoresheet!$S197+Scoresheet!$T197+Scoresheet!$U197+Scoresheet!$V197+Scoresheet!$W197)=0,0,ROUND(Scoresheet!O197/(Scoresheet!$O197+Scoresheet!$P197+Scoresheet!$Q197+Scoresheet!$R197+Scoresheet!$S197+Scoresheet!$T197+Scoresheet!$U197+Scoresheet!$V197+Scoresheet!$W197),2))),"ERR!"))</f>
        <v>0</v>
      </c>
      <c r="L197" s="66">
        <f>(IF(OR((Scoresheet!$O197+ABS(Scoresheet!$P197-Scoresheet!$O197)+ABS(Scoresheet!$Q197-Scoresheet!$P197)+ABS(Scoresheet!$R197-Scoresheet!$Q197)+ABS(Scoresheet!$S197-Scoresheet!$R197)+ABS(Scoresheet!$T197-Scoresheet!$S197)+ABS(Scoresheet!$U197-Scoresheet!$T197)+ABS(Scoresheet!$V197-Scoresheet!$U197)+ABS(Scoresheet!$W197-Scoresheet!$V197)+Scoresheet!$W197)=2,(Scoresheet!$O197+ABS(Scoresheet!$P197-Scoresheet!$O197)+ABS(Scoresheet!$Q197-Scoresheet!$P197)+ABS(Scoresheet!$R197-Scoresheet!$Q197)+ABS(Scoresheet!$S197-Scoresheet!$R197)+ABS(Scoresheet!$T197-Scoresheet!$S197)+ABS(Scoresheet!$U197-Scoresheet!$T197)+ABS(Scoresheet!$V197-Scoresheet!$U197)+ABS(Scoresheet!$W197-Scoresheet!$V197)+Scoresheet!$W197)=0),(IF((Scoresheet!$O197+Scoresheet!$P197+Scoresheet!$Q197+Scoresheet!$R197+Scoresheet!$S197+Scoresheet!$T197+Scoresheet!$U197+Scoresheet!$V197+Scoresheet!$W197)=0,0,ROUND(Scoresheet!P197/(Scoresheet!$O197+Scoresheet!$P197+Scoresheet!$Q197+Scoresheet!$R197+Scoresheet!$S197+Scoresheet!$T197+Scoresheet!$U197+Scoresheet!$V197+Scoresheet!$W197),2))),"ERR!"))</f>
        <v>0</v>
      </c>
      <c r="M197" s="66">
        <f>(IF(OR((Scoresheet!$O197+ABS(Scoresheet!$P197-Scoresheet!$O197)+ABS(Scoresheet!$Q197-Scoresheet!$P197)+ABS(Scoresheet!$R197-Scoresheet!$Q197)+ABS(Scoresheet!$S197-Scoresheet!$R197)+ABS(Scoresheet!$T197-Scoresheet!$S197)+ABS(Scoresheet!$U197-Scoresheet!$T197)+ABS(Scoresheet!$V197-Scoresheet!$U197)+ABS(Scoresheet!$W197-Scoresheet!$V197)+Scoresheet!$W197)=2,(Scoresheet!$O197+ABS(Scoresheet!$P197-Scoresheet!$O197)+ABS(Scoresheet!$Q197-Scoresheet!$P197)+ABS(Scoresheet!$R197-Scoresheet!$Q197)+ABS(Scoresheet!$S197-Scoresheet!$R197)+ABS(Scoresheet!$T197-Scoresheet!$S197)+ABS(Scoresheet!$U197-Scoresheet!$T197)+ABS(Scoresheet!$V197-Scoresheet!$U197)+ABS(Scoresheet!$W197-Scoresheet!$V197)+Scoresheet!$W197)=0),(IF((Scoresheet!$O197+Scoresheet!$P197+Scoresheet!$Q197+Scoresheet!$R197+Scoresheet!$S197+Scoresheet!$T197+Scoresheet!$U197+Scoresheet!$V197+Scoresheet!$W197)=0,0,ROUND(Scoresheet!Q197/(Scoresheet!$O197+Scoresheet!$P197+Scoresheet!$Q197+Scoresheet!$R197+Scoresheet!$S197+Scoresheet!$T197+Scoresheet!$U197+Scoresheet!$V197+Scoresheet!$W197),2))),"ERR!"))</f>
        <v>0</v>
      </c>
      <c r="N197" s="66">
        <f>(IF(OR((Scoresheet!$O197+ABS(Scoresheet!$P197-Scoresheet!$O197)+ABS(Scoresheet!$Q197-Scoresheet!$P197)+ABS(Scoresheet!$R197-Scoresheet!$Q197)+ABS(Scoresheet!$S197-Scoresheet!$R197)+ABS(Scoresheet!$T197-Scoresheet!$S197)+ABS(Scoresheet!$U197-Scoresheet!$T197)+ABS(Scoresheet!$V197-Scoresheet!$U197)+ABS(Scoresheet!$W197-Scoresheet!$V197)+Scoresheet!$W197)=2,(Scoresheet!$O197+ABS(Scoresheet!$P197-Scoresheet!$O197)+ABS(Scoresheet!$Q197-Scoresheet!$P197)+ABS(Scoresheet!$R197-Scoresheet!$Q197)+ABS(Scoresheet!$S197-Scoresheet!$R197)+ABS(Scoresheet!$T197-Scoresheet!$S197)+ABS(Scoresheet!$U197-Scoresheet!$T197)+ABS(Scoresheet!$V197-Scoresheet!$U197)+ABS(Scoresheet!$W197-Scoresheet!$V197)+Scoresheet!$W197)=0),(IF((Scoresheet!$O197+Scoresheet!$P197+Scoresheet!$Q197+Scoresheet!$R197+Scoresheet!$S197+Scoresheet!$T197+Scoresheet!$U197+Scoresheet!$V197+Scoresheet!$W197)=0,0,ROUND(Scoresheet!R197/(Scoresheet!$O197+Scoresheet!$P197+Scoresheet!$Q197+Scoresheet!$R197+Scoresheet!$S197+Scoresheet!$T197+Scoresheet!$U197+Scoresheet!$V197+Scoresheet!$W197),2))),"ERR!"))</f>
        <v>0</v>
      </c>
      <c r="O197" s="66">
        <f>(IF(OR((Scoresheet!$O197+ABS(Scoresheet!$P197-Scoresheet!$O197)+ABS(Scoresheet!$Q197-Scoresheet!$P197)+ABS(Scoresheet!$R197-Scoresheet!$Q197)+ABS(Scoresheet!$S197-Scoresheet!$R197)+ABS(Scoresheet!$T197-Scoresheet!$S197)+ABS(Scoresheet!$U197-Scoresheet!$T197)+ABS(Scoresheet!$V197-Scoresheet!$U197)+ABS(Scoresheet!$W197-Scoresheet!$V197)+Scoresheet!$W197)=2,(Scoresheet!$O197+ABS(Scoresheet!$P197-Scoresheet!$O197)+ABS(Scoresheet!$Q197-Scoresheet!$P197)+ABS(Scoresheet!$R197-Scoresheet!$Q197)+ABS(Scoresheet!$S197-Scoresheet!$R197)+ABS(Scoresheet!$T197-Scoresheet!$S197)+ABS(Scoresheet!$U197-Scoresheet!$T197)+ABS(Scoresheet!$V197-Scoresheet!$U197)+ABS(Scoresheet!$W197-Scoresheet!$V197)+Scoresheet!$W197)=0),(IF((Scoresheet!$O197+Scoresheet!$P197+Scoresheet!$Q197+Scoresheet!$R197+Scoresheet!$S197+Scoresheet!$T197+Scoresheet!$U197+Scoresheet!$V197+Scoresheet!$W197)=0,0,ROUND(Scoresheet!S197/(Scoresheet!$O197+Scoresheet!$P197+Scoresheet!$Q197+Scoresheet!$R197+Scoresheet!$S197+Scoresheet!$T197+Scoresheet!$U197+Scoresheet!$V197+Scoresheet!$W197),2))),"ERR!"))</f>
        <v>0</v>
      </c>
      <c r="P197" s="66">
        <f>(IF(OR((Scoresheet!$O197+ABS(Scoresheet!$P197-Scoresheet!$O197)+ABS(Scoresheet!$Q197-Scoresheet!$P197)+ABS(Scoresheet!$R197-Scoresheet!$Q197)+ABS(Scoresheet!$S197-Scoresheet!$R197)+ABS(Scoresheet!$T197-Scoresheet!$S197)+ABS(Scoresheet!$U197-Scoresheet!$T197)+ABS(Scoresheet!$V197-Scoresheet!$U197)+ABS(Scoresheet!$W197-Scoresheet!$V197)+Scoresheet!$W197)=2,(Scoresheet!$O197+ABS(Scoresheet!$P197-Scoresheet!$O197)+ABS(Scoresheet!$Q197-Scoresheet!$P197)+ABS(Scoresheet!$R197-Scoresheet!$Q197)+ABS(Scoresheet!$S197-Scoresheet!$R197)+ABS(Scoresheet!$T197-Scoresheet!$S197)+ABS(Scoresheet!$U197-Scoresheet!$T197)+ABS(Scoresheet!$V197-Scoresheet!$U197)+ABS(Scoresheet!$W197-Scoresheet!$V197)+Scoresheet!$W197)=0),(IF((Scoresheet!$O197+Scoresheet!$P197+Scoresheet!$Q197+Scoresheet!$R197+Scoresheet!$S197+Scoresheet!$T197+Scoresheet!$U197+Scoresheet!$V197+Scoresheet!$W197)=0,0,ROUND(Scoresheet!T197/(Scoresheet!$O197+Scoresheet!$P197+Scoresheet!$Q197+Scoresheet!$R197+Scoresheet!$S197+Scoresheet!$T197+Scoresheet!$U197+Scoresheet!$V197+Scoresheet!$W197),2))),"ERR!"))</f>
        <v>0</v>
      </c>
      <c r="Q197" s="66">
        <f>(IF(OR((Scoresheet!$O197+ABS(Scoresheet!$P197-Scoresheet!$O197)+ABS(Scoresheet!$Q197-Scoresheet!$P197)+ABS(Scoresheet!$R197-Scoresheet!$Q197)+ABS(Scoresheet!$S197-Scoresheet!$R197)+ABS(Scoresheet!$T197-Scoresheet!$S197)+ABS(Scoresheet!$U197-Scoresheet!$T197)+ABS(Scoresheet!$V197-Scoresheet!$U197)+ABS(Scoresheet!$W197-Scoresheet!$V197)+Scoresheet!$W197)=2,(Scoresheet!$O197+ABS(Scoresheet!$P197-Scoresheet!$O197)+ABS(Scoresheet!$Q197-Scoresheet!$P197)+ABS(Scoresheet!$R197-Scoresheet!$Q197)+ABS(Scoresheet!$S197-Scoresheet!$R197)+ABS(Scoresheet!$T197-Scoresheet!$S197)+ABS(Scoresheet!$U197-Scoresheet!$T197)+ABS(Scoresheet!$V197-Scoresheet!$U197)+ABS(Scoresheet!$W197-Scoresheet!$V197)+Scoresheet!$W197)=0),(IF((Scoresheet!$O197+Scoresheet!$P197+Scoresheet!$Q197+Scoresheet!$R197+Scoresheet!$S197+Scoresheet!$T197+Scoresheet!$U197+Scoresheet!$V197+Scoresheet!$W197)=0,0,ROUND(Scoresheet!U197/(Scoresheet!$O197+Scoresheet!$P197+Scoresheet!$Q197+Scoresheet!$R197+Scoresheet!$S197+Scoresheet!$T197+Scoresheet!$U197+Scoresheet!$V197+Scoresheet!$W197),2))),"ERR!"))</f>
        <v>0</v>
      </c>
      <c r="R197" s="66">
        <f>(IF(OR((Scoresheet!$O197+ABS(Scoresheet!$P197-Scoresheet!$O197)+ABS(Scoresheet!$Q197-Scoresheet!$P197)+ABS(Scoresheet!$R197-Scoresheet!$Q197)+ABS(Scoresheet!$S197-Scoresheet!$R197)+ABS(Scoresheet!$T197-Scoresheet!$S197)+ABS(Scoresheet!$U197-Scoresheet!$T197)+ABS(Scoresheet!$V197-Scoresheet!$U197)+ABS(Scoresheet!$W197-Scoresheet!$V197)+Scoresheet!$W197)=2,(Scoresheet!$O197+ABS(Scoresheet!$P197-Scoresheet!$O197)+ABS(Scoresheet!$Q197-Scoresheet!$P197)+ABS(Scoresheet!$R197-Scoresheet!$Q197)+ABS(Scoresheet!$S197-Scoresheet!$R197)+ABS(Scoresheet!$T197-Scoresheet!$S197)+ABS(Scoresheet!$U197-Scoresheet!$T197)+ABS(Scoresheet!$V197-Scoresheet!$U197)+ABS(Scoresheet!$W197-Scoresheet!$V197)+Scoresheet!$W197)=0),(IF((Scoresheet!$O197+Scoresheet!$P197+Scoresheet!$Q197+Scoresheet!$R197+Scoresheet!$S197+Scoresheet!$T197+Scoresheet!$U197+Scoresheet!$V197+Scoresheet!$W197)=0,0,ROUND(Scoresheet!V197/(Scoresheet!$O197+Scoresheet!$P197+Scoresheet!$Q197+Scoresheet!$R197+Scoresheet!$S197+Scoresheet!$T197+Scoresheet!$U197+Scoresheet!$V197+Scoresheet!$W197),2))),"ERR!"))</f>
        <v>0</v>
      </c>
      <c r="S197" s="114">
        <f>(IF(OR((Scoresheet!$O197+ABS(Scoresheet!$P197-Scoresheet!$O197)+ABS(Scoresheet!$Q197-Scoresheet!$P197)+ABS(Scoresheet!$R197-Scoresheet!$Q197)+ABS(Scoresheet!$S197-Scoresheet!$R197)+ABS(Scoresheet!$T197-Scoresheet!$S197)+ABS(Scoresheet!$U197-Scoresheet!$T197)+ABS(Scoresheet!$V197-Scoresheet!$U197)+ABS(Scoresheet!$W197-Scoresheet!$V197)+Scoresheet!$W197)=2,(Scoresheet!$O197+ABS(Scoresheet!$P197-Scoresheet!$O197)+ABS(Scoresheet!$Q197-Scoresheet!$P197)+ABS(Scoresheet!$R197-Scoresheet!$Q197)+ABS(Scoresheet!$S197-Scoresheet!$R197)+ABS(Scoresheet!$T197-Scoresheet!$S197)+ABS(Scoresheet!$U197-Scoresheet!$T197)+ABS(Scoresheet!$V197-Scoresheet!$U197)+ABS(Scoresheet!$W197-Scoresheet!$V197)+Scoresheet!$W197)=0),(IF((Scoresheet!$O197+Scoresheet!$P197+Scoresheet!$Q197+Scoresheet!$R197+Scoresheet!$S197+Scoresheet!$T197+Scoresheet!$U197+Scoresheet!$V197+Scoresheet!$W197)=0,0,ROUND(Scoresheet!W197/(Scoresheet!$O197+Scoresheet!$P197+Scoresheet!$Q197+Scoresheet!$R197+Scoresheet!$S197+Scoresheet!$T197+Scoresheet!$U197+Scoresheet!$V197+Scoresheet!$W197),2))),"ERR!"))</f>
        <v>0</v>
      </c>
      <c r="T197" s="66">
        <f>Scoresheet!X197</f>
        <v>0</v>
      </c>
      <c r="U197" s="66">
        <f>IF((Scoresheet!$Y197+Scoresheet!$Z197+Scoresheet!$AA197)=0,0,FLOOR(Scoresheet!Y197/(Scoresheet!$Y197+Scoresheet!$Z197+Scoresheet!$AA197),0.01))</f>
        <v>0</v>
      </c>
      <c r="V197" s="66">
        <f>IF((Scoresheet!$Y197+Scoresheet!$Z197+Scoresheet!$AA197)=0,0,FLOOR(Scoresheet!Z197/(Scoresheet!$Y197+Scoresheet!$Z197+Scoresheet!$AA197),0.01))</f>
        <v>0</v>
      </c>
      <c r="W197" s="109">
        <f>IF((Scoresheet!$Y197+Scoresheet!$Z197+Scoresheet!$AA197)=0,0,FLOOR(Scoresheet!AA197/(Scoresheet!$Y197+Scoresheet!$Z197+Scoresheet!$AA197),0.01))</f>
        <v>0</v>
      </c>
      <c r="X197" s="66">
        <f>IF((Scoresheet!$AB197+Scoresheet!$AC197+Scoresheet!$AD197)=0,0,FLOOR(Scoresheet!AB197/(Scoresheet!$AB197+Scoresheet!$AC197+Scoresheet!$AD197),0.01))</f>
        <v>0</v>
      </c>
      <c r="Y197" s="66">
        <f>IF((Scoresheet!$AB197+Scoresheet!$AC197+Scoresheet!$AD197)=0,0,FLOOR(Scoresheet!AC197/(Scoresheet!$AB197+Scoresheet!$AC197+Scoresheet!$AD197),0.01))</f>
        <v>0</v>
      </c>
      <c r="Z197" s="115">
        <f>IF((Scoresheet!$AB197+Scoresheet!$AC197+Scoresheet!$AD197)=0,0,FLOOR(Scoresheet!AD197/(Scoresheet!$AB197+Scoresheet!$AC197+Scoresheet!$AD197),0.01))</f>
        <v>0</v>
      </c>
      <c r="AA197" s="116">
        <f>IF(OR((Scoresheet!$AE197+ABS(Scoresheet!$AF197-Scoresheet!$AE197)+ABS(Scoresheet!$AG197-Scoresheet!$AF197)+ABS(Scoresheet!$AH197-Scoresheet!$AG197)+ABS(Scoresheet!$AI197-Scoresheet!$AH197)+Scoresheet!$AI197)=2,(Scoresheet!$AE197+ABS(Scoresheet!$AF197-Scoresheet!$AE197)+ABS(Scoresheet!$AG197-Scoresheet!$AF197)+ABS(Scoresheet!$AH197-Scoresheet!$AG197)+ABS(Scoresheet!$AI197-Scoresheet!$AH197)+Scoresheet!$AI197)=0),(IF((Scoresheet!$AE197+Scoresheet!$AF197+Scoresheet!$AG197+Scoresheet!$AH197+Scoresheet!$AI197)=0,0,ROUND(Scoresheet!AE197/(Scoresheet!$AE197+Scoresheet!$AF197+Scoresheet!$AG197+Scoresheet!$AH197+Scoresheet!$AI197),2))),"ERR!")</f>
        <v>0</v>
      </c>
      <c r="AB197" s="115">
        <f>IF(OR((Scoresheet!$AE197+ABS(Scoresheet!$AF197-Scoresheet!$AE197)+ABS(Scoresheet!$AG197-Scoresheet!$AF197)+ABS(Scoresheet!$AH197-Scoresheet!$AG197)+ABS(Scoresheet!$AI197-Scoresheet!$AH197)+Scoresheet!$AI197)=2,(Scoresheet!$AE197+ABS(Scoresheet!$AF197-Scoresheet!$AE197)+ABS(Scoresheet!$AG197-Scoresheet!$AF197)+ABS(Scoresheet!$AH197-Scoresheet!$AG197)+ABS(Scoresheet!$AI197-Scoresheet!$AH197)+Scoresheet!$AI197)=0),(IF((Scoresheet!$AE197+Scoresheet!$AF197+Scoresheet!$AG197+Scoresheet!$AH197+Scoresheet!$AI197)=0,0,ROUND(Scoresheet!AF197/(Scoresheet!$AE197+Scoresheet!$AF197+Scoresheet!$AG197+Scoresheet!$AH197+Scoresheet!$AI197),2))),"ERR!")</f>
        <v>0</v>
      </c>
      <c r="AC197" s="115">
        <f>IF(OR((Scoresheet!$AE197+ABS(Scoresheet!$AF197-Scoresheet!$AE197)+ABS(Scoresheet!$AG197-Scoresheet!$AF197)+ABS(Scoresheet!$AH197-Scoresheet!$AG197)+ABS(Scoresheet!$AI197-Scoresheet!$AH197)+Scoresheet!$AI197)=2,(Scoresheet!$AE197+ABS(Scoresheet!$AF197-Scoresheet!$AE197)+ABS(Scoresheet!$AG197-Scoresheet!$AF197)+ABS(Scoresheet!$AH197-Scoresheet!$AG197)+ABS(Scoresheet!$AI197-Scoresheet!$AH197)+Scoresheet!$AI197)=0),(IF((Scoresheet!$AE197+Scoresheet!$AF197+Scoresheet!$AG197+Scoresheet!$AH197+Scoresheet!$AI197)=0,0,ROUND(Scoresheet!AG197/(Scoresheet!$AE197+Scoresheet!$AF197+Scoresheet!$AG197+Scoresheet!$AH197+Scoresheet!$AI197),2))),"ERR!")</f>
        <v>0</v>
      </c>
      <c r="AD197" s="115">
        <f>IF(OR((Scoresheet!$AE197+ABS(Scoresheet!$AF197-Scoresheet!$AE197)+ABS(Scoresheet!$AG197-Scoresheet!$AF197)+ABS(Scoresheet!$AH197-Scoresheet!$AG197)+ABS(Scoresheet!$AI197-Scoresheet!$AH197)+Scoresheet!$AI197)=2,(Scoresheet!$AE197+ABS(Scoresheet!$AF197-Scoresheet!$AE197)+ABS(Scoresheet!$AG197-Scoresheet!$AF197)+ABS(Scoresheet!$AH197-Scoresheet!$AG197)+ABS(Scoresheet!$AI197-Scoresheet!$AH197)+Scoresheet!$AI197)=0),(IF((Scoresheet!$AE197+Scoresheet!$AF197+Scoresheet!$AG197+Scoresheet!$AH197+Scoresheet!$AI197)=0,0,ROUND(Scoresheet!AH197/(Scoresheet!$AE197+Scoresheet!$AF197+Scoresheet!$AG197+Scoresheet!$AH197+Scoresheet!$AI197),2))),"ERR!")</f>
        <v>0</v>
      </c>
      <c r="AE197" s="114">
        <f>IF(OR((Scoresheet!$AE197+ABS(Scoresheet!$AF197-Scoresheet!$AE197)+ABS(Scoresheet!$AG197-Scoresheet!$AF197)+ABS(Scoresheet!$AH197-Scoresheet!$AG197)+ABS(Scoresheet!$AI197-Scoresheet!$AH197)+Scoresheet!$AI197)=2,(Scoresheet!$AE197+ABS(Scoresheet!$AF197-Scoresheet!$AE197)+ABS(Scoresheet!$AG197-Scoresheet!$AF197)+ABS(Scoresheet!$AH197-Scoresheet!$AG197)+ABS(Scoresheet!$AI197-Scoresheet!$AH197)+Scoresheet!$AI197)=0),(IF((Scoresheet!$AE197+Scoresheet!$AF197+Scoresheet!$AG197+Scoresheet!$AH197+Scoresheet!$AI197)=0,0,ROUND(Scoresheet!AI197/(Scoresheet!$AE197+Scoresheet!$AF197+Scoresheet!$AG197+Scoresheet!$AH197+Scoresheet!$AI197),2))),"ERR!")</f>
        <v>0</v>
      </c>
      <c r="AF197" s="66">
        <f>IF((Scoresheet!$AJ197+Scoresheet!$AK197+Scoresheet!$AL197)=0,0,FLOOR(Scoresheet!AJ197/(Scoresheet!$AJ197+Scoresheet!$AK197+Scoresheet!$AL197),0.01))</f>
        <v>0</v>
      </c>
      <c r="AG197" s="66">
        <f>IF((Scoresheet!$AJ197+Scoresheet!$AK197+Scoresheet!$AL197)=0,0,FLOOR(Scoresheet!AK197/(Scoresheet!$AJ197+Scoresheet!$AK197+Scoresheet!$AL197),0.01))</f>
        <v>0</v>
      </c>
      <c r="AH197" s="109">
        <f>IF((Scoresheet!$AJ197+Scoresheet!$AK197+Scoresheet!$AL197)=0,0,FLOOR(Scoresheet!AL197/(Scoresheet!$AJ197+Scoresheet!$AK197+Scoresheet!$AL197),0.01))</f>
        <v>0</v>
      </c>
      <c r="AI197" s="95"/>
      <c r="AJ197" s="95"/>
      <c r="AK197" s="95"/>
      <c r="AL197" s="95"/>
      <c r="AM197" s="95"/>
      <c r="AN197" s="95"/>
      <c r="AP197" s="96"/>
      <c r="AQ197" s="66">
        <f t="shared" si="102"/>
        <v>0</v>
      </c>
      <c r="AR197" s="66">
        <f t="shared" si="110"/>
        <v>0</v>
      </c>
      <c r="AS197" s="66">
        <f t="shared" si="111"/>
        <v>0</v>
      </c>
      <c r="AT197" s="66">
        <f t="shared" si="112"/>
        <v>0</v>
      </c>
      <c r="AU197" s="66">
        <f t="shared" si="113"/>
        <v>0</v>
      </c>
      <c r="AV197" s="66">
        <f t="shared" si="114"/>
        <v>0</v>
      </c>
      <c r="AW197" s="66">
        <f t="shared" si="115"/>
        <v>0</v>
      </c>
      <c r="AX197" s="66">
        <f t="shared" si="116"/>
        <v>0</v>
      </c>
      <c r="AY197" s="66">
        <f t="shared" si="117"/>
        <v>0</v>
      </c>
      <c r="AZ197" s="66">
        <f t="shared" si="118"/>
        <v>0</v>
      </c>
      <c r="BA197" s="66">
        <f t="shared" si="119"/>
        <v>0</v>
      </c>
      <c r="BB197" s="66">
        <f t="shared" si="120"/>
        <v>0</v>
      </c>
      <c r="BC197" s="66">
        <f t="shared" si="121"/>
        <v>0</v>
      </c>
      <c r="BD197" s="66">
        <f t="shared" si="122"/>
        <v>0</v>
      </c>
      <c r="BE197" s="66">
        <f t="shared" si="123"/>
        <v>0</v>
      </c>
      <c r="BF197" s="66">
        <f t="shared" si="124"/>
        <v>0</v>
      </c>
      <c r="BG197" s="66">
        <f t="shared" si="125"/>
        <v>0</v>
      </c>
      <c r="BH197" s="66">
        <f t="shared" si="126"/>
        <v>0</v>
      </c>
      <c r="BI197" s="66">
        <f t="shared" si="127"/>
        <v>0</v>
      </c>
      <c r="BJ197" s="66">
        <f t="shared" si="128"/>
        <v>0</v>
      </c>
      <c r="BK197" s="66">
        <f t="shared" si="129"/>
        <v>0</v>
      </c>
      <c r="BL197" s="66">
        <f t="shared" si="130"/>
        <v>0</v>
      </c>
      <c r="BM197" s="66">
        <f t="shared" si="131"/>
        <v>0</v>
      </c>
      <c r="BN197" s="66">
        <f t="shared" si="132"/>
        <v>0</v>
      </c>
      <c r="BO197" s="66">
        <f t="shared" si="133"/>
        <v>0</v>
      </c>
      <c r="BP197" s="66">
        <f t="shared" si="134"/>
        <v>0</v>
      </c>
      <c r="BQ197" s="66">
        <f t="shared" si="135"/>
        <v>0</v>
      </c>
      <c r="BR197" s="66">
        <f t="shared" si="136"/>
        <v>0</v>
      </c>
      <c r="BS197" s="66">
        <f t="shared" si="137"/>
        <v>0</v>
      </c>
      <c r="BT197" s="66">
        <f t="shared" si="138"/>
        <v>0</v>
      </c>
      <c r="BU197" s="66">
        <f t="shared" si="139"/>
        <v>0</v>
      </c>
      <c r="BV197" s="66">
        <f t="shared" si="140"/>
        <v>0</v>
      </c>
      <c r="BX197" s="66">
        <f t="shared" si="141"/>
        <v>0</v>
      </c>
      <c r="BY197" s="66">
        <f t="shared" si="103"/>
        <v>0</v>
      </c>
      <c r="BZ197" s="66">
        <f t="shared" si="104"/>
        <v>0</v>
      </c>
      <c r="CA197" s="66">
        <f t="shared" si="105"/>
        <v>0</v>
      </c>
      <c r="CB197" s="66">
        <f t="shared" si="106"/>
        <v>0</v>
      </c>
      <c r="CC197" s="66">
        <f t="shared" si="107"/>
        <v>0</v>
      </c>
      <c r="CD197" s="66">
        <f t="shared" si="108"/>
        <v>0</v>
      </c>
    </row>
    <row r="198" spans="1:82">
      <c r="A198" s="96">
        <f t="shared" si="109"/>
        <v>0</v>
      </c>
      <c r="B198" s="109">
        <f>Scoresheet!B198</f>
        <v>0</v>
      </c>
      <c r="C198" s="66">
        <f>IF(Scoresheet!C198=0,0,Scoresheet!C198/(Scoresheet!C198+Scoresheet!D198))</f>
        <v>0</v>
      </c>
      <c r="D198" s="109">
        <f>IF(Scoresheet!D198=0,0,Scoresheet!D198/(Scoresheet!C198+Scoresheet!D198))</f>
        <v>0</v>
      </c>
      <c r="E198" s="66">
        <f>IF(Scoresheet!E198=0,0,Scoresheet!E198/(Scoresheet!E198+Scoresheet!F198))</f>
        <v>0</v>
      </c>
      <c r="F198" s="66">
        <f>IF(Scoresheet!G198=0,0,Scoresheet!G198/(Scoresheet!G198+Scoresheet!H198)*(IF(Result!E198=0,1,Result!E198)))</f>
        <v>0</v>
      </c>
      <c r="G198" s="66">
        <f>IF(Scoresheet!I198=0,0,Scoresheet!I198/(Scoresheet!I198+Scoresheet!J198)*(IF(Result!E198=0,1,Result!E198)))</f>
        <v>0</v>
      </c>
      <c r="H198" s="66">
        <f>IF(Scoresheet!K198=0,0,Scoresheet!K198/(Scoresheet!L198+Scoresheet!K198)*(IF(Result!E198=0,1,Result!E198)))</f>
        <v>0</v>
      </c>
      <c r="I198" s="66">
        <f>IF(Scoresheet!L198=0,0,Scoresheet!L198/(Scoresheet!K198+Scoresheet!L198)*(IF(Result!E198=0,1,Result!E198)))</f>
        <v>0</v>
      </c>
      <c r="J198" s="109">
        <f>IF(Scoresheet!M198=0,0,Scoresheet!M198/(Scoresheet!M198+Scoresheet!N198))</f>
        <v>0</v>
      </c>
      <c r="K198" s="66">
        <f>(IF(OR((Scoresheet!$O198+ABS(Scoresheet!$P198-Scoresheet!$O198)+ABS(Scoresheet!$Q198-Scoresheet!$P198)+ABS(Scoresheet!$R198-Scoresheet!$Q198)+ABS(Scoresheet!$S198-Scoresheet!$R198)+ABS(Scoresheet!$T198-Scoresheet!$S198)+ABS(Scoresheet!$U198-Scoresheet!$T198)+ABS(Scoresheet!$V198-Scoresheet!$U198)+ABS(Scoresheet!$W198-Scoresheet!$V198)+Scoresheet!$W198)=2,(Scoresheet!$O198+ABS(Scoresheet!$P198-Scoresheet!$O198)+ABS(Scoresheet!$Q198-Scoresheet!$P198)+ABS(Scoresheet!$R198-Scoresheet!$Q198)+ABS(Scoresheet!$S198-Scoresheet!$R198)+ABS(Scoresheet!$T198-Scoresheet!$S198)+ABS(Scoresheet!$U198-Scoresheet!$T198)+ABS(Scoresheet!$V198-Scoresheet!$U198)+ABS(Scoresheet!$W198-Scoresheet!$V198)+Scoresheet!$W198)=0),(IF((Scoresheet!$O198+Scoresheet!$P198+Scoresheet!$Q198+Scoresheet!$R198+Scoresheet!$S198+Scoresheet!$T198+Scoresheet!$U198+Scoresheet!$V198+Scoresheet!$W198)=0,0,ROUND(Scoresheet!O198/(Scoresheet!$O198+Scoresheet!$P198+Scoresheet!$Q198+Scoresheet!$R198+Scoresheet!$S198+Scoresheet!$T198+Scoresheet!$U198+Scoresheet!$V198+Scoresheet!$W198),2))),"ERR!"))</f>
        <v>0</v>
      </c>
      <c r="L198" s="66">
        <f>(IF(OR((Scoresheet!$O198+ABS(Scoresheet!$P198-Scoresheet!$O198)+ABS(Scoresheet!$Q198-Scoresheet!$P198)+ABS(Scoresheet!$R198-Scoresheet!$Q198)+ABS(Scoresheet!$S198-Scoresheet!$R198)+ABS(Scoresheet!$T198-Scoresheet!$S198)+ABS(Scoresheet!$U198-Scoresheet!$T198)+ABS(Scoresheet!$V198-Scoresheet!$U198)+ABS(Scoresheet!$W198-Scoresheet!$V198)+Scoresheet!$W198)=2,(Scoresheet!$O198+ABS(Scoresheet!$P198-Scoresheet!$O198)+ABS(Scoresheet!$Q198-Scoresheet!$P198)+ABS(Scoresheet!$R198-Scoresheet!$Q198)+ABS(Scoresheet!$S198-Scoresheet!$R198)+ABS(Scoresheet!$T198-Scoresheet!$S198)+ABS(Scoresheet!$U198-Scoresheet!$T198)+ABS(Scoresheet!$V198-Scoresheet!$U198)+ABS(Scoresheet!$W198-Scoresheet!$V198)+Scoresheet!$W198)=0),(IF((Scoresheet!$O198+Scoresheet!$P198+Scoresheet!$Q198+Scoresheet!$R198+Scoresheet!$S198+Scoresheet!$T198+Scoresheet!$U198+Scoresheet!$V198+Scoresheet!$W198)=0,0,ROUND(Scoresheet!P198/(Scoresheet!$O198+Scoresheet!$P198+Scoresheet!$Q198+Scoresheet!$R198+Scoresheet!$S198+Scoresheet!$T198+Scoresheet!$U198+Scoresheet!$V198+Scoresheet!$W198),2))),"ERR!"))</f>
        <v>0</v>
      </c>
      <c r="M198" s="66">
        <f>(IF(OR((Scoresheet!$O198+ABS(Scoresheet!$P198-Scoresheet!$O198)+ABS(Scoresheet!$Q198-Scoresheet!$P198)+ABS(Scoresheet!$R198-Scoresheet!$Q198)+ABS(Scoresheet!$S198-Scoresheet!$R198)+ABS(Scoresheet!$T198-Scoresheet!$S198)+ABS(Scoresheet!$U198-Scoresheet!$T198)+ABS(Scoresheet!$V198-Scoresheet!$U198)+ABS(Scoresheet!$W198-Scoresheet!$V198)+Scoresheet!$W198)=2,(Scoresheet!$O198+ABS(Scoresheet!$P198-Scoresheet!$O198)+ABS(Scoresheet!$Q198-Scoresheet!$P198)+ABS(Scoresheet!$R198-Scoresheet!$Q198)+ABS(Scoresheet!$S198-Scoresheet!$R198)+ABS(Scoresheet!$T198-Scoresheet!$S198)+ABS(Scoresheet!$U198-Scoresheet!$T198)+ABS(Scoresheet!$V198-Scoresheet!$U198)+ABS(Scoresheet!$W198-Scoresheet!$V198)+Scoresheet!$W198)=0),(IF((Scoresheet!$O198+Scoresheet!$P198+Scoresheet!$Q198+Scoresheet!$R198+Scoresheet!$S198+Scoresheet!$T198+Scoresheet!$U198+Scoresheet!$V198+Scoresheet!$W198)=0,0,ROUND(Scoresheet!Q198/(Scoresheet!$O198+Scoresheet!$P198+Scoresheet!$Q198+Scoresheet!$R198+Scoresheet!$S198+Scoresheet!$T198+Scoresheet!$U198+Scoresheet!$V198+Scoresheet!$W198),2))),"ERR!"))</f>
        <v>0</v>
      </c>
      <c r="N198" s="66">
        <f>(IF(OR((Scoresheet!$O198+ABS(Scoresheet!$P198-Scoresheet!$O198)+ABS(Scoresheet!$Q198-Scoresheet!$P198)+ABS(Scoresheet!$R198-Scoresheet!$Q198)+ABS(Scoresheet!$S198-Scoresheet!$R198)+ABS(Scoresheet!$T198-Scoresheet!$S198)+ABS(Scoresheet!$U198-Scoresheet!$T198)+ABS(Scoresheet!$V198-Scoresheet!$U198)+ABS(Scoresheet!$W198-Scoresheet!$V198)+Scoresheet!$W198)=2,(Scoresheet!$O198+ABS(Scoresheet!$P198-Scoresheet!$O198)+ABS(Scoresheet!$Q198-Scoresheet!$P198)+ABS(Scoresheet!$R198-Scoresheet!$Q198)+ABS(Scoresheet!$S198-Scoresheet!$R198)+ABS(Scoresheet!$T198-Scoresheet!$S198)+ABS(Scoresheet!$U198-Scoresheet!$T198)+ABS(Scoresheet!$V198-Scoresheet!$U198)+ABS(Scoresheet!$W198-Scoresheet!$V198)+Scoresheet!$W198)=0),(IF((Scoresheet!$O198+Scoresheet!$P198+Scoresheet!$Q198+Scoresheet!$R198+Scoresheet!$S198+Scoresheet!$T198+Scoresheet!$U198+Scoresheet!$V198+Scoresheet!$W198)=0,0,ROUND(Scoresheet!R198/(Scoresheet!$O198+Scoresheet!$P198+Scoresheet!$Q198+Scoresheet!$R198+Scoresheet!$S198+Scoresheet!$T198+Scoresheet!$U198+Scoresheet!$V198+Scoresheet!$W198),2))),"ERR!"))</f>
        <v>0</v>
      </c>
      <c r="O198" s="66">
        <f>(IF(OR((Scoresheet!$O198+ABS(Scoresheet!$P198-Scoresheet!$O198)+ABS(Scoresheet!$Q198-Scoresheet!$P198)+ABS(Scoresheet!$R198-Scoresheet!$Q198)+ABS(Scoresheet!$S198-Scoresheet!$R198)+ABS(Scoresheet!$T198-Scoresheet!$S198)+ABS(Scoresheet!$U198-Scoresheet!$T198)+ABS(Scoresheet!$V198-Scoresheet!$U198)+ABS(Scoresheet!$W198-Scoresheet!$V198)+Scoresheet!$W198)=2,(Scoresheet!$O198+ABS(Scoresheet!$P198-Scoresheet!$O198)+ABS(Scoresheet!$Q198-Scoresheet!$P198)+ABS(Scoresheet!$R198-Scoresheet!$Q198)+ABS(Scoresheet!$S198-Scoresheet!$R198)+ABS(Scoresheet!$T198-Scoresheet!$S198)+ABS(Scoresheet!$U198-Scoresheet!$T198)+ABS(Scoresheet!$V198-Scoresheet!$U198)+ABS(Scoresheet!$W198-Scoresheet!$V198)+Scoresheet!$W198)=0),(IF((Scoresheet!$O198+Scoresheet!$P198+Scoresheet!$Q198+Scoresheet!$R198+Scoresheet!$S198+Scoresheet!$T198+Scoresheet!$U198+Scoresheet!$V198+Scoresheet!$W198)=0,0,ROUND(Scoresheet!S198/(Scoresheet!$O198+Scoresheet!$P198+Scoresheet!$Q198+Scoresheet!$R198+Scoresheet!$S198+Scoresheet!$T198+Scoresheet!$U198+Scoresheet!$V198+Scoresheet!$W198),2))),"ERR!"))</f>
        <v>0</v>
      </c>
      <c r="P198" s="66">
        <f>(IF(OR((Scoresheet!$O198+ABS(Scoresheet!$P198-Scoresheet!$O198)+ABS(Scoresheet!$Q198-Scoresheet!$P198)+ABS(Scoresheet!$R198-Scoresheet!$Q198)+ABS(Scoresheet!$S198-Scoresheet!$R198)+ABS(Scoresheet!$T198-Scoresheet!$S198)+ABS(Scoresheet!$U198-Scoresheet!$T198)+ABS(Scoresheet!$V198-Scoresheet!$U198)+ABS(Scoresheet!$W198-Scoresheet!$V198)+Scoresheet!$W198)=2,(Scoresheet!$O198+ABS(Scoresheet!$P198-Scoresheet!$O198)+ABS(Scoresheet!$Q198-Scoresheet!$P198)+ABS(Scoresheet!$R198-Scoresheet!$Q198)+ABS(Scoresheet!$S198-Scoresheet!$R198)+ABS(Scoresheet!$T198-Scoresheet!$S198)+ABS(Scoresheet!$U198-Scoresheet!$T198)+ABS(Scoresheet!$V198-Scoresheet!$U198)+ABS(Scoresheet!$W198-Scoresheet!$V198)+Scoresheet!$W198)=0),(IF((Scoresheet!$O198+Scoresheet!$P198+Scoresheet!$Q198+Scoresheet!$R198+Scoresheet!$S198+Scoresheet!$T198+Scoresheet!$U198+Scoresheet!$V198+Scoresheet!$W198)=0,0,ROUND(Scoresheet!T198/(Scoresheet!$O198+Scoresheet!$P198+Scoresheet!$Q198+Scoresheet!$R198+Scoresheet!$S198+Scoresheet!$T198+Scoresheet!$U198+Scoresheet!$V198+Scoresheet!$W198),2))),"ERR!"))</f>
        <v>0</v>
      </c>
      <c r="Q198" s="66">
        <f>(IF(OR((Scoresheet!$O198+ABS(Scoresheet!$P198-Scoresheet!$O198)+ABS(Scoresheet!$Q198-Scoresheet!$P198)+ABS(Scoresheet!$R198-Scoresheet!$Q198)+ABS(Scoresheet!$S198-Scoresheet!$R198)+ABS(Scoresheet!$T198-Scoresheet!$S198)+ABS(Scoresheet!$U198-Scoresheet!$T198)+ABS(Scoresheet!$V198-Scoresheet!$U198)+ABS(Scoresheet!$W198-Scoresheet!$V198)+Scoresheet!$W198)=2,(Scoresheet!$O198+ABS(Scoresheet!$P198-Scoresheet!$O198)+ABS(Scoresheet!$Q198-Scoresheet!$P198)+ABS(Scoresheet!$R198-Scoresheet!$Q198)+ABS(Scoresheet!$S198-Scoresheet!$R198)+ABS(Scoresheet!$T198-Scoresheet!$S198)+ABS(Scoresheet!$U198-Scoresheet!$T198)+ABS(Scoresheet!$V198-Scoresheet!$U198)+ABS(Scoresheet!$W198-Scoresheet!$V198)+Scoresheet!$W198)=0),(IF((Scoresheet!$O198+Scoresheet!$P198+Scoresheet!$Q198+Scoresheet!$R198+Scoresheet!$S198+Scoresheet!$T198+Scoresheet!$U198+Scoresheet!$V198+Scoresheet!$W198)=0,0,ROUND(Scoresheet!U198/(Scoresheet!$O198+Scoresheet!$P198+Scoresheet!$Q198+Scoresheet!$R198+Scoresheet!$S198+Scoresheet!$T198+Scoresheet!$U198+Scoresheet!$V198+Scoresheet!$W198),2))),"ERR!"))</f>
        <v>0</v>
      </c>
      <c r="R198" s="66">
        <f>(IF(OR((Scoresheet!$O198+ABS(Scoresheet!$P198-Scoresheet!$O198)+ABS(Scoresheet!$Q198-Scoresheet!$P198)+ABS(Scoresheet!$R198-Scoresheet!$Q198)+ABS(Scoresheet!$S198-Scoresheet!$R198)+ABS(Scoresheet!$T198-Scoresheet!$S198)+ABS(Scoresheet!$U198-Scoresheet!$T198)+ABS(Scoresheet!$V198-Scoresheet!$U198)+ABS(Scoresheet!$W198-Scoresheet!$V198)+Scoresheet!$W198)=2,(Scoresheet!$O198+ABS(Scoresheet!$P198-Scoresheet!$O198)+ABS(Scoresheet!$Q198-Scoresheet!$P198)+ABS(Scoresheet!$R198-Scoresheet!$Q198)+ABS(Scoresheet!$S198-Scoresheet!$R198)+ABS(Scoresheet!$T198-Scoresheet!$S198)+ABS(Scoresheet!$U198-Scoresheet!$T198)+ABS(Scoresheet!$V198-Scoresheet!$U198)+ABS(Scoresheet!$W198-Scoresheet!$V198)+Scoresheet!$W198)=0),(IF((Scoresheet!$O198+Scoresheet!$P198+Scoresheet!$Q198+Scoresheet!$R198+Scoresheet!$S198+Scoresheet!$T198+Scoresheet!$U198+Scoresheet!$V198+Scoresheet!$W198)=0,0,ROUND(Scoresheet!V198/(Scoresheet!$O198+Scoresheet!$P198+Scoresheet!$Q198+Scoresheet!$R198+Scoresheet!$S198+Scoresheet!$T198+Scoresheet!$U198+Scoresheet!$V198+Scoresheet!$W198),2))),"ERR!"))</f>
        <v>0</v>
      </c>
      <c r="S198" s="114">
        <f>(IF(OR((Scoresheet!$O198+ABS(Scoresheet!$P198-Scoresheet!$O198)+ABS(Scoresheet!$Q198-Scoresheet!$P198)+ABS(Scoresheet!$R198-Scoresheet!$Q198)+ABS(Scoresheet!$S198-Scoresheet!$R198)+ABS(Scoresheet!$T198-Scoresheet!$S198)+ABS(Scoresheet!$U198-Scoresheet!$T198)+ABS(Scoresheet!$V198-Scoresheet!$U198)+ABS(Scoresheet!$W198-Scoresheet!$V198)+Scoresheet!$W198)=2,(Scoresheet!$O198+ABS(Scoresheet!$P198-Scoresheet!$O198)+ABS(Scoresheet!$Q198-Scoresheet!$P198)+ABS(Scoresheet!$R198-Scoresheet!$Q198)+ABS(Scoresheet!$S198-Scoresheet!$R198)+ABS(Scoresheet!$T198-Scoresheet!$S198)+ABS(Scoresheet!$U198-Scoresheet!$T198)+ABS(Scoresheet!$V198-Scoresheet!$U198)+ABS(Scoresheet!$W198-Scoresheet!$V198)+Scoresheet!$W198)=0),(IF((Scoresheet!$O198+Scoresheet!$P198+Scoresheet!$Q198+Scoresheet!$R198+Scoresheet!$S198+Scoresheet!$T198+Scoresheet!$U198+Scoresheet!$V198+Scoresheet!$W198)=0,0,ROUND(Scoresheet!W198/(Scoresheet!$O198+Scoresheet!$P198+Scoresheet!$Q198+Scoresheet!$R198+Scoresheet!$S198+Scoresheet!$T198+Scoresheet!$U198+Scoresheet!$V198+Scoresheet!$W198),2))),"ERR!"))</f>
        <v>0</v>
      </c>
      <c r="T198" s="66">
        <f>Scoresheet!X198</f>
        <v>0</v>
      </c>
      <c r="U198" s="66">
        <f>IF((Scoresheet!$Y198+Scoresheet!$Z198+Scoresheet!$AA198)=0,0,FLOOR(Scoresheet!Y198/(Scoresheet!$Y198+Scoresheet!$Z198+Scoresheet!$AA198),0.01))</f>
        <v>0</v>
      </c>
      <c r="V198" s="66">
        <f>IF((Scoresheet!$Y198+Scoresheet!$Z198+Scoresheet!$AA198)=0,0,FLOOR(Scoresheet!Z198/(Scoresheet!$Y198+Scoresheet!$Z198+Scoresheet!$AA198),0.01))</f>
        <v>0</v>
      </c>
      <c r="W198" s="109">
        <f>IF((Scoresheet!$Y198+Scoresheet!$Z198+Scoresheet!$AA198)=0,0,FLOOR(Scoresheet!AA198/(Scoresheet!$Y198+Scoresheet!$Z198+Scoresheet!$AA198),0.01))</f>
        <v>0</v>
      </c>
      <c r="X198" s="66">
        <f>IF((Scoresheet!$AB198+Scoresheet!$AC198+Scoresheet!$AD198)=0,0,FLOOR(Scoresheet!AB198/(Scoresheet!$AB198+Scoresheet!$AC198+Scoresheet!$AD198),0.01))</f>
        <v>0</v>
      </c>
      <c r="Y198" s="66">
        <f>IF((Scoresheet!$AB198+Scoresheet!$AC198+Scoresheet!$AD198)=0,0,FLOOR(Scoresheet!AC198/(Scoresheet!$AB198+Scoresheet!$AC198+Scoresheet!$AD198),0.01))</f>
        <v>0</v>
      </c>
      <c r="Z198" s="115">
        <f>IF((Scoresheet!$AB198+Scoresheet!$AC198+Scoresheet!$AD198)=0,0,FLOOR(Scoresheet!AD198/(Scoresheet!$AB198+Scoresheet!$AC198+Scoresheet!$AD198),0.01))</f>
        <v>0</v>
      </c>
      <c r="AA198" s="116">
        <f>IF(OR((Scoresheet!$AE198+ABS(Scoresheet!$AF198-Scoresheet!$AE198)+ABS(Scoresheet!$AG198-Scoresheet!$AF198)+ABS(Scoresheet!$AH198-Scoresheet!$AG198)+ABS(Scoresheet!$AI198-Scoresheet!$AH198)+Scoresheet!$AI198)=2,(Scoresheet!$AE198+ABS(Scoresheet!$AF198-Scoresheet!$AE198)+ABS(Scoresheet!$AG198-Scoresheet!$AF198)+ABS(Scoresheet!$AH198-Scoresheet!$AG198)+ABS(Scoresheet!$AI198-Scoresheet!$AH198)+Scoresheet!$AI198)=0),(IF((Scoresheet!$AE198+Scoresheet!$AF198+Scoresheet!$AG198+Scoresheet!$AH198+Scoresheet!$AI198)=0,0,ROUND(Scoresheet!AE198/(Scoresheet!$AE198+Scoresheet!$AF198+Scoresheet!$AG198+Scoresheet!$AH198+Scoresheet!$AI198),2))),"ERR!")</f>
        <v>0</v>
      </c>
      <c r="AB198" s="115">
        <f>IF(OR((Scoresheet!$AE198+ABS(Scoresheet!$AF198-Scoresheet!$AE198)+ABS(Scoresheet!$AG198-Scoresheet!$AF198)+ABS(Scoresheet!$AH198-Scoresheet!$AG198)+ABS(Scoresheet!$AI198-Scoresheet!$AH198)+Scoresheet!$AI198)=2,(Scoresheet!$AE198+ABS(Scoresheet!$AF198-Scoresheet!$AE198)+ABS(Scoresheet!$AG198-Scoresheet!$AF198)+ABS(Scoresheet!$AH198-Scoresheet!$AG198)+ABS(Scoresheet!$AI198-Scoresheet!$AH198)+Scoresheet!$AI198)=0),(IF((Scoresheet!$AE198+Scoresheet!$AF198+Scoresheet!$AG198+Scoresheet!$AH198+Scoresheet!$AI198)=0,0,ROUND(Scoresheet!AF198/(Scoresheet!$AE198+Scoresheet!$AF198+Scoresheet!$AG198+Scoresheet!$AH198+Scoresheet!$AI198),2))),"ERR!")</f>
        <v>0</v>
      </c>
      <c r="AC198" s="115">
        <f>IF(OR((Scoresheet!$AE198+ABS(Scoresheet!$AF198-Scoresheet!$AE198)+ABS(Scoresheet!$AG198-Scoresheet!$AF198)+ABS(Scoresheet!$AH198-Scoresheet!$AG198)+ABS(Scoresheet!$AI198-Scoresheet!$AH198)+Scoresheet!$AI198)=2,(Scoresheet!$AE198+ABS(Scoresheet!$AF198-Scoresheet!$AE198)+ABS(Scoresheet!$AG198-Scoresheet!$AF198)+ABS(Scoresheet!$AH198-Scoresheet!$AG198)+ABS(Scoresheet!$AI198-Scoresheet!$AH198)+Scoresheet!$AI198)=0),(IF((Scoresheet!$AE198+Scoresheet!$AF198+Scoresheet!$AG198+Scoresheet!$AH198+Scoresheet!$AI198)=0,0,ROUND(Scoresheet!AG198/(Scoresheet!$AE198+Scoresheet!$AF198+Scoresheet!$AG198+Scoresheet!$AH198+Scoresheet!$AI198),2))),"ERR!")</f>
        <v>0</v>
      </c>
      <c r="AD198" s="115">
        <f>IF(OR((Scoresheet!$AE198+ABS(Scoresheet!$AF198-Scoresheet!$AE198)+ABS(Scoresheet!$AG198-Scoresheet!$AF198)+ABS(Scoresheet!$AH198-Scoresheet!$AG198)+ABS(Scoresheet!$AI198-Scoresheet!$AH198)+Scoresheet!$AI198)=2,(Scoresheet!$AE198+ABS(Scoresheet!$AF198-Scoresheet!$AE198)+ABS(Scoresheet!$AG198-Scoresheet!$AF198)+ABS(Scoresheet!$AH198-Scoresheet!$AG198)+ABS(Scoresheet!$AI198-Scoresheet!$AH198)+Scoresheet!$AI198)=0),(IF((Scoresheet!$AE198+Scoresheet!$AF198+Scoresheet!$AG198+Scoresheet!$AH198+Scoresheet!$AI198)=0,0,ROUND(Scoresheet!AH198/(Scoresheet!$AE198+Scoresheet!$AF198+Scoresheet!$AG198+Scoresheet!$AH198+Scoresheet!$AI198),2))),"ERR!")</f>
        <v>0</v>
      </c>
      <c r="AE198" s="114">
        <f>IF(OR((Scoresheet!$AE198+ABS(Scoresheet!$AF198-Scoresheet!$AE198)+ABS(Scoresheet!$AG198-Scoresheet!$AF198)+ABS(Scoresheet!$AH198-Scoresheet!$AG198)+ABS(Scoresheet!$AI198-Scoresheet!$AH198)+Scoresheet!$AI198)=2,(Scoresheet!$AE198+ABS(Scoresheet!$AF198-Scoresheet!$AE198)+ABS(Scoresheet!$AG198-Scoresheet!$AF198)+ABS(Scoresheet!$AH198-Scoresheet!$AG198)+ABS(Scoresheet!$AI198-Scoresheet!$AH198)+Scoresheet!$AI198)=0),(IF((Scoresheet!$AE198+Scoresheet!$AF198+Scoresheet!$AG198+Scoresheet!$AH198+Scoresheet!$AI198)=0,0,ROUND(Scoresheet!AI198/(Scoresheet!$AE198+Scoresheet!$AF198+Scoresheet!$AG198+Scoresheet!$AH198+Scoresheet!$AI198),2))),"ERR!")</f>
        <v>0</v>
      </c>
      <c r="AF198" s="66">
        <f>IF((Scoresheet!$AJ198+Scoresheet!$AK198+Scoresheet!$AL198)=0,0,FLOOR(Scoresheet!AJ198/(Scoresheet!$AJ198+Scoresheet!$AK198+Scoresheet!$AL198),0.01))</f>
        <v>0</v>
      </c>
      <c r="AG198" s="66">
        <f>IF((Scoresheet!$AJ198+Scoresheet!$AK198+Scoresheet!$AL198)=0,0,FLOOR(Scoresheet!AK198/(Scoresheet!$AJ198+Scoresheet!$AK198+Scoresheet!$AL198),0.01))</f>
        <v>0</v>
      </c>
      <c r="AH198" s="109">
        <f>IF((Scoresheet!$AJ198+Scoresheet!$AK198+Scoresheet!$AL198)=0,0,FLOOR(Scoresheet!AL198/(Scoresheet!$AJ198+Scoresheet!$AK198+Scoresheet!$AL198),0.01))</f>
        <v>0</v>
      </c>
      <c r="AI198" s="95"/>
      <c r="AJ198" s="95"/>
      <c r="AK198" s="95"/>
      <c r="AL198" s="95"/>
      <c r="AM198" s="95"/>
      <c r="AN198" s="95"/>
      <c r="AP198" s="96"/>
      <c r="AQ198" s="66">
        <f t="shared" si="102"/>
        <v>0</v>
      </c>
      <c r="AR198" s="66">
        <f t="shared" si="110"/>
        <v>0</v>
      </c>
      <c r="AS198" s="66">
        <f t="shared" si="111"/>
        <v>0</v>
      </c>
      <c r="AT198" s="66">
        <f t="shared" si="112"/>
        <v>0</v>
      </c>
      <c r="AU198" s="66">
        <f t="shared" si="113"/>
        <v>0</v>
      </c>
      <c r="AV198" s="66">
        <f t="shared" si="114"/>
        <v>0</v>
      </c>
      <c r="AW198" s="66">
        <f t="shared" si="115"/>
        <v>0</v>
      </c>
      <c r="AX198" s="66">
        <f t="shared" si="116"/>
        <v>0</v>
      </c>
      <c r="AY198" s="66">
        <f t="shared" si="117"/>
        <v>0</v>
      </c>
      <c r="AZ198" s="66">
        <f t="shared" si="118"/>
        <v>0</v>
      </c>
      <c r="BA198" s="66">
        <f t="shared" si="119"/>
        <v>0</v>
      </c>
      <c r="BB198" s="66">
        <f t="shared" si="120"/>
        <v>0</v>
      </c>
      <c r="BC198" s="66">
        <f t="shared" si="121"/>
        <v>0</v>
      </c>
      <c r="BD198" s="66">
        <f t="shared" si="122"/>
        <v>0</v>
      </c>
      <c r="BE198" s="66">
        <f t="shared" si="123"/>
        <v>0</v>
      </c>
      <c r="BF198" s="66">
        <f t="shared" si="124"/>
        <v>0</v>
      </c>
      <c r="BG198" s="66">
        <f t="shared" si="125"/>
        <v>0</v>
      </c>
      <c r="BH198" s="66">
        <f t="shared" si="126"/>
        <v>0</v>
      </c>
      <c r="BI198" s="66">
        <f t="shared" si="127"/>
        <v>0</v>
      </c>
      <c r="BJ198" s="66">
        <f t="shared" si="128"/>
        <v>0</v>
      </c>
      <c r="BK198" s="66">
        <f t="shared" si="129"/>
        <v>0</v>
      </c>
      <c r="BL198" s="66">
        <f t="shared" si="130"/>
        <v>0</v>
      </c>
      <c r="BM198" s="66">
        <f t="shared" si="131"/>
        <v>0</v>
      </c>
      <c r="BN198" s="66">
        <f t="shared" si="132"/>
        <v>0</v>
      </c>
      <c r="BO198" s="66">
        <f t="shared" si="133"/>
        <v>0</v>
      </c>
      <c r="BP198" s="66">
        <f t="shared" si="134"/>
        <v>0</v>
      </c>
      <c r="BQ198" s="66">
        <f t="shared" si="135"/>
        <v>0</v>
      </c>
      <c r="BR198" s="66">
        <f t="shared" si="136"/>
        <v>0</v>
      </c>
      <c r="BS198" s="66">
        <f t="shared" si="137"/>
        <v>0</v>
      </c>
      <c r="BT198" s="66">
        <f t="shared" si="138"/>
        <v>0</v>
      </c>
      <c r="BU198" s="66">
        <f t="shared" si="139"/>
        <v>0</v>
      </c>
      <c r="BV198" s="66">
        <f t="shared" si="140"/>
        <v>0</v>
      </c>
      <c r="BX198" s="66">
        <f t="shared" si="141"/>
        <v>0</v>
      </c>
      <c r="BY198" s="66">
        <f t="shared" si="103"/>
        <v>0</v>
      </c>
      <c r="BZ198" s="66">
        <f t="shared" si="104"/>
        <v>0</v>
      </c>
      <c r="CA198" s="66">
        <f t="shared" si="105"/>
        <v>0</v>
      </c>
      <c r="CB198" s="66">
        <f t="shared" si="106"/>
        <v>0</v>
      </c>
      <c r="CC198" s="66">
        <f t="shared" si="107"/>
        <v>0</v>
      </c>
      <c r="CD198" s="66">
        <f t="shared" si="108"/>
        <v>0</v>
      </c>
    </row>
    <row r="199" spans="1:82">
      <c r="A199" s="96">
        <f t="shared" si="109"/>
        <v>0</v>
      </c>
      <c r="B199" s="109">
        <f>Scoresheet!B199</f>
        <v>0</v>
      </c>
      <c r="C199" s="66">
        <f>IF(Scoresheet!C199=0,0,Scoresheet!C199/(Scoresheet!C199+Scoresheet!D199))</f>
        <v>0</v>
      </c>
      <c r="D199" s="109">
        <f>IF(Scoresheet!D199=0,0,Scoresheet!D199/(Scoresheet!C199+Scoresheet!D199))</f>
        <v>0</v>
      </c>
      <c r="E199" s="66">
        <f>IF(Scoresheet!E199=0,0,Scoresheet!E199/(Scoresheet!E199+Scoresheet!F199))</f>
        <v>0</v>
      </c>
      <c r="F199" s="66">
        <f>IF(Scoresheet!G199=0,0,Scoresheet!G199/(Scoresheet!G199+Scoresheet!H199)*(IF(Result!E199=0,1,Result!E199)))</f>
        <v>0</v>
      </c>
      <c r="G199" s="66">
        <f>IF(Scoresheet!I199=0,0,Scoresheet!I199/(Scoresheet!I199+Scoresheet!J199)*(IF(Result!E199=0,1,Result!E199)))</f>
        <v>0</v>
      </c>
      <c r="H199" s="66">
        <f>IF(Scoresheet!K199=0,0,Scoresheet!K199/(Scoresheet!L199+Scoresheet!K199)*(IF(Result!E199=0,1,Result!E199)))</f>
        <v>0</v>
      </c>
      <c r="I199" s="66">
        <f>IF(Scoresheet!L199=0,0,Scoresheet!L199/(Scoresheet!K199+Scoresheet!L199)*(IF(Result!E199=0,1,Result!E199)))</f>
        <v>0</v>
      </c>
      <c r="J199" s="109">
        <f>IF(Scoresheet!M199=0,0,Scoresheet!M199/(Scoresheet!M199+Scoresheet!N199))</f>
        <v>0</v>
      </c>
      <c r="K199" s="66">
        <f>(IF(OR((Scoresheet!$O199+ABS(Scoresheet!$P199-Scoresheet!$O199)+ABS(Scoresheet!$Q199-Scoresheet!$P199)+ABS(Scoresheet!$R199-Scoresheet!$Q199)+ABS(Scoresheet!$S199-Scoresheet!$R199)+ABS(Scoresheet!$T199-Scoresheet!$S199)+ABS(Scoresheet!$U199-Scoresheet!$T199)+ABS(Scoresheet!$V199-Scoresheet!$U199)+ABS(Scoresheet!$W199-Scoresheet!$V199)+Scoresheet!$W199)=2,(Scoresheet!$O199+ABS(Scoresheet!$P199-Scoresheet!$O199)+ABS(Scoresheet!$Q199-Scoresheet!$P199)+ABS(Scoresheet!$R199-Scoresheet!$Q199)+ABS(Scoresheet!$S199-Scoresheet!$R199)+ABS(Scoresheet!$T199-Scoresheet!$S199)+ABS(Scoresheet!$U199-Scoresheet!$T199)+ABS(Scoresheet!$V199-Scoresheet!$U199)+ABS(Scoresheet!$W199-Scoresheet!$V199)+Scoresheet!$W199)=0),(IF((Scoresheet!$O199+Scoresheet!$P199+Scoresheet!$Q199+Scoresheet!$R199+Scoresheet!$S199+Scoresheet!$T199+Scoresheet!$U199+Scoresheet!$V199+Scoresheet!$W199)=0,0,ROUND(Scoresheet!O199/(Scoresheet!$O199+Scoresheet!$P199+Scoresheet!$Q199+Scoresheet!$R199+Scoresheet!$S199+Scoresheet!$T199+Scoresheet!$U199+Scoresheet!$V199+Scoresheet!$W199),2))),"ERR!"))</f>
        <v>0</v>
      </c>
      <c r="L199" s="66">
        <f>(IF(OR((Scoresheet!$O199+ABS(Scoresheet!$P199-Scoresheet!$O199)+ABS(Scoresheet!$Q199-Scoresheet!$P199)+ABS(Scoresheet!$R199-Scoresheet!$Q199)+ABS(Scoresheet!$S199-Scoresheet!$R199)+ABS(Scoresheet!$T199-Scoresheet!$S199)+ABS(Scoresheet!$U199-Scoresheet!$T199)+ABS(Scoresheet!$V199-Scoresheet!$U199)+ABS(Scoresheet!$W199-Scoresheet!$V199)+Scoresheet!$W199)=2,(Scoresheet!$O199+ABS(Scoresheet!$P199-Scoresheet!$O199)+ABS(Scoresheet!$Q199-Scoresheet!$P199)+ABS(Scoresheet!$R199-Scoresheet!$Q199)+ABS(Scoresheet!$S199-Scoresheet!$R199)+ABS(Scoresheet!$T199-Scoresheet!$S199)+ABS(Scoresheet!$U199-Scoresheet!$T199)+ABS(Scoresheet!$V199-Scoresheet!$U199)+ABS(Scoresheet!$W199-Scoresheet!$V199)+Scoresheet!$W199)=0),(IF((Scoresheet!$O199+Scoresheet!$P199+Scoresheet!$Q199+Scoresheet!$R199+Scoresheet!$S199+Scoresheet!$T199+Scoresheet!$U199+Scoresheet!$V199+Scoresheet!$W199)=0,0,ROUND(Scoresheet!P199/(Scoresheet!$O199+Scoresheet!$P199+Scoresheet!$Q199+Scoresheet!$R199+Scoresheet!$S199+Scoresheet!$T199+Scoresheet!$U199+Scoresheet!$V199+Scoresheet!$W199),2))),"ERR!"))</f>
        <v>0</v>
      </c>
      <c r="M199" s="66">
        <f>(IF(OR((Scoresheet!$O199+ABS(Scoresheet!$P199-Scoresheet!$O199)+ABS(Scoresheet!$Q199-Scoresheet!$P199)+ABS(Scoresheet!$R199-Scoresheet!$Q199)+ABS(Scoresheet!$S199-Scoresheet!$R199)+ABS(Scoresheet!$T199-Scoresheet!$S199)+ABS(Scoresheet!$U199-Scoresheet!$T199)+ABS(Scoresheet!$V199-Scoresheet!$U199)+ABS(Scoresheet!$W199-Scoresheet!$V199)+Scoresheet!$W199)=2,(Scoresheet!$O199+ABS(Scoresheet!$P199-Scoresheet!$O199)+ABS(Scoresheet!$Q199-Scoresheet!$P199)+ABS(Scoresheet!$R199-Scoresheet!$Q199)+ABS(Scoresheet!$S199-Scoresheet!$R199)+ABS(Scoresheet!$T199-Scoresheet!$S199)+ABS(Scoresheet!$U199-Scoresheet!$T199)+ABS(Scoresheet!$V199-Scoresheet!$U199)+ABS(Scoresheet!$W199-Scoresheet!$V199)+Scoresheet!$W199)=0),(IF((Scoresheet!$O199+Scoresheet!$P199+Scoresheet!$Q199+Scoresheet!$R199+Scoresheet!$S199+Scoresheet!$T199+Scoresheet!$U199+Scoresheet!$V199+Scoresheet!$W199)=0,0,ROUND(Scoresheet!Q199/(Scoresheet!$O199+Scoresheet!$P199+Scoresheet!$Q199+Scoresheet!$R199+Scoresheet!$S199+Scoresheet!$T199+Scoresheet!$U199+Scoresheet!$V199+Scoresheet!$W199),2))),"ERR!"))</f>
        <v>0</v>
      </c>
      <c r="N199" s="66">
        <f>(IF(OR((Scoresheet!$O199+ABS(Scoresheet!$P199-Scoresheet!$O199)+ABS(Scoresheet!$Q199-Scoresheet!$P199)+ABS(Scoresheet!$R199-Scoresheet!$Q199)+ABS(Scoresheet!$S199-Scoresheet!$R199)+ABS(Scoresheet!$T199-Scoresheet!$S199)+ABS(Scoresheet!$U199-Scoresheet!$T199)+ABS(Scoresheet!$V199-Scoresheet!$U199)+ABS(Scoresheet!$W199-Scoresheet!$V199)+Scoresheet!$W199)=2,(Scoresheet!$O199+ABS(Scoresheet!$P199-Scoresheet!$O199)+ABS(Scoresheet!$Q199-Scoresheet!$P199)+ABS(Scoresheet!$R199-Scoresheet!$Q199)+ABS(Scoresheet!$S199-Scoresheet!$R199)+ABS(Scoresheet!$T199-Scoresheet!$S199)+ABS(Scoresheet!$U199-Scoresheet!$T199)+ABS(Scoresheet!$V199-Scoresheet!$U199)+ABS(Scoresheet!$W199-Scoresheet!$V199)+Scoresheet!$W199)=0),(IF((Scoresheet!$O199+Scoresheet!$P199+Scoresheet!$Q199+Scoresheet!$R199+Scoresheet!$S199+Scoresheet!$T199+Scoresheet!$U199+Scoresheet!$V199+Scoresheet!$W199)=0,0,ROUND(Scoresheet!R199/(Scoresheet!$O199+Scoresheet!$P199+Scoresheet!$Q199+Scoresheet!$R199+Scoresheet!$S199+Scoresheet!$T199+Scoresheet!$U199+Scoresheet!$V199+Scoresheet!$W199),2))),"ERR!"))</f>
        <v>0</v>
      </c>
      <c r="O199" s="66">
        <f>(IF(OR((Scoresheet!$O199+ABS(Scoresheet!$P199-Scoresheet!$O199)+ABS(Scoresheet!$Q199-Scoresheet!$P199)+ABS(Scoresheet!$R199-Scoresheet!$Q199)+ABS(Scoresheet!$S199-Scoresheet!$R199)+ABS(Scoresheet!$T199-Scoresheet!$S199)+ABS(Scoresheet!$U199-Scoresheet!$T199)+ABS(Scoresheet!$V199-Scoresheet!$U199)+ABS(Scoresheet!$W199-Scoresheet!$V199)+Scoresheet!$W199)=2,(Scoresheet!$O199+ABS(Scoresheet!$P199-Scoresheet!$O199)+ABS(Scoresheet!$Q199-Scoresheet!$P199)+ABS(Scoresheet!$R199-Scoresheet!$Q199)+ABS(Scoresheet!$S199-Scoresheet!$R199)+ABS(Scoresheet!$T199-Scoresheet!$S199)+ABS(Scoresheet!$U199-Scoresheet!$T199)+ABS(Scoresheet!$V199-Scoresheet!$U199)+ABS(Scoresheet!$W199-Scoresheet!$V199)+Scoresheet!$W199)=0),(IF((Scoresheet!$O199+Scoresheet!$P199+Scoresheet!$Q199+Scoresheet!$R199+Scoresheet!$S199+Scoresheet!$T199+Scoresheet!$U199+Scoresheet!$V199+Scoresheet!$W199)=0,0,ROUND(Scoresheet!S199/(Scoresheet!$O199+Scoresheet!$P199+Scoresheet!$Q199+Scoresheet!$R199+Scoresheet!$S199+Scoresheet!$T199+Scoresheet!$U199+Scoresheet!$V199+Scoresheet!$W199),2))),"ERR!"))</f>
        <v>0</v>
      </c>
      <c r="P199" s="66">
        <f>(IF(OR((Scoresheet!$O199+ABS(Scoresheet!$P199-Scoresheet!$O199)+ABS(Scoresheet!$Q199-Scoresheet!$P199)+ABS(Scoresheet!$R199-Scoresheet!$Q199)+ABS(Scoresheet!$S199-Scoresheet!$R199)+ABS(Scoresheet!$T199-Scoresheet!$S199)+ABS(Scoresheet!$U199-Scoresheet!$T199)+ABS(Scoresheet!$V199-Scoresheet!$U199)+ABS(Scoresheet!$W199-Scoresheet!$V199)+Scoresheet!$W199)=2,(Scoresheet!$O199+ABS(Scoresheet!$P199-Scoresheet!$O199)+ABS(Scoresheet!$Q199-Scoresheet!$P199)+ABS(Scoresheet!$R199-Scoresheet!$Q199)+ABS(Scoresheet!$S199-Scoresheet!$R199)+ABS(Scoresheet!$T199-Scoresheet!$S199)+ABS(Scoresheet!$U199-Scoresheet!$T199)+ABS(Scoresheet!$V199-Scoresheet!$U199)+ABS(Scoresheet!$W199-Scoresheet!$V199)+Scoresheet!$W199)=0),(IF((Scoresheet!$O199+Scoresheet!$P199+Scoresheet!$Q199+Scoresheet!$R199+Scoresheet!$S199+Scoresheet!$T199+Scoresheet!$U199+Scoresheet!$V199+Scoresheet!$W199)=0,0,ROUND(Scoresheet!T199/(Scoresheet!$O199+Scoresheet!$P199+Scoresheet!$Q199+Scoresheet!$R199+Scoresheet!$S199+Scoresheet!$T199+Scoresheet!$U199+Scoresheet!$V199+Scoresheet!$W199),2))),"ERR!"))</f>
        <v>0</v>
      </c>
      <c r="Q199" s="66">
        <f>(IF(OR((Scoresheet!$O199+ABS(Scoresheet!$P199-Scoresheet!$O199)+ABS(Scoresheet!$Q199-Scoresheet!$P199)+ABS(Scoresheet!$R199-Scoresheet!$Q199)+ABS(Scoresheet!$S199-Scoresheet!$R199)+ABS(Scoresheet!$T199-Scoresheet!$S199)+ABS(Scoresheet!$U199-Scoresheet!$T199)+ABS(Scoresheet!$V199-Scoresheet!$U199)+ABS(Scoresheet!$W199-Scoresheet!$V199)+Scoresheet!$W199)=2,(Scoresheet!$O199+ABS(Scoresheet!$P199-Scoresheet!$O199)+ABS(Scoresheet!$Q199-Scoresheet!$P199)+ABS(Scoresheet!$R199-Scoresheet!$Q199)+ABS(Scoresheet!$S199-Scoresheet!$R199)+ABS(Scoresheet!$T199-Scoresheet!$S199)+ABS(Scoresheet!$U199-Scoresheet!$T199)+ABS(Scoresheet!$V199-Scoresheet!$U199)+ABS(Scoresheet!$W199-Scoresheet!$V199)+Scoresheet!$W199)=0),(IF((Scoresheet!$O199+Scoresheet!$P199+Scoresheet!$Q199+Scoresheet!$R199+Scoresheet!$S199+Scoresheet!$T199+Scoresheet!$U199+Scoresheet!$V199+Scoresheet!$W199)=0,0,ROUND(Scoresheet!U199/(Scoresheet!$O199+Scoresheet!$P199+Scoresheet!$Q199+Scoresheet!$R199+Scoresheet!$S199+Scoresheet!$T199+Scoresheet!$U199+Scoresheet!$V199+Scoresheet!$W199),2))),"ERR!"))</f>
        <v>0</v>
      </c>
      <c r="R199" s="66">
        <f>(IF(OR((Scoresheet!$O199+ABS(Scoresheet!$P199-Scoresheet!$O199)+ABS(Scoresheet!$Q199-Scoresheet!$P199)+ABS(Scoresheet!$R199-Scoresheet!$Q199)+ABS(Scoresheet!$S199-Scoresheet!$R199)+ABS(Scoresheet!$T199-Scoresheet!$S199)+ABS(Scoresheet!$U199-Scoresheet!$T199)+ABS(Scoresheet!$V199-Scoresheet!$U199)+ABS(Scoresheet!$W199-Scoresheet!$V199)+Scoresheet!$W199)=2,(Scoresheet!$O199+ABS(Scoresheet!$P199-Scoresheet!$O199)+ABS(Scoresheet!$Q199-Scoresheet!$P199)+ABS(Scoresheet!$R199-Scoresheet!$Q199)+ABS(Scoresheet!$S199-Scoresheet!$R199)+ABS(Scoresheet!$T199-Scoresheet!$S199)+ABS(Scoresheet!$U199-Scoresheet!$T199)+ABS(Scoresheet!$V199-Scoresheet!$U199)+ABS(Scoresheet!$W199-Scoresheet!$V199)+Scoresheet!$W199)=0),(IF((Scoresheet!$O199+Scoresheet!$P199+Scoresheet!$Q199+Scoresheet!$R199+Scoresheet!$S199+Scoresheet!$T199+Scoresheet!$U199+Scoresheet!$V199+Scoresheet!$W199)=0,0,ROUND(Scoresheet!V199/(Scoresheet!$O199+Scoresheet!$P199+Scoresheet!$Q199+Scoresheet!$R199+Scoresheet!$S199+Scoresheet!$T199+Scoresheet!$U199+Scoresheet!$V199+Scoresheet!$W199),2))),"ERR!"))</f>
        <v>0</v>
      </c>
      <c r="S199" s="114">
        <f>(IF(OR((Scoresheet!$O199+ABS(Scoresheet!$P199-Scoresheet!$O199)+ABS(Scoresheet!$Q199-Scoresheet!$P199)+ABS(Scoresheet!$R199-Scoresheet!$Q199)+ABS(Scoresheet!$S199-Scoresheet!$R199)+ABS(Scoresheet!$T199-Scoresheet!$S199)+ABS(Scoresheet!$U199-Scoresheet!$T199)+ABS(Scoresheet!$V199-Scoresheet!$U199)+ABS(Scoresheet!$W199-Scoresheet!$V199)+Scoresheet!$W199)=2,(Scoresheet!$O199+ABS(Scoresheet!$P199-Scoresheet!$O199)+ABS(Scoresheet!$Q199-Scoresheet!$P199)+ABS(Scoresheet!$R199-Scoresheet!$Q199)+ABS(Scoresheet!$S199-Scoresheet!$R199)+ABS(Scoresheet!$T199-Scoresheet!$S199)+ABS(Scoresheet!$U199-Scoresheet!$T199)+ABS(Scoresheet!$V199-Scoresheet!$U199)+ABS(Scoresheet!$W199-Scoresheet!$V199)+Scoresheet!$W199)=0),(IF((Scoresheet!$O199+Scoresheet!$P199+Scoresheet!$Q199+Scoresheet!$R199+Scoresheet!$S199+Scoresheet!$T199+Scoresheet!$U199+Scoresheet!$V199+Scoresheet!$W199)=0,0,ROUND(Scoresheet!W199/(Scoresheet!$O199+Scoresheet!$P199+Scoresheet!$Q199+Scoresheet!$R199+Scoresheet!$S199+Scoresheet!$T199+Scoresheet!$U199+Scoresheet!$V199+Scoresheet!$W199),2))),"ERR!"))</f>
        <v>0</v>
      </c>
      <c r="T199" s="66">
        <f>Scoresheet!X199</f>
        <v>0</v>
      </c>
      <c r="U199" s="66">
        <f>IF((Scoresheet!$Y199+Scoresheet!$Z199+Scoresheet!$AA199)=0,0,FLOOR(Scoresheet!Y199/(Scoresheet!$Y199+Scoresheet!$Z199+Scoresheet!$AA199),0.01))</f>
        <v>0</v>
      </c>
      <c r="V199" s="66">
        <f>IF((Scoresheet!$Y199+Scoresheet!$Z199+Scoresheet!$AA199)=0,0,FLOOR(Scoresheet!Z199/(Scoresheet!$Y199+Scoresheet!$Z199+Scoresheet!$AA199),0.01))</f>
        <v>0</v>
      </c>
      <c r="W199" s="109">
        <f>IF((Scoresheet!$Y199+Scoresheet!$Z199+Scoresheet!$AA199)=0,0,FLOOR(Scoresheet!AA199/(Scoresheet!$Y199+Scoresheet!$Z199+Scoresheet!$AA199),0.01))</f>
        <v>0</v>
      </c>
      <c r="X199" s="66">
        <f>IF((Scoresheet!$AB199+Scoresheet!$AC199+Scoresheet!$AD199)=0,0,FLOOR(Scoresheet!AB199/(Scoresheet!$AB199+Scoresheet!$AC199+Scoresheet!$AD199),0.01))</f>
        <v>0</v>
      </c>
      <c r="Y199" s="66">
        <f>IF((Scoresheet!$AB199+Scoresheet!$AC199+Scoresheet!$AD199)=0,0,FLOOR(Scoresheet!AC199/(Scoresheet!$AB199+Scoresheet!$AC199+Scoresheet!$AD199),0.01))</f>
        <v>0</v>
      </c>
      <c r="Z199" s="115">
        <f>IF((Scoresheet!$AB199+Scoresheet!$AC199+Scoresheet!$AD199)=0,0,FLOOR(Scoresheet!AD199/(Scoresheet!$AB199+Scoresheet!$AC199+Scoresheet!$AD199),0.01))</f>
        <v>0</v>
      </c>
      <c r="AA199" s="116">
        <f>IF(OR((Scoresheet!$AE199+ABS(Scoresheet!$AF199-Scoresheet!$AE199)+ABS(Scoresheet!$AG199-Scoresheet!$AF199)+ABS(Scoresheet!$AH199-Scoresheet!$AG199)+ABS(Scoresheet!$AI199-Scoresheet!$AH199)+Scoresheet!$AI199)=2,(Scoresheet!$AE199+ABS(Scoresheet!$AF199-Scoresheet!$AE199)+ABS(Scoresheet!$AG199-Scoresheet!$AF199)+ABS(Scoresheet!$AH199-Scoresheet!$AG199)+ABS(Scoresheet!$AI199-Scoresheet!$AH199)+Scoresheet!$AI199)=0),(IF((Scoresheet!$AE199+Scoresheet!$AF199+Scoresheet!$AG199+Scoresheet!$AH199+Scoresheet!$AI199)=0,0,ROUND(Scoresheet!AE199/(Scoresheet!$AE199+Scoresheet!$AF199+Scoresheet!$AG199+Scoresheet!$AH199+Scoresheet!$AI199),2))),"ERR!")</f>
        <v>0</v>
      </c>
      <c r="AB199" s="115">
        <f>IF(OR((Scoresheet!$AE199+ABS(Scoresheet!$AF199-Scoresheet!$AE199)+ABS(Scoresheet!$AG199-Scoresheet!$AF199)+ABS(Scoresheet!$AH199-Scoresheet!$AG199)+ABS(Scoresheet!$AI199-Scoresheet!$AH199)+Scoresheet!$AI199)=2,(Scoresheet!$AE199+ABS(Scoresheet!$AF199-Scoresheet!$AE199)+ABS(Scoresheet!$AG199-Scoresheet!$AF199)+ABS(Scoresheet!$AH199-Scoresheet!$AG199)+ABS(Scoresheet!$AI199-Scoresheet!$AH199)+Scoresheet!$AI199)=0),(IF((Scoresheet!$AE199+Scoresheet!$AF199+Scoresheet!$AG199+Scoresheet!$AH199+Scoresheet!$AI199)=0,0,ROUND(Scoresheet!AF199/(Scoresheet!$AE199+Scoresheet!$AF199+Scoresheet!$AG199+Scoresheet!$AH199+Scoresheet!$AI199),2))),"ERR!")</f>
        <v>0</v>
      </c>
      <c r="AC199" s="115">
        <f>IF(OR((Scoresheet!$AE199+ABS(Scoresheet!$AF199-Scoresheet!$AE199)+ABS(Scoresheet!$AG199-Scoresheet!$AF199)+ABS(Scoresheet!$AH199-Scoresheet!$AG199)+ABS(Scoresheet!$AI199-Scoresheet!$AH199)+Scoresheet!$AI199)=2,(Scoresheet!$AE199+ABS(Scoresheet!$AF199-Scoresheet!$AE199)+ABS(Scoresheet!$AG199-Scoresheet!$AF199)+ABS(Scoresheet!$AH199-Scoresheet!$AG199)+ABS(Scoresheet!$AI199-Scoresheet!$AH199)+Scoresheet!$AI199)=0),(IF((Scoresheet!$AE199+Scoresheet!$AF199+Scoresheet!$AG199+Scoresheet!$AH199+Scoresheet!$AI199)=0,0,ROUND(Scoresheet!AG199/(Scoresheet!$AE199+Scoresheet!$AF199+Scoresheet!$AG199+Scoresheet!$AH199+Scoresheet!$AI199),2))),"ERR!")</f>
        <v>0</v>
      </c>
      <c r="AD199" s="115">
        <f>IF(OR((Scoresheet!$AE199+ABS(Scoresheet!$AF199-Scoresheet!$AE199)+ABS(Scoresheet!$AG199-Scoresheet!$AF199)+ABS(Scoresheet!$AH199-Scoresheet!$AG199)+ABS(Scoresheet!$AI199-Scoresheet!$AH199)+Scoresheet!$AI199)=2,(Scoresheet!$AE199+ABS(Scoresheet!$AF199-Scoresheet!$AE199)+ABS(Scoresheet!$AG199-Scoresheet!$AF199)+ABS(Scoresheet!$AH199-Scoresheet!$AG199)+ABS(Scoresheet!$AI199-Scoresheet!$AH199)+Scoresheet!$AI199)=0),(IF((Scoresheet!$AE199+Scoresheet!$AF199+Scoresheet!$AG199+Scoresheet!$AH199+Scoresheet!$AI199)=0,0,ROUND(Scoresheet!AH199/(Scoresheet!$AE199+Scoresheet!$AF199+Scoresheet!$AG199+Scoresheet!$AH199+Scoresheet!$AI199),2))),"ERR!")</f>
        <v>0</v>
      </c>
      <c r="AE199" s="114">
        <f>IF(OR((Scoresheet!$AE199+ABS(Scoresheet!$AF199-Scoresheet!$AE199)+ABS(Scoresheet!$AG199-Scoresheet!$AF199)+ABS(Scoresheet!$AH199-Scoresheet!$AG199)+ABS(Scoresheet!$AI199-Scoresheet!$AH199)+Scoresheet!$AI199)=2,(Scoresheet!$AE199+ABS(Scoresheet!$AF199-Scoresheet!$AE199)+ABS(Scoresheet!$AG199-Scoresheet!$AF199)+ABS(Scoresheet!$AH199-Scoresheet!$AG199)+ABS(Scoresheet!$AI199-Scoresheet!$AH199)+Scoresheet!$AI199)=0),(IF((Scoresheet!$AE199+Scoresheet!$AF199+Scoresheet!$AG199+Scoresheet!$AH199+Scoresheet!$AI199)=0,0,ROUND(Scoresheet!AI199/(Scoresheet!$AE199+Scoresheet!$AF199+Scoresheet!$AG199+Scoresheet!$AH199+Scoresheet!$AI199),2))),"ERR!")</f>
        <v>0</v>
      </c>
      <c r="AF199" s="66">
        <f>IF((Scoresheet!$AJ199+Scoresheet!$AK199+Scoresheet!$AL199)=0,0,FLOOR(Scoresheet!AJ199/(Scoresheet!$AJ199+Scoresheet!$AK199+Scoresheet!$AL199),0.01))</f>
        <v>0</v>
      </c>
      <c r="AG199" s="66">
        <f>IF((Scoresheet!$AJ199+Scoresheet!$AK199+Scoresheet!$AL199)=0,0,FLOOR(Scoresheet!AK199/(Scoresheet!$AJ199+Scoresheet!$AK199+Scoresheet!$AL199),0.01))</f>
        <v>0</v>
      </c>
      <c r="AH199" s="109">
        <f>IF((Scoresheet!$AJ199+Scoresheet!$AK199+Scoresheet!$AL199)=0,0,FLOOR(Scoresheet!AL199/(Scoresheet!$AJ199+Scoresheet!$AK199+Scoresheet!$AL199),0.01))</f>
        <v>0</v>
      </c>
      <c r="AI199" s="95"/>
      <c r="AJ199" s="95"/>
      <c r="AK199" s="95"/>
      <c r="AL199" s="95"/>
      <c r="AM199" s="95"/>
      <c r="AN199" s="95"/>
      <c r="AP199" s="96"/>
      <c r="AQ199" s="66">
        <f t="shared" si="102"/>
        <v>0</v>
      </c>
      <c r="AR199" s="66">
        <f t="shared" si="110"/>
        <v>0</v>
      </c>
      <c r="AS199" s="66">
        <f t="shared" si="111"/>
        <v>0</v>
      </c>
      <c r="AT199" s="66">
        <f t="shared" si="112"/>
        <v>0</v>
      </c>
      <c r="AU199" s="66">
        <f t="shared" si="113"/>
        <v>0</v>
      </c>
      <c r="AV199" s="66">
        <f t="shared" si="114"/>
        <v>0</v>
      </c>
      <c r="AW199" s="66">
        <f t="shared" si="115"/>
        <v>0</v>
      </c>
      <c r="AX199" s="66">
        <f t="shared" si="116"/>
        <v>0</v>
      </c>
      <c r="AY199" s="66">
        <f t="shared" si="117"/>
        <v>0</v>
      </c>
      <c r="AZ199" s="66">
        <f t="shared" si="118"/>
        <v>0</v>
      </c>
      <c r="BA199" s="66">
        <f t="shared" si="119"/>
        <v>0</v>
      </c>
      <c r="BB199" s="66">
        <f t="shared" si="120"/>
        <v>0</v>
      </c>
      <c r="BC199" s="66">
        <f t="shared" si="121"/>
        <v>0</v>
      </c>
      <c r="BD199" s="66">
        <f t="shared" si="122"/>
        <v>0</v>
      </c>
      <c r="BE199" s="66">
        <f t="shared" si="123"/>
        <v>0</v>
      </c>
      <c r="BF199" s="66">
        <f t="shared" si="124"/>
        <v>0</v>
      </c>
      <c r="BG199" s="66">
        <f t="shared" si="125"/>
        <v>0</v>
      </c>
      <c r="BH199" s="66">
        <f t="shared" si="126"/>
        <v>0</v>
      </c>
      <c r="BI199" s="66">
        <f t="shared" si="127"/>
        <v>0</v>
      </c>
      <c r="BJ199" s="66">
        <f t="shared" si="128"/>
        <v>0</v>
      </c>
      <c r="BK199" s="66">
        <f t="shared" si="129"/>
        <v>0</v>
      </c>
      <c r="BL199" s="66">
        <f t="shared" si="130"/>
        <v>0</v>
      </c>
      <c r="BM199" s="66">
        <f t="shared" si="131"/>
        <v>0</v>
      </c>
      <c r="BN199" s="66">
        <f t="shared" si="132"/>
        <v>0</v>
      </c>
      <c r="BO199" s="66">
        <f t="shared" si="133"/>
        <v>0</v>
      </c>
      <c r="BP199" s="66">
        <f t="shared" si="134"/>
        <v>0</v>
      </c>
      <c r="BQ199" s="66">
        <f t="shared" si="135"/>
        <v>0</v>
      </c>
      <c r="BR199" s="66">
        <f t="shared" si="136"/>
        <v>0</v>
      </c>
      <c r="BS199" s="66">
        <f t="shared" si="137"/>
        <v>0</v>
      </c>
      <c r="BT199" s="66">
        <f t="shared" si="138"/>
        <v>0</v>
      </c>
      <c r="BU199" s="66">
        <f t="shared" si="139"/>
        <v>0</v>
      </c>
      <c r="BV199" s="66">
        <f t="shared" si="140"/>
        <v>0</v>
      </c>
      <c r="BX199" s="66">
        <f t="shared" si="141"/>
        <v>0</v>
      </c>
      <c r="BY199" s="66">
        <f t="shared" si="103"/>
        <v>0</v>
      </c>
      <c r="BZ199" s="66">
        <f t="shared" si="104"/>
        <v>0</v>
      </c>
      <c r="CA199" s="66">
        <f t="shared" si="105"/>
        <v>0</v>
      </c>
      <c r="CB199" s="66">
        <f t="shared" si="106"/>
        <v>0</v>
      </c>
      <c r="CC199" s="66">
        <f t="shared" si="107"/>
        <v>0</v>
      </c>
      <c r="CD199" s="66">
        <f t="shared" si="108"/>
        <v>0</v>
      </c>
    </row>
    <row r="200" spans="1:82">
      <c r="A200" s="96">
        <f t="shared" si="109"/>
        <v>0</v>
      </c>
      <c r="B200" s="109">
        <f>Scoresheet!B200</f>
        <v>0</v>
      </c>
      <c r="C200" s="66">
        <f>IF(Scoresheet!C200=0,0,Scoresheet!C200/(Scoresheet!C200+Scoresheet!D200))</f>
        <v>0</v>
      </c>
      <c r="D200" s="109">
        <f>IF(Scoresheet!D200=0,0,Scoresheet!D200/(Scoresheet!C200+Scoresheet!D200))</f>
        <v>0</v>
      </c>
      <c r="E200" s="66">
        <f>IF(Scoresheet!E200=0,0,Scoresheet!E200/(Scoresheet!E200+Scoresheet!F200))</f>
        <v>0</v>
      </c>
      <c r="F200" s="66">
        <f>IF(Scoresheet!G200=0,0,Scoresheet!G200/(Scoresheet!G200+Scoresheet!H200)*(IF(Result!E200=0,1,Result!E200)))</f>
        <v>0</v>
      </c>
      <c r="G200" s="66">
        <f>IF(Scoresheet!I200=0,0,Scoresheet!I200/(Scoresheet!I200+Scoresheet!J200)*(IF(Result!E200=0,1,Result!E200)))</f>
        <v>0</v>
      </c>
      <c r="H200" s="66">
        <f>IF(Scoresheet!K200=0,0,Scoresheet!K200/(Scoresheet!L200+Scoresheet!K200)*(IF(Result!E200=0,1,Result!E200)))</f>
        <v>0</v>
      </c>
      <c r="I200" s="66">
        <f>IF(Scoresheet!L200=0,0,Scoresheet!L200/(Scoresheet!K200+Scoresheet!L200)*(IF(Result!E200=0,1,Result!E200)))</f>
        <v>0</v>
      </c>
      <c r="J200" s="109">
        <f>IF(Scoresheet!M200=0,0,Scoresheet!M200/(Scoresheet!M200+Scoresheet!N200))</f>
        <v>0</v>
      </c>
      <c r="K200" s="66">
        <f>(IF(OR((Scoresheet!$O200+ABS(Scoresheet!$P200-Scoresheet!$O200)+ABS(Scoresheet!$Q200-Scoresheet!$P200)+ABS(Scoresheet!$R200-Scoresheet!$Q200)+ABS(Scoresheet!$S200-Scoresheet!$R200)+ABS(Scoresheet!$T200-Scoresheet!$S200)+ABS(Scoresheet!$U200-Scoresheet!$T200)+ABS(Scoresheet!$V200-Scoresheet!$U200)+ABS(Scoresheet!$W200-Scoresheet!$V200)+Scoresheet!$W200)=2,(Scoresheet!$O200+ABS(Scoresheet!$P200-Scoresheet!$O200)+ABS(Scoresheet!$Q200-Scoresheet!$P200)+ABS(Scoresheet!$R200-Scoresheet!$Q200)+ABS(Scoresheet!$S200-Scoresheet!$R200)+ABS(Scoresheet!$T200-Scoresheet!$S200)+ABS(Scoresheet!$U200-Scoresheet!$T200)+ABS(Scoresheet!$V200-Scoresheet!$U200)+ABS(Scoresheet!$W200-Scoresheet!$V200)+Scoresheet!$W200)=0),(IF((Scoresheet!$O200+Scoresheet!$P200+Scoresheet!$Q200+Scoresheet!$R200+Scoresheet!$S200+Scoresheet!$T200+Scoresheet!$U200+Scoresheet!$V200+Scoresheet!$W200)=0,0,ROUND(Scoresheet!O200/(Scoresheet!$O200+Scoresheet!$P200+Scoresheet!$Q200+Scoresheet!$R200+Scoresheet!$S200+Scoresheet!$T200+Scoresheet!$U200+Scoresheet!$V200+Scoresheet!$W200),2))),"ERR!"))</f>
        <v>0</v>
      </c>
      <c r="L200" s="66">
        <f>(IF(OR((Scoresheet!$O200+ABS(Scoresheet!$P200-Scoresheet!$O200)+ABS(Scoresheet!$Q200-Scoresheet!$P200)+ABS(Scoresheet!$R200-Scoresheet!$Q200)+ABS(Scoresheet!$S200-Scoresheet!$R200)+ABS(Scoresheet!$T200-Scoresheet!$S200)+ABS(Scoresheet!$U200-Scoresheet!$T200)+ABS(Scoresheet!$V200-Scoresheet!$U200)+ABS(Scoresheet!$W200-Scoresheet!$V200)+Scoresheet!$W200)=2,(Scoresheet!$O200+ABS(Scoresheet!$P200-Scoresheet!$O200)+ABS(Scoresheet!$Q200-Scoresheet!$P200)+ABS(Scoresheet!$R200-Scoresheet!$Q200)+ABS(Scoresheet!$S200-Scoresheet!$R200)+ABS(Scoresheet!$T200-Scoresheet!$S200)+ABS(Scoresheet!$U200-Scoresheet!$T200)+ABS(Scoresheet!$V200-Scoresheet!$U200)+ABS(Scoresheet!$W200-Scoresheet!$V200)+Scoresheet!$W200)=0),(IF((Scoresheet!$O200+Scoresheet!$P200+Scoresheet!$Q200+Scoresheet!$R200+Scoresheet!$S200+Scoresheet!$T200+Scoresheet!$U200+Scoresheet!$V200+Scoresheet!$W200)=0,0,ROUND(Scoresheet!P200/(Scoresheet!$O200+Scoresheet!$P200+Scoresheet!$Q200+Scoresheet!$R200+Scoresheet!$S200+Scoresheet!$T200+Scoresheet!$U200+Scoresheet!$V200+Scoresheet!$W200),2))),"ERR!"))</f>
        <v>0</v>
      </c>
      <c r="M200" s="66">
        <f>(IF(OR((Scoresheet!$O200+ABS(Scoresheet!$P200-Scoresheet!$O200)+ABS(Scoresheet!$Q200-Scoresheet!$P200)+ABS(Scoresheet!$R200-Scoresheet!$Q200)+ABS(Scoresheet!$S200-Scoresheet!$R200)+ABS(Scoresheet!$T200-Scoresheet!$S200)+ABS(Scoresheet!$U200-Scoresheet!$T200)+ABS(Scoresheet!$V200-Scoresheet!$U200)+ABS(Scoresheet!$W200-Scoresheet!$V200)+Scoresheet!$W200)=2,(Scoresheet!$O200+ABS(Scoresheet!$P200-Scoresheet!$O200)+ABS(Scoresheet!$Q200-Scoresheet!$P200)+ABS(Scoresheet!$R200-Scoresheet!$Q200)+ABS(Scoresheet!$S200-Scoresheet!$R200)+ABS(Scoresheet!$T200-Scoresheet!$S200)+ABS(Scoresheet!$U200-Scoresheet!$T200)+ABS(Scoresheet!$V200-Scoresheet!$U200)+ABS(Scoresheet!$W200-Scoresheet!$V200)+Scoresheet!$W200)=0),(IF((Scoresheet!$O200+Scoresheet!$P200+Scoresheet!$Q200+Scoresheet!$R200+Scoresheet!$S200+Scoresheet!$T200+Scoresheet!$U200+Scoresheet!$V200+Scoresheet!$W200)=0,0,ROUND(Scoresheet!Q200/(Scoresheet!$O200+Scoresheet!$P200+Scoresheet!$Q200+Scoresheet!$R200+Scoresheet!$S200+Scoresheet!$T200+Scoresheet!$U200+Scoresheet!$V200+Scoresheet!$W200),2))),"ERR!"))</f>
        <v>0</v>
      </c>
      <c r="N200" s="66">
        <f>(IF(OR((Scoresheet!$O200+ABS(Scoresheet!$P200-Scoresheet!$O200)+ABS(Scoresheet!$Q200-Scoresheet!$P200)+ABS(Scoresheet!$R200-Scoresheet!$Q200)+ABS(Scoresheet!$S200-Scoresheet!$R200)+ABS(Scoresheet!$T200-Scoresheet!$S200)+ABS(Scoresheet!$U200-Scoresheet!$T200)+ABS(Scoresheet!$V200-Scoresheet!$U200)+ABS(Scoresheet!$W200-Scoresheet!$V200)+Scoresheet!$W200)=2,(Scoresheet!$O200+ABS(Scoresheet!$P200-Scoresheet!$O200)+ABS(Scoresheet!$Q200-Scoresheet!$P200)+ABS(Scoresheet!$R200-Scoresheet!$Q200)+ABS(Scoresheet!$S200-Scoresheet!$R200)+ABS(Scoresheet!$T200-Scoresheet!$S200)+ABS(Scoresheet!$U200-Scoresheet!$T200)+ABS(Scoresheet!$V200-Scoresheet!$U200)+ABS(Scoresheet!$W200-Scoresheet!$V200)+Scoresheet!$W200)=0),(IF((Scoresheet!$O200+Scoresheet!$P200+Scoresheet!$Q200+Scoresheet!$R200+Scoresheet!$S200+Scoresheet!$T200+Scoresheet!$U200+Scoresheet!$V200+Scoresheet!$W200)=0,0,ROUND(Scoresheet!R200/(Scoresheet!$O200+Scoresheet!$P200+Scoresheet!$Q200+Scoresheet!$R200+Scoresheet!$S200+Scoresheet!$T200+Scoresheet!$U200+Scoresheet!$V200+Scoresheet!$W200),2))),"ERR!"))</f>
        <v>0</v>
      </c>
      <c r="O200" s="66">
        <f>(IF(OR((Scoresheet!$O200+ABS(Scoresheet!$P200-Scoresheet!$O200)+ABS(Scoresheet!$Q200-Scoresheet!$P200)+ABS(Scoresheet!$R200-Scoresheet!$Q200)+ABS(Scoresheet!$S200-Scoresheet!$R200)+ABS(Scoresheet!$T200-Scoresheet!$S200)+ABS(Scoresheet!$U200-Scoresheet!$T200)+ABS(Scoresheet!$V200-Scoresheet!$U200)+ABS(Scoresheet!$W200-Scoresheet!$V200)+Scoresheet!$W200)=2,(Scoresheet!$O200+ABS(Scoresheet!$P200-Scoresheet!$O200)+ABS(Scoresheet!$Q200-Scoresheet!$P200)+ABS(Scoresheet!$R200-Scoresheet!$Q200)+ABS(Scoresheet!$S200-Scoresheet!$R200)+ABS(Scoresheet!$T200-Scoresheet!$S200)+ABS(Scoresheet!$U200-Scoresheet!$T200)+ABS(Scoresheet!$V200-Scoresheet!$U200)+ABS(Scoresheet!$W200-Scoresheet!$V200)+Scoresheet!$W200)=0),(IF((Scoresheet!$O200+Scoresheet!$P200+Scoresheet!$Q200+Scoresheet!$R200+Scoresheet!$S200+Scoresheet!$T200+Scoresheet!$U200+Scoresheet!$V200+Scoresheet!$W200)=0,0,ROUND(Scoresheet!S200/(Scoresheet!$O200+Scoresheet!$P200+Scoresheet!$Q200+Scoresheet!$R200+Scoresheet!$S200+Scoresheet!$T200+Scoresheet!$U200+Scoresheet!$V200+Scoresheet!$W200),2))),"ERR!"))</f>
        <v>0</v>
      </c>
      <c r="P200" s="66">
        <f>(IF(OR((Scoresheet!$O200+ABS(Scoresheet!$P200-Scoresheet!$O200)+ABS(Scoresheet!$Q200-Scoresheet!$P200)+ABS(Scoresheet!$R200-Scoresheet!$Q200)+ABS(Scoresheet!$S200-Scoresheet!$R200)+ABS(Scoresheet!$T200-Scoresheet!$S200)+ABS(Scoresheet!$U200-Scoresheet!$T200)+ABS(Scoresheet!$V200-Scoresheet!$U200)+ABS(Scoresheet!$W200-Scoresheet!$V200)+Scoresheet!$W200)=2,(Scoresheet!$O200+ABS(Scoresheet!$P200-Scoresheet!$O200)+ABS(Scoresheet!$Q200-Scoresheet!$P200)+ABS(Scoresheet!$R200-Scoresheet!$Q200)+ABS(Scoresheet!$S200-Scoresheet!$R200)+ABS(Scoresheet!$T200-Scoresheet!$S200)+ABS(Scoresheet!$U200-Scoresheet!$T200)+ABS(Scoresheet!$V200-Scoresheet!$U200)+ABS(Scoresheet!$W200-Scoresheet!$V200)+Scoresheet!$W200)=0),(IF((Scoresheet!$O200+Scoresheet!$P200+Scoresheet!$Q200+Scoresheet!$R200+Scoresheet!$S200+Scoresheet!$T200+Scoresheet!$U200+Scoresheet!$V200+Scoresheet!$W200)=0,0,ROUND(Scoresheet!T200/(Scoresheet!$O200+Scoresheet!$P200+Scoresheet!$Q200+Scoresheet!$R200+Scoresheet!$S200+Scoresheet!$T200+Scoresheet!$U200+Scoresheet!$V200+Scoresheet!$W200),2))),"ERR!"))</f>
        <v>0</v>
      </c>
      <c r="Q200" s="66">
        <f>(IF(OR((Scoresheet!$O200+ABS(Scoresheet!$P200-Scoresheet!$O200)+ABS(Scoresheet!$Q200-Scoresheet!$P200)+ABS(Scoresheet!$R200-Scoresheet!$Q200)+ABS(Scoresheet!$S200-Scoresheet!$R200)+ABS(Scoresheet!$T200-Scoresheet!$S200)+ABS(Scoresheet!$U200-Scoresheet!$T200)+ABS(Scoresheet!$V200-Scoresheet!$U200)+ABS(Scoresheet!$W200-Scoresheet!$V200)+Scoresheet!$W200)=2,(Scoresheet!$O200+ABS(Scoresheet!$P200-Scoresheet!$O200)+ABS(Scoresheet!$Q200-Scoresheet!$P200)+ABS(Scoresheet!$R200-Scoresheet!$Q200)+ABS(Scoresheet!$S200-Scoresheet!$R200)+ABS(Scoresheet!$T200-Scoresheet!$S200)+ABS(Scoresheet!$U200-Scoresheet!$T200)+ABS(Scoresheet!$V200-Scoresheet!$U200)+ABS(Scoresheet!$W200-Scoresheet!$V200)+Scoresheet!$W200)=0),(IF((Scoresheet!$O200+Scoresheet!$P200+Scoresheet!$Q200+Scoresheet!$R200+Scoresheet!$S200+Scoresheet!$T200+Scoresheet!$U200+Scoresheet!$V200+Scoresheet!$W200)=0,0,ROUND(Scoresheet!U200/(Scoresheet!$O200+Scoresheet!$P200+Scoresheet!$Q200+Scoresheet!$R200+Scoresheet!$S200+Scoresheet!$T200+Scoresheet!$U200+Scoresheet!$V200+Scoresheet!$W200),2))),"ERR!"))</f>
        <v>0</v>
      </c>
      <c r="R200" s="66">
        <f>(IF(OR((Scoresheet!$O200+ABS(Scoresheet!$P200-Scoresheet!$O200)+ABS(Scoresheet!$Q200-Scoresheet!$P200)+ABS(Scoresheet!$R200-Scoresheet!$Q200)+ABS(Scoresheet!$S200-Scoresheet!$R200)+ABS(Scoresheet!$T200-Scoresheet!$S200)+ABS(Scoresheet!$U200-Scoresheet!$T200)+ABS(Scoresheet!$V200-Scoresheet!$U200)+ABS(Scoresheet!$W200-Scoresheet!$V200)+Scoresheet!$W200)=2,(Scoresheet!$O200+ABS(Scoresheet!$P200-Scoresheet!$O200)+ABS(Scoresheet!$Q200-Scoresheet!$P200)+ABS(Scoresheet!$R200-Scoresheet!$Q200)+ABS(Scoresheet!$S200-Scoresheet!$R200)+ABS(Scoresheet!$T200-Scoresheet!$S200)+ABS(Scoresheet!$U200-Scoresheet!$T200)+ABS(Scoresheet!$V200-Scoresheet!$U200)+ABS(Scoresheet!$W200-Scoresheet!$V200)+Scoresheet!$W200)=0),(IF((Scoresheet!$O200+Scoresheet!$P200+Scoresheet!$Q200+Scoresheet!$R200+Scoresheet!$S200+Scoresheet!$T200+Scoresheet!$U200+Scoresheet!$V200+Scoresheet!$W200)=0,0,ROUND(Scoresheet!V200/(Scoresheet!$O200+Scoresheet!$P200+Scoresheet!$Q200+Scoresheet!$R200+Scoresheet!$S200+Scoresheet!$T200+Scoresheet!$U200+Scoresheet!$V200+Scoresheet!$W200),2))),"ERR!"))</f>
        <v>0</v>
      </c>
      <c r="S200" s="114">
        <f>(IF(OR((Scoresheet!$O200+ABS(Scoresheet!$P200-Scoresheet!$O200)+ABS(Scoresheet!$Q200-Scoresheet!$P200)+ABS(Scoresheet!$R200-Scoresheet!$Q200)+ABS(Scoresheet!$S200-Scoresheet!$R200)+ABS(Scoresheet!$T200-Scoresheet!$S200)+ABS(Scoresheet!$U200-Scoresheet!$T200)+ABS(Scoresheet!$V200-Scoresheet!$U200)+ABS(Scoresheet!$W200-Scoresheet!$V200)+Scoresheet!$W200)=2,(Scoresheet!$O200+ABS(Scoresheet!$P200-Scoresheet!$O200)+ABS(Scoresheet!$Q200-Scoresheet!$P200)+ABS(Scoresheet!$R200-Scoresheet!$Q200)+ABS(Scoresheet!$S200-Scoresheet!$R200)+ABS(Scoresheet!$T200-Scoresheet!$S200)+ABS(Scoresheet!$U200-Scoresheet!$T200)+ABS(Scoresheet!$V200-Scoresheet!$U200)+ABS(Scoresheet!$W200-Scoresheet!$V200)+Scoresheet!$W200)=0),(IF((Scoresheet!$O200+Scoresheet!$P200+Scoresheet!$Q200+Scoresheet!$R200+Scoresheet!$S200+Scoresheet!$T200+Scoresheet!$U200+Scoresheet!$V200+Scoresheet!$W200)=0,0,ROUND(Scoresheet!W200/(Scoresheet!$O200+Scoresheet!$P200+Scoresheet!$Q200+Scoresheet!$R200+Scoresheet!$S200+Scoresheet!$T200+Scoresheet!$U200+Scoresheet!$V200+Scoresheet!$W200),2))),"ERR!"))</f>
        <v>0</v>
      </c>
      <c r="T200" s="66">
        <f>Scoresheet!X200</f>
        <v>0</v>
      </c>
      <c r="U200" s="66">
        <f>IF((Scoresheet!$Y200+Scoresheet!$Z200+Scoresheet!$AA200)=0,0,FLOOR(Scoresheet!Y200/(Scoresheet!$Y200+Scoresheet!$Z200+Scoresheet!$AA200),0.01))</f>
        <v>0</v>
      </c>
      <c r="V200" s="66">
        <f>IF((Scoresheet!$Y200+Scoresheet!$Z200+Scoresheet!$AA200)=0,0,FLOOR(Scoresheet!Z200/(Scoresheet!$Y200+Scoresheet!$Z200+Scoresheet!$AA200),0.01))</f>
        <v>0</v>
      </c>
      <c r="W200" s="109">
        <f>IF((Scoresheet!$Y200+Scoresheet!$Z200+Scoresheet!$AA200)=0,0,FLOOR(Scoresheet!AA200/(Scoresheet!$Y200+Scoresheet!$Z200+Scoresheet!$AA200),0.01))</f>
        <v>0</v>
      </c>
      <c r="X200" s="66">
        <f>IF((Scoresheet!$AB200+Scoresheet!$AC200+Scoresheet!$AD200)=0,0,FLOOR(Scoresheet!AB200/(Scoresheet!$AB200+Scoresheet!$AC200+Scoresheet!$AD200),0.01))</f>
        <v>0</v>
      </c>
      <c r="Y200" s="66">
        <f>IF((Scoresheet!$AB200+Scoresheet!$AC200+Scoresheet!$AD200)=0,0,FLOOR(Scoresheet!AC200/(Scoresheet!$AB200+Scoresheet!$AC200+Scoresheet!$AD200),0.01))</f>
        <v>0</v>
      </c>
      <c r="Z200" s="115">
        <f>IF((Scoresheet!$AB200+Scoresheet!$AC200+Scoresheet!$AD200)=0,0,FLOOR(Scoresheet!AD200/(Scoresheet!$AB200+Scoresheet!$AC200+Scoresheet!$AD200),0.01))</f>
        <v>0</v>
      </c>
      <c r="AA200" s="116">
        <f>IF(OR((Scoresheet!$AE200+ABS(Scoresheet!$AF200-Scoresheet!$AE200)+ABS(Scoresheet!$AG200-Scoresheet!$AF200)+ABS(Scoresheet!$AH200-Scoresheet!$AG200)+ABS(Scoresheet!$AI200-Scoresheet!$AH200)+Scoresheet!$AI200)=2,(Scoresheet!$AE200+ABS(Scoresheet!$AF200-Scoresheet!$AE200)+ABS(Scoresheet!$AG200-Scoresheet!$AF200)+ABS(Scoresheet!$AH200-Scoresheet!$AG200)+ABS(Scoresheet!$AI200-Scoresheet!$AH200)+Scoresheet!$AI200)=0),(IF((Scoresheet!$AE200+Scoresheet!$AF200+Scoresheet!$AG200+Scoresheet!$AH200+Scoresheet!$AI200)=0,0,ROUND(Scoresheet!AE200/(Scoresheet!$AE200+Scoresheet!$AF200+Scoresheet!$AG200+Scoresheet!$AH200+Scoresheet!$AI200),2))),"ERR!")</f>
        <v>0</v>
      </c>
      <c r="AB200" s="115">
        <f>IF(OR((Scoresheet!$AE200+ABS(Scoresheet!$AF200-Scoresheet!$AE200)+ABS(Scoresheet!$AG200-Scoresheet!$AF200)+ABS(Scoresheet!$AH200-Scoresheet!$AG200)+ABS(Scoresheet!$AI200-Scoresheet!$AH200)+Scoresheet!$AI200)=2,(Scoresheet!$AE200+ABS(Scoresheet!$AF200-Scoresheet!$AE200)+ABS(Scoresheet!$AG200-Scoresheet!$AF200)+ABS(Scoresheet!$AH200-Scoresheet!$AG200)+ABS(Scoresheet!$AI200-Scoresheet!$AH200)+Scoresheet!$AI200)=0),(IF((Scoresheet!$AE200+Scoresheet!$AF200+Scoresheet!$AG200+Scoresheet!$AH200+Scoresheet!$AI200)=0,0,ROUND(Scoresheet!AF200/(Scoresheet!$AE200+Scoresheet!$AF200+Scoresheet!$AG200+Scoresheet!$AH200+Scoresheet!$AI200),2))),"ERR!")</f>
        <v>0</v>
      </c>
      <c r="AC200" s="115">
        <f>IF(OR((Scoresheet!$AE200+ABS(Scoresheet!$AF200-Scoresheet!$AE200)+ABS(Scoresheet!$AG200-Scoresheet!$AF200)+ABS(Scoresheet!$AH200-Scoresheet!$AG200)+ABS(Scoresheet!$AI200-Scoresheet!$AH200)+Scoresheet!$AI200)=2,(Scoresheet!$AE200+ABS(Scoresheet!$AF200-Scoresheet!$AE200)+ABS(Scoresheet!$AG200-Scoresheet!$AF200)+ABS(Scoresheet!$AH200-Scoresheet!$AG200)+ABS(Scoresheet!$AI200-Scoresheet!$AH200)+Scoresheet!$AI200)=0),(IF((Scoresheet!$AE200+Scoresheet!$AF200+Scoresheet!$AG200+Scoresheet!$AH200+Scoresheet!$AI200)=0,0,ROUND(Scoresheet!AG200/(Scoresheet!$AE200+Scoresheet!$AF200+Scoresheet!$AG200+Scoresheet!$AH200+Scoresheet!$AI200),2))),"ERR!")</f>
        <v>0</v>
      </c>
      <c r="AD200" s="115">
        <f>IF(OR((Scoresheet!$AE200+ABS(Scoresheet!$AF200-Scoresheet!$AE200)+ABS(Scoresheet!$AG200-Scoresheet!$AF200)+ABS(Scoresheet!$AH200-Scoresheet!$AG200)+ABS(Scoresheet!$AI200-Scoresheet!$AH200)+Scoresheet!$AI200)=2,(Scoresheet!$AE200+ABS(Scoresheet!$AF200-Scoresheet!$AE200)+ABS(Scoresheet!$AG200-Scoresheet!$AF200)+ABS(Scoresheet!$AH200-Scoresheet!$AG200)+ABS(Scoresheet!$AI200-Scoresheet!$AH200)+Scoresheet!$AI200)=0),(IF((Scoresheet!$AE200+Scoresheet!$AF200+Scoresheet!$AG200+Scoresheet!$AH200+Scoresheet!$AI200)=0,0,ROUND(Scoresheet!AH200/(Scoresheet!$AE200+Scoresheet!$AF200+Scoresheet!$AG200+Scoresheet!$AH200+Scoresheet!$AI200),2))),"ERR!")</f>
        <v>0</v>
      </c>
      <c r="AE200" s="114">
        <f>IF(OR((Scoresheet!$AE200+ABS(Scoresheet!$AF200-Scoresheet!$AE200)+ABS(Scoresheet!$AG200-Scoresheet!$AF200)+ABS(Scoresheet!$AH200-Scoresheet!$AG200)+ABS(Scoresheet!$AI200-Scoresheet!$AH200)+Scoresheet!$AI200)=2,(Scoresheet!$AE200+ABS(Scoresheet!$AF200-Scoresheet!$AE200)+ABS(Scoresheet!$AG200-Scoresheet!$AF200)+ABS(Scoresheet!$AH200-Scoresheet!$AG200)+ABS(Scoresheet!$AI200-Scoresheet!$AH200)+Scoresheet!$AI200)=0),(IF((Scoresheet!$AE200+Scoresheet!$AF200+Scoresheet!$AG200+Scoresheet!$AH200+Scoresheet!$AI200)=0,0,ROUND(Scoresheet!AI200/(Scoresheet!$AE200+Scoresheet!$AF200+Scoresheet!$AG200+Scoresheet!$AH200+Scoresheet!$AI200),2))),"ERR!")</f>
        <v>0</v>
      </c>
      <c r="AF200" s="66">
        <f>IF((Scoresheet!$AJ200+Scoresheet!$AK200+Scoresheet!$AL200)=0,0,FLOOR(Scoresheet!AJ200/(Scoresheet!$AJ200+Scoresheet!$AK200+Scoresheet!$AL200),0.01))</f>
        <v>0</v>
      </c>
      <c r="AG200" s="66">
        <f>IF((Scoresheet!$AJ200+Scoresheet!$AK200+Scoresheet!$AL200)=0,0,FLOOR(Scoresheet!AK200/(Scoresheet!$AJ200+Scoresheet!$AK200+Scoresheet!$AL200),0.01))</f>
        <v>0</v>
      </c>
      <c r="AH200" s="109">
        <f>IF((Scoresheet!$AJ200+Scoresheet!$AK200+Scoresheet!$AL200)=0,0,FLOOR(Scoresheet!AL200/(Scoresheet!$AJ200+Scoresheet!$AK200+Scoresheet!$AL200),0.01))</f>
        <v>0</v>
      </c>
      <c r="AI200" s="95"/>
      <c r="AJ200" s="95"/>
      <c r="AK200" s="95"/>
      <c r="AL200" s="95"/>
      <c r="AM200" s="95"/>
      <c r="AN200" s="95"/>
      <c r="AP200" s="96"/>
      <c r="AQ200" s="66">
        <f t="shared" si="102"/>
        <v>0</v>
      </c>
      <c r="AR200" s="66">
        <f t="shared" si="110"/>
        <v>0</v>
      </c>
      <c r="AS200" s="66">
        <f t="shared" si="111"/>
        <v>0</v>
      </c>
      <c r="AT200" s="66">
        <f t="shared" si="112"/>
        <v>0</v>
      </c>
      <c r="AU200" s="66">
        <f t="shared" si="113"/>
        <v>0</v>
      </c>
      <c r="AV200" s="66">
        <f t="shared" si="114"/>
        <v>0</v>
      </c>
      <c r="AW200" s="66">
        <f t="shared" si="115"/>
        <v>0</v>
      </c>
      <c r="AX200" s="66">
        <f t="shared" si="116"/>
        <v>0</v>
      </c>
      <c r="AY200" s="66">
        <f t="shared" si="117"/>
        <v>0</v>
      </c>
      <c r="AZ200" s="66">
        <f t="shared" si="118"/>
        <v>0</v>
      </c>
      <c r="BA200" s="66">
        <f t="shared" si="119"/>
        <v>0</v>
      </c>
      <c r="BB200" s="66">
        <f t="shared" si="120"/>
        <v>0</v>
      </c>
      <c r="BC200" s="66">
        <f t="shared" si="121"/>
        <v>0</v>
      </c>
      <c r="BD200" s="66">
        <f t="shared" si="122"/>
        <v>0</v>
      </c>
      <c r="BE200" s="66">
        <f t="shared" si="123"/>
        <v>0</v>
      </c>
      <c r="BF200" s="66">
        <f t="shared" si="124"/>
        <v>0</v>
      </c>
      <c r="BG200" s="66">
        <f t="shared" si="125"/>
        <v>0</v>
      </c>
      <c r="BH200" s="66">
        <f t="shared" si="126"/>
        <v>0</v>
      </c>
      <c r="BI200" s="66">
        <f t="shared" si="127"/>
        <v>0</v>
      </c>
      <c r="BJ200" s="66">
        <f t="shared" si="128"/>
        <v>0</v>
      </c>
      <c r="BK200" s="66">
        <f t="shared" si="129"/>
        <v>0</v>
      </c>
      <c r="BL200" s="66">
        <f t="shared" si="130"/>
        <v>0</v>
      </c>
      <c r="BM200" s="66">
        <f t="shared" si="131"/>
        <v>0</v>
      </c>
      <c r="BN200" s="66">
        <f t="shared" si="132"/>
        <v>0</v>
      </c>
      <c r="BO200" s="66">
        <f t="shared" si="133"/>
        <v>0</v>
      </c>
      <c r="BP200" s="66">
        <f t="shared" si="134"/>
        <v>0</v>
      </c>
      <c r="BQ200" s="66">
        <f t="shared" si="135"/>
        <v>0</v>
      </c>
      <c r="BR200" s="66">
        <f t="shared" si="136"/>
        <v>0</v>
      </c>
      <c r="BS200" s="66">
        <f t="shared" si="137"/>
        <v>0</v>
      </c>
      <c r="BT200" s="66">
        <f t="shared" si="138"/>
        <v>0</v>
      </c>
      <c r="BU200" s="66">
        <f t="shared" si="139"/>
        <v>0</v>
      </c>
      <c r="BV200" s="66">
        <f t="shared" si="140"/>
        <v>0</v>
      </c>
      <c r="BX200" s="66">
        <f t="shared" si="141"/>
        <v>0</v>
      </c>
      <c r="BY200" s="66">
        <f t="shared" si="103"/>
        <v>0</v>
      </c>
      <c r="BZ200" s="66">
        <f t="shared" si="104"/>
        <v>0</v>
      </c>
      <c r="CA200" s="66">
        <f t="shared" si="105"/>
        <v>0</v>
      </c>
      <c r="CB200" s="66">
        <f t="shared" si="106"/>
        <v>0</v>
      </c>
      <c r="CC200" s="66">
        <f t="shared" si="107"/>
        <v>0</v>
      </c>
      <c r="CD200" s="66">
        <f t="shared" si="108"/>
        <v>0</v>
      </c>
    </row>
    <row r="201" spans="1:82">
      <c r="A201" s="96">
        <f t="shared" si="109"/>
        <v>0</v>
      </c>
      <c r="B201" s="109">
        <f>Scoresheet!B201</f>
        <v>0</v>
      </c>
      <c r="C201" s="66">
        <f>IF(Scoresheet!C201=0,0,Scoresheet!C201/(Scoresheet!C201+Scoresheet!D201))</f>
        <v>0</v>
      </c>
      <c r="D201" s="109">
        <f>IF(Scoresheet!D201=0,0,Scoresheet!D201/(Scoresheet!C201+Scoresheet!D201))</f>
        <v>0</v>
      </c>
      <c r="E201" s="66">
        <f>IF(Scoresheet!E201=0,0,Scoresheet!E201/(Scoresheet!E201+Scoresheet!F201))</f>
        <v>0</v>
      </c>
      <c r="F201" s="66">
        <f>IF(Scoresheet!G201=0,0,Scoresheet!G201/(Scoresheet!G201+Scoresheet!H201)*(IF(Result!E201=0,1,Result!E201)))</f>
        <v>0</v>
      </c>
      <c r="G201" s="66">
        <f>IF(Scoresheet!I201=0,0,Scoresheet!I201/(Scoresheet!I201+Scoresheet!J201)*(IF(Result!E201=0,1,Result!E201)))</f>
        <v>0</v>
      </c>
      <c r="H201" s="66">
        <f>IF(Scoresheet!K201=0,0,Scoresheet!K201/(Scoresheet!L201+Scoresheet!K201)*(IF(Result!E201=0,1,Result!E201)))</f>
        <v>0</v>
      </c>
      <c r="I201" s="66">
        <f>IF(Scoresheet!L201=0,0,Scoresheet!L201/(Scoresheet!K201+Scoresheet!L201)*(IF(Result!E201=0,1,Result!E201)))</f>
        <v>0</v>
      </c>
      <c r="J201" s="109">
        <f>IF(Scoresheet!M201=0,0,Scoresheet!M201/(Scoresheet!M201+Scoresheet!N201))</f>
        <v>0</v>
      </c>
      <c r="K201" s="66">
        <f>(IF(OR((Scoresheet!$O201+ABS(Scoresheet!$P201-Scoresheet!$O201)+ABS(Scoresheet!$Q201-Scoresheet!$P201)+ABS(Scoresheet!$R201-Scoresheet!$Q201)+ABS(Scoresheet!$S201-Scoresheet!$R201)+ABS(Scoresheet!$T201-Scoresheet!$S201)+ABS(Scoresheet!$U201-Scoresheet!$T201)+ABS(Scoresheet!$V201-Scoresheet!$U201)+ABS(Scoresheet!$W201-Scoresheet!$V201)+Scoresheet!$W201)=2,(Scoresheet!$O201+ABS(Scoresheet!$P201-Scoresheet!$O201)+ABS(Scoresheet!$Q201-Scoresheet!$P201)+ABS(Scoresheet!$R201-Scoresheet!$Q201)+ABS(Scoresheet!$S201-Scoresheet!$R201)+ABS(Scoresheet!$T201-Scoresheet!$S201)+ABS(Scoresheet!$U201-Scoresheet!$T201)+ABS(Scoresheet!$V201-Scoresheet!$U201)+ABS(Scoresheet!$W201-Scoresheet!$V201)+Scoresheet!$W201)=0),(IF((Scoresheet!$O201+Scoresheet!$P201+Scoresheet!$Q201+Scoresheet!$R201+Scoresheet!$S201+Scoresheet!$T201+Scoresheet!$U201+Scoresheet!$V201+Scoresheet!$W201)=0,0,ROUND(Scoresheet!O201/(Scoresheet!$O201+Scoresheet!$P201+Scoresheet!$Q201+Scoresheet!$R201+Scoresheet!$S201+Scoresheet!$T201+Scoresheet!$U201+Scoresheet!$V201+Scoresheet!$W201),2))),"ERR!"))</f>
        <v>0</v>
      </c>
      <c r="L201" s="66">
        <f>(IF(OR((Scoresheet!$O201+ABS(Scoresheet!$P201-Scoresheet!$O201)+ABS(Scoresheet!$Q201-Scoresheet!$P201)+ABS(Scoresheet!$R201-Scoresheet!$Q201)+ABS(Scoresheet!$S201-Scoresheet!$R201)+ABS(Scoresheet!$T201-Scoresheet!$S201)+ABS(Scoresheet!$U201-Scoresheet!$T201)+ABS(Scoresheet!$V201-Scoresheet!$U201)+ABS(Scoresheet!$W201-Scoresheet!$V201)+Scoresheet!$W201)=2,(Scoresheet!$O201+ABS(Scoresheet!$P201-Scoresheet!$O201)+ABS(Scoresheet!$Q201-Scoresheet!$P201)+ABS(Scoresheet!$R201-Scoresheet!$Q201)+ABS(Scoresheet!$S201-Scoresheet!$R201)+ABS(Scoresheet!$T201-Scoresheet!$S201)+ABS(Scoresheet!$U201-Scoresheet!$T201)+ABS(Scoresheet!$V201-Scoresheet!$U201)+ABS(Scoresheet!$W201-Scoresheet!$V201)+Scoresheet!$W201)=0),(IF((Scoresheet!$O201+Scoresheet!$P201+Scoresheet!$Q201+Scoresheet!$R201+Scoresheet!$S201+Scoresheet!$T201+Scoresheet!$U201+Scoresheet!$V201+Scoresheet!$W201)=0,0,ROUND(Scoresheet!P201/(Scoresheet!$O201+Scoresheet!$P201+Scoresheet!$Q201+Scoresheet!$R201+Scoresheet!$S201+Scoresheet!$T201+Scoresheet!$U201+Scoresheet!$V201+Scoresheet!$W201),2))),"ERR!"))</f>
        <v>0</v>
      </c>
      <c r="M201" s="66">
        <f>(IF(OR((Scoresheet!$O201+ABS(Scoresheet!$P201-Scoresheet!$O201)+ABS(Scoresheet!$Q201-Scoresheet!$P201)+ABS(Scoresheet!$R201-Scoresheet!$Q201)+ABS(Scoresheet!$S201-Scoresheet!$R201)+ABS(Scoresheet!$T201-Scoresheet!$S201)+ABS(Scoresheet!$U201-Scoresheet!$T201)+ABS(Scoresheet!$V201-Scoresheet!$U201)+ABS(Scoresheet!$W201-Scoresheet!$V201)+Scoresheet!$W201)=2,(Scoresheet!$O201+ABS(Scoresheet!$P201-Scoresheet!$O201)+ABS(Scoresheet!$Q201-Scoresheet!$P201)+ABS(Scoresheet!$R201-Scoresheet!$Q201)+ABS(Scoresheet!$S201-Scoresheet!$R201)+ABS(Scoresheet!$T201-Scoresheet!$S201)+ABS(Scoresheet!$U201-Scoresheet!$T201)+ABS(Scoresheet!$V201-Scoresheet!$U201)+ABS(Scoresheet!$W201-Scoresheet!$V201)+Scoresheet!$W201)=0),(IF((Scoresheet!$O201+Scoresheet!$P201+Scoresheet!$Q201+Scoresheet!$R201+Scoresheet!$S201+Scoresheet!$T201+Scoresheet!$U201+Scoresheet!$V201+Scoresheet!$W201)=0,0,ROUND(Scoresheet!Q201/(Scoresheet!$O201+Scoresheet!$P201+Scoresheet!$Q201+Scoresheet!$R201+Scoresheet!$S201+Scoresheet!$T201+Scoresheet!$U201+Scoresheet!$V201+Scoresheet!$W201),2))),"ERR!"))</f>
        <v>0</v>
      </c>
      <c r="N201" s="66">
        <f>(IF(OR((Scoresheet!$O201+ABS(Scoresheet!$P201-Scoresheet!$O201)+ABS(Scoresheet!$Q201-Scoresheet!$P201)+ABS(Scoresheet!$R201-Scoresheet!$Q201)+ABS(Scoresheet!$S201-Scoresheet!$R201)+ABS(Scoresheet!$T201-Scoresheet!$S201)+ABS(Scoresheet!$U201-Scoresheet!$T201)+ABS(Scoresheet!$V201-Scoresheet!$U201)+ABS(Scoresheet!$W201-Scoresheet!$V201)+Scoresheet!$W201)=2,(Scoresheet!$O201+ABS(Scoresheet!$P201-Scoresheet!$O201)+ABS(Scoresheet!$Q201-Scoresheet!$P201)+ABS(Scoresheet!$R201-Scoresheet!$Q201)+ABS(Scoresheet!$S201-Scoresheet!$R201)+ABS(Scoresheet!$T201-Scoresheet!$S201)+ABS(Scoresheet!$U201-Scoresheet!$T201)+ABS(Scoresheet!$V201-Scoresheet!$U201)+ABS(Scoresheet!$W201-Scoresheet!$V201)+Scoresheet!$W201)=0),(IF((Scoresheet!$O201+Scoresheet!$P201+Scoresheet!$Q201+Scoresheet!$R201+Scoresheet!$S201+Scoresheet!$T201+Scoresheet!$U201+Scoresheet!$V201+Scoresheet!$W201)=0,0,ROUND(Scoresheet!R201/(Scoresheet!$O201+Scoresheet!$P201+Scoresheet!$Q201+Scoresheet!$R201+Scoresheet!$S201+Scoresheet!$T201+Scoresheet!$U201+Scoresheet!$V201+Scoresheet!$W201),2))),"ERR!"))</f>
        <v>0</v>
      </c>
      <c r="O201" s="66">
        <f>(IF(OR((Scoresheet!$O201+ABS(Scoresheet!$P201-Scoresheet!$O201)+ABS(Scoresheet!$Q201-Scoresheet!$P201)+ABS(Scoresheet!$R201-Scoresheet!$Q201)+ABS(Scoresheet!$S201-Scoresheet!$R201)+ABS(Scoresheet!$T201-Scoresheet!$S201)+ABS(Scoresheet!$U201-Scoresheet!$T201)+ABS(Scoresheet!$V201-Scoresheet!$U201)+ABS(Scoresheet!$W201-Scoresheet!$V201)+Scoresheet!$W201)=2,(Scoresheet!$O201+ABS(Scoresheet!$P201-Scoresheet!$O201)+ABS(Scoresheet!$Q201-Scoresheet!$P201)+ABS(Scoresheet!$R201-Scoresheet!$Q201)+ABS(Scoresheet!$S201-Scoresheet!$R201)+ABS(Scoresheet!$T201-Scoresheet!$S201)+ABS(Scoresheet!$U201-Scoresheet!$T201)+ABS(Scoresheet!$V201-Scoresheet!$U201)+ABS(Scoresheet!$W201-Scoresheet!$V201)+Scoresheet!$W201)=0),(IF((Scoresheet!$O201+Scoresheet!$P201+Scoresheet!$Q201+Scoresheet!$R201+Scoresheet!$S201+Scoresheet!$T201+Scoresheet!$U201+Scoresheet!$V201+Scoresheet!$W201)=0,0,ROUND(Scoresheet!S201/(Scoresheet!$O201+Scoresheet!$P201+Scoresheet!$Q201+Scoresheet!$R201+Scoresheet!$S201+Scoresheet!$T201+Scoresheet!$U201+Scoresheet!$V201+Scoresheet!$W201),2))),"ERR!"))</f>
        <v>0</v>
      </c>
      <c r="P201" s="66">
        <f>(IF(OR((Scoresheet!$O201+ABS(Scoresheet!$P201-Scoresheet!$O201)+ABS(Scoresheet!$Q201-Scoresheet!$P201)+ABS(Scoresheet!$R201-Scoresheet!$Q201)+ABS(Scoresheet!$S201-Scoresheet!$R201)+ABS(Scoresheet!$T201-Scoresheet!$S201)+ABS(Scoresheet!$U201-Scoresheet!$T201)+ABS(Scoresheet!$V201-Scoresheet!$U201)+ABS(Scoresheet!$W201-Scoresheet!$V201)+Scoresheet!$W201)=2,(Scoresheet!$O201+ABS(Scoresheet!$P201-Scoresheet!$O201)+ABS(Scoresheet!$Q201-Scoresheet!$P201)+ABS(Scoresheet!$R201-Scoresheet!$Q201)+ABS(Scoresheet!$S201-Scoresheet!$R201)+ABS(Scoresheet!$T201-Scoresheet!$S201)+ABS(Scoresheet!$U201-Scoresheet!$T201)+ABS(Scoresheet!$V201-Scoresheet!$U201)+ABS(Scoresheet!$W201-Scoresheet!$V201)+Scoresheet!$W201)=0),(IF((Scoresheet!$O201+Scoresheet!$P201+Scoresheet!$Q201+Scoresheet!$R201+Scoresheet!$S201+Scoresheet!$T201+Scoresheet!$U201+Scoresheet!$V201+Scoresheet!$W201)=0,0,ROUND(Scoresheet!T201/(Scoresheet!$O201+Scoresheet!$P201+Scoresheet!$Q201+Scoresheet!$R201+Scoresheet!$S201+Scoresheet!$T201+Scoresheet!$U201+Scoresheet!$V201+Scoresheet!$W201),2))),"ERR!"))</f>
        <v>0</v>
      </c>
      <c r="Q201" s="66">
        <f>(IF(OR((Scoresheet!$O201+ABS(Scoresheet!$P201-Scoresheet!$O201)+ABS(Scoresheet!$Q201-Scoresheet!$P201)+ABS(Scoresheet!$R201-Scoresheet!$Q201)+ABS(Scoresheet!$S201-Scoresheet!$R201)+ABS(Scoresheet!$T201-Scoresheet!$S201)+ABS(Scoresheet!$U201-Scoresheet!$T201)+ABS(Scoresheet!$V201-Scoresheet!$U201)+ABS(Scoresheet!$W201-Scoresheet!$V201)+Scoresheet!$W201)=2,(Scoresheet!$O201+ABS(Scoresheet!$P201-Scoresheet!$O201)+ABS(Scoresheet!$Q201-Scoresheet!$P201)+ABS(Scoresheet!$R201-Scoresheet!$Q201)+ABS(Scoresheet!$S201-Scoresheet!$R201)+ABS(Scoresheet!$T201-Scoresheet!$S201)+ABS(Scoresheet!$U201-Scoresheet!$T201)+ABS(Scoresheet!$V201-Scoresheet!$U201)+ABS(Scoresheet!$W201-Scoresheet!$V201)+Scoresheet!$W201)=0),(IF((Scoresheet!$O201+Scoresheet!$P201+Scoresheet!$Q201+Scoresheet!$R201+Scoresheet!$S201+Scoresheet!$T201+Scoresheet!$U201+Scoresheet!$V201+Scoresheet!$W201)=0,0,ROUND(Scoresheet!U201/(Scoresheet!$O201+Scoresheet!$P201+Scoresheet!$Q201+Scoresheet!$R201+Scoresheet!$S201+Scoresheet!$T201+Scoresheet!$U201+Scoresheet!$V201+Scoresheet!$W201),2))),"ERR!"))</f>
        <v>0</v>
      </c>
      <c r="R201" s="66">
        <f>(IF(OR((Scoresheet!$O201+ABS(Scoresheet!$P201-Scoresheet!$O201)+ABS(Scoresheet!$Q201-Scoresheet!$P201)+ABS(Scoresheet!$R201-Scoresheet!$Q201)+ABS(Scoresheet!$S201-Scoresheet!$R201)+ABS(Scoresheet!$T201-Scoresheet!$S201)+ABS(Scoresheet!$U201-Scoresheet!$T201)+ABS(Scoresheet!$V201-Scoresheet!$U201)+ABS(Scoresheet!$W201-Scoresheet!$V201)+Scoresheet!$W201)=2,(Scoresheet!$O201+ABS(Scoresheet!$P201-Scoresheet!$O201)+ABS(Scoresheet!$Q201-Scoresheet!$P201)+ABS(Scoresheet!$R201-Scoresheet!$Q201)+ABS(Scoresheet!$S201-Scoresheet!$R201)+ABS(Scoresheet!$T201-Scoresheet!$S201)+ABS(Scoresheet!$U201-Scoresheet!$T201)+ABS(Scoresheet!$V201-Scoresheet!$U201)+ABS(Scoresheet!$W201-Scoresheet!$V201)+Scoresheet!$W201)=0),(IF((Scoresheet!$O201+Scoresheet!$P201+Scoresheet!$Q201+Scoresheet!$R201+Scoresheet!$S201+Scoresheet!$T201+Scoresheet!$U201+Scoresheet!$V201+Scoresheet!$W201)=0,0,ROUND(Scoresheet!V201/(Scoresheet!$O201+Scoresheet!$P201+Scoresheet!$Q201+Scoresheet!$R201+Scoresheet!$S201+Scoresheet!$T201+Scoresheet!$U201+Scoresheet!$V201+Scoresheet!$W201),2))),"ERR!"))</f>
        <v>0</v>
      </c>
      <c r="S201" s="114">
        <f>(IF(OR((Scoresheet!$O201+ABS(Scoresheet!$P201-Scoresheet!$O201)+ABS(Scoresheet!$Q201-Scoresheet!$P201)+ABS(Scoresheet!$R201-Scoresheet!$Q201)+ABS(Scoresheet!$S201-Scoresheet!$R201)+ABS(Scoresheet!$T201-Scoresheet!$S201)+ABS(Scoresheet!$U201-Scoresheet!$T201)+ABS(Scoresheet!$V201-Scoresheet!$U201)+ABS(Scoresheet!$W201-Scoresheet!$V201)+Scoresheet!$W201)=2,(Scoresheet!$O201+ABS(Scoresheet!$P201-Scoresheet!$O201)+ABS(Scoresheet!$Q201-Scoresheet!$P201)+ABS(Scoresheet!$R201-Scoresheet!$Q201)+ABS(Scoresheet!$S201-Scoresheet!$R201)+ABS(Scoresheet!$T201-Scoresheet!$S201)+ABS(Scoresheet!$U201-Scoresheet!$T201)+ABS(Scoresheet!$V201-Scoresheet!$U201)+ABS(Scoresheet!$W201-Scoresheet!$V201)+Scoresheet!$W201)=0),(IF((Scoresheet!$O201+Scoresheet!$P201+Scoresheet!$Q201+Scoresheet!$R201+Scoresheet!$S201+Scoresheet!$T201+Scoresheet!$U201+Scoresheet!$V201+Scoresheet!$W201)=0,0,ROUND(Scoresheet!W201/(Scoresheet!$O201+Scoresheet!$P201+Scoresheet!$Q201+Scoresheet!$R201+Scoresheet!$S201+Scoresheet!$T201+Scoresheet!$U201+Scoresheet!$V201+Scoresheet!$W201),2))),"ERR!"))</f>
        <v>0</v>
      </c>
      <c r="T201" s="66">
        <f>Scoresheet!X201</f>
        <v>0</v>
      </c>
      <c r="U201" s="66">
        <f>IF((Scoresheet!$Y201+Scoresheet!$Z201+Scoresheet!$AA201)=0,0,FLOOR(Scoresheet!Y201/(Scoresheet!$Y201+Scoresheet!$Z201+Scoresheet!$AA201),0.01))</f>
        <v>0</v>
      </c>
      <c r="V201" s="66">
        <f>IF((Scoresheet!$Y201+Scoresheet!$Z201+Scoresheet!$AA201)=0,0,FLOOR(Scoresheet!Z201/(Scoresheet!$Y201+Scoresheet!$Z201+Scoresheet!$AA201),0.01))</f>
        <v>0</v>
      </c>
      <c r="W201" s="109">
        <f>IF((Scoresheet!$Y201+Scoresheet!$Z201+Scoresheet!$AA201)=0,0,FLOOR(Scoresheet!AA201/(Scoresheet!$Y201+Scoresheet!$Z201+Scoresheet!$AA201),0.01))</f>
        <v>0</v>
      </c>
      <c r="X201" s="66">
        <f>IF((Scoresheet!$AB201+Scoresheet!$AC201+Scoresheet!$AD201)=0,0,FLOOR(Scoresheet!AB201/(Scoresheet!$AB201+Scoresheet!$AC201+Scoresheet!$AD201),0.01))</f>
        <v>0</v>
      </c>
      <c r="Y201" s="66">
        <f>IF((Scoresheet!$AB201+Scoresheet!$AC201+Scoresheet!$AD201)=0,0,FLOOR(Scoresheet!AC201/(Scoresheet!$AB201+Scoresheet!$AC201+Scoresheet!$AD201),0.01))</f>
        <v>0</v>
      </c>
      <c r="Z201" s="115">
        <f>IF((Scoresheet!$AB201+Scoresheet!$AC201+Scoresheet!$AD201)=0,0,FLOOR(Scoresheet!AD201/(Scoresheet!$AB201+Scoresheet!$AC201+Scoresheet!$AD201),0.01))</f>
        <v>0</v>
      </c>
      <c r="AA201" s="116">
        <f>IF(OR((Scoresheet!$AE201+ABS(Scoresheet!$AF201-Scoresheet!$AE201)+ABS(Scoresheet!$AG201-Scoresheet!$AF201)+ABS(Scoresheet!$AH201-Scoresheet!$AG201)+ABS(Scoresheet!$AI201-Scoresheet!$AH201)+Scoresheet!$AI201)=2,(Scoresheet!$AE201+ABS(Scoresheet!$AF201-Scoresheet!$AE201)+ABS(Scoresheet!$AG201-Scoresheet!$AF201)+ABS(Scoresheet!$AH201-Scoresheet!$AG201)+ABS(Scoresheet!$AI201-Scoresheet!$AH201)+Scoresheet!$AI201)=0),(IF((Scoresheet!$AE201+Scoresheet!$AF201+Scoresheet!$AG201+Scoresheet!$AH201+Scoresheet!$AI201)=0,0,ROUND(Scoresheet!AE201/(Scoresheet!$AE201+Scoresheet!$AF201+Scoresheet!$AG201+Scoresheet!$AH201+Scoresheet!$AI201),2))),"ERR!")</f>
        <v>0</v>
      </c>
      <c r="AB201" s="115">
        <f>IF(OR((Scoresheet!$AE201+ABS(Scoresheet!$AF201-Scoresheet!$AE201)+ABS(Scoresheet!$AG201-Scoresheet!$AF201)+ABS(Scoresheet!$AH201-Scoresheet!$AG201)+ABS(Scoresheet!$AI201-Scoresheet!$AH201)+Scoresheet!$AI201)=2,(Scoresheet!$AE201+ABS(Scoresheet!$AF201-Scoresheet!$AE201)+ABS(Scoresheet!$AG201-Scoresheet!$AF201)+ABS(Scoresheet!$AH201-Scoresheet!$AG201)+ABS(Scoresheet!$AI201-Scoresheet!$AH201)+Scoresheet!$AI201)=0),(IF((Scoresheet!$AE201+Scoresheet!$AF201+Scoresheet!$AG201+Scoresheet!$AH201+Scoresheet!$AI201)=0,0,ROUND(Scoresheet!AF201/(Scoresheet!$AE201+Scoresheet!$AF201+Scoresheet!$AG201+Scoresheet!$AH201+Scoresheet!$AI201),2))),"ERR!")</f>
        <v>0</v>
      </c>
      <c r="AC201" s="115">
        <f>IF(OR((Scoresheet!$AE201+ABS(Scoresheet!$AF201-Scoresheet!$AE201)+ABS(Scoresheet!$AG201-Scoresheet!$AF201)+ABS(Scoresheet!$AH201-Scoresheet!$AG201)+ABS(Scoresheet!$AI201-Scoresheet!$AH201)+Scoresheet!$AI201)=2,(Scoresheet!$AE201+ABS(Scoresheet!$AF201-Scoresheet!$AE201)+ABS(Scoresheet!$AG201-Scoresheet!$AF201)+ABS(Scoresheet!$AH201-Scoresheet!$AG201)+ABS(Scoresheet!$AI201-Scoresheet!$AH201)+Scoresheet!$AI201)=0),(IF((Scoresheet!$AE201+Scoresheet!$AF201+Scoresheet!$AG201+Scoresheet!$AH201+Scoresheet!$AI201)=0,0,ROUND(Scoresheet!AG201/(Scoresheet!$AE201+Scoresheet!$AF201+Scoresheet!$AG201+Scoresheet!$AH201+Scoresheet!$AI201),2))),"ERR!")</f>
        <v>0</v>
      </c>
      <c r="AD201" s="115">
        <f>IF(OR((Scoresheet!$AE201+ABS(Scoresheet!$AF201-Scoresheet!$AE201)+ABS(Scoresheet!$AG201-Scoresheet!$AF201)+ABS(Scoresheet!$AH201-Scoresheet!$AG201)+ABS(Scoresheet!$AI201-Scoresheet!$AH201)+Scoresheet!$AI201)=2,(Scoresheet!$AE201+ABS(Scoresheet!$AF201-Scoresheet!$AE201)+ABS(Scoresheet!$AG201-Scoresheet!$AF201)+ABS(Scoresheet!$AH201-Scoresheet!$AG201)+ABS(Scoresheet!$AI201-Scoresheet!$AH201)+Scoresheet!$AI201)=0),(IF((Scoresheet!$AE201+Scoresheet!$AF201+Scoresheet!$AG201+Scoresheet!$AH201+Scoresheet!$AI201)=0,0,ROUND(Scoresheet!AH201/(Scoresheet!$AE201+Scoresheet!$AF201+Scoresheet!$AG201+Scoresheet!$AH201+Scoresheet!$AI201),2))),"ERR!")</f>
        <v>0</v>
      </c>
      <c r="AE201" s="114">
        <f>IF(OR((Scoresheet!$AE201+ABS(Scoresheet!$AF201-Scoresheet!$AE201)+ABS(Scoresheet!$AG201-Scoresheet!$AF201)+ABS(Scoresheet!$AH201-Scoresheet!$AG201)+ABS(Scoresheet!$AI201-Scoresheet!$AH201)+Scoresheet!$AI201)=2,(Scoresheet!$AE201+ABS(Scoresheet!$AF201-Scoresheet!$AE201)+ABS(Scoresheet!$AG201-Scoresheet!$AF201)+ABS(Scoresheet!$AH201-Scoresheet!$AG201)+ABS(Scoresheet!$AI201-Scoresheet!$AH201)+Scoresheet!$AI201)=0),(IF((Scoresheet!$AE201+Scoresheet!$AF201+Scoresheet!$AG201+Scoresheet!$AH201+Scoresheet!$AI201)=0,0,ROUND(Scoresheet!AI201/(Scoresheet!$AE201+Scoresheet!$AF201+Scoresheet!$AG201+Scoresheet!$AH201+Scoresheet!$AI201),2))),"ERR!")</f>
        <v>0</v>
      </c>
      <c r="AF201" s="66">
        <f>IF((Scoresheet!$AJ201+Scoresheet!$AK201+Scoresheet!$AL201)=0,0,FLOOR(Scoresheet!AJ201/(Scoresheet!$AJ201+Scoresheet!$AK201+Scoresheet!$AL201),0.01))</f>
        <v>0</v>
      </c>
      <c r="AG201" s="66">
        <f>IF((Scoresheet!$AJ201+Scoresheet!$AK201+Scoresheet!$AL201)=0,0,FLOOR(Scoresheet!AK201/(Scoresheet!$AJ201+Scoresheet!$AK201+Scoresheet!$AL201),0.01))</f>
        <v>0</v>
      </c>
      <c r="AH201" s="109">
        <f>IF((Scoresheet!$AJ201+Scoresheet!$AK201+Scoresheet!$AL201)=0,0,FLOOR(Scoresheet!AL201/(Scoresheet!$AJ201+Scoresheet!$AK201+Scoresheet!$AL201),0.01))</f>
        <v>0</v>
      </c>
      <c r="AI201" s="95"/>
      <c r="AJ201" s="95"/>
      <c r="AK201" s="95"/>
      <c r="AL201" s="95"/>
      <c r="AM201" s="95"/>
      <c r="AN201" s="95"/>
      <c r="AP201" s="96"/>
      <c r="AQ201" s="66">
        <f t="shared" si="102"/>
        <v>0</v>
      </c>
      <c r="AR201" s="66">
        <f t="shared" si="110"/>
        <v>0</v>
      </c>
      <c r="AS201" s="66">
        <f t="shared" si="111"/>
        <v>0</v>
      </c>
      <c r="AT201" s="66">
        <f t="shared" si="112"/>
        <v>0</v>
      </c>
      <c r="AU201" s="66">
        <f t="shared" si="113"/>
        <v>0</v>
      </c>
      <c r="AV201" s="66">
        <f t="shared" si="114"/>
        <v>0</v>
      </c>
      <c r="AW201" s="66">
        <f t="shared" si="115"/>
        <v>0</v>
      </c>
      <c r="AX201" s="66">
        <f t="shared" si="116"/>
        <v>0</v>
      </c>
      <c r="AY201" s="66">
        <f t="shared" si="117"/>
        <v>0</v>
      </c>
      <c r="AZ201" s="66">
        <f t="shared" si="118"/>
        <v>0</v>
      </c>
      <c r="BA201" s="66">
        <f t="shared" si="119"/>
        <v>0</v>
      </c>
      <c r="BB201" s="66">
        <f t="shared" si="120"/>
        <v>0</v>
      </c>
      <c r="BC201" s="66">
        <f t="shared" si="121"/>
        <v>0</v>
      </c>
      <c r="BD201" s="66">
        <f t="shared" si="122"/>
        <v>0</v>
      </c>
      <c r="BE201" s="66">
        <f t="shared" si="123"/>
        <v>0</v>
      </c>
      <c r="BF201" s="66">
        <f t="shared" si="124"/>
        <v>0</v>
      </c>
      <c r="BG201" s="66">
        <f t="shared" si="125"/>
        <v>0</v>
      </c>
      <c r="BH201" s="66">
        <f t="shared" si="126"/>
        <v>0</v>
      </c>
      <c r="BI201" s="66">
        <f t="shared" si="127"/>
        <v>0</v>
      </c>
      <c r="BJ201" s="66">
        <f t="shared" si="128"/>
        <v>0</v>
      </c>
      <c r="BK201" s="66">
        <f t="shared" si="129"/>
        <v>0</v>
      </c>
      <c r="BL201" s="66">
        <f t="shared" si="130"/>
        <v>0</v>
      </c>
      <c r="BM201" s="66">
        <f t="shared" si="131"/>
        <v>0</v>
      </c>
      <c r="BN201" s="66">
        <f t="shared" si="132"/>
        <v>0</v>
      </c>
      <c r="BO201" s="66">
        <f t="shared" si="133"/>
        <v>0</v>
      </c>
      <c r="BP201" s="66">
        <f t="shared" si="134"/>
        <v>0</v>
      </c>
      <c r="BQ201" s="66">
        <f t="shared" si="135"/>
        <v>0</v>
      </c>
      <c r="BR201" s="66">
        <f t="shared" si="136"/>
        <v>0</v>
      </c>
      <c r="BS201" s="66">
        <f t="shared" si="137"/>
        <v>0</v>
      </c>
      <c r="BT201" s="66">
        <f t="shared" si="138"/>
        <v>0</v>
      </c>
      <c r="BU201" s="66">
        <f t="shared" si="139"/>
        <v>0</v>
      </c>
      <c r="BV201" s="66">
        <f t="shared" si="140"/>
        <v>0</v>
      </c>
      <c r="BX201" s="66">
        <f t="shared" si="141"/>
        <v>0</v>
      </c>
      <c r="BY201" s="66">
        <f t="shared" si="103"/>
        <v>0</v>
      </c>
      <c r="BZ201" s="66">
        <f t="shared" si="104"/>
        <v>0</v>
      </c>
      <c r="CA201" s="66">
        <f t="shared" si="105"/>
        <v>0</v>
      </c>
      <c r="CB201" s="66">
        <f t="shared" si="106"/>
        <v>0</v>
      </c>
      <c r="CC201" s="66">
        <f t="shared" si="107"/>
        <v>0</v>
      </c>
      <c r="CD201" s="66">
        <f t="shared" si="108"/>
        <v>0</v>
      </c>
    </row>
    <row r="202" spans="1:82">
      <c r="A202" s="96">
        <f t="shared" si="109"/>
        <v>0</v>
      </c>
      <c r="B202" s="109">
        <f>Scoresheet!B202</f>
        <v>0</v>
      </c>
      <c r="C202" s="66">
        <f>IF(Scoresheet!C202=0,0,Scoresheet!C202/(Scoresheet!C202+Scoresheet!D202))</f>
        <v>0</v>
      </c>
      <c r="D202" s="109">
        <f>IF(Scoresheet!D202=0,0,Scoresheet!D202/(Scoresheet!C202+Scoresheet!D202))</f>
        <v>0</v>
      </c>
      <c r="E202" s="66">
        <f>IF(Scoresheet!E202=0,0,Scoresheet!E202/(Scoresheet!E202+Scoresheet!F202))</f>
        <v>0</v>
      </c>
      <c r="F202" s="66">
        <f>IF(Scoresheet!G202=0,0,Scoresheet!G202/(Scoresheet!G202+Scoresheet!H202)*(IF(Result!E202=0,1,Result!E202)))</f>
        <v>0</v>
      </c>
      <c r="G202" s="66">
        <f>IF(Scoresheet!I202=0,0,Scoresheet!I202/(Scoresheet!I202+Scoresheet!J202)*(IF(Result!E202=0,1,Result!E202)))</f>
        <v>0</v>
      </c>
      <c r="H202" s="66">
        <f>IF(Scoresheet!K202=0,0,Scoresheet!K202/(Scoresheet!L202+Scoresheet!K202)*(IF(Result!E202=0,1,Result!E202)))</f>
        <v>0</v>
      </c>
      <c r="I202" s="66">
        <f>IF(Scoresheet!L202=0,0,Scoresheet!L202/(Scoresheet!K202+Scoresheet!L202)*(IF(Result!E202=0,1,Result!E202)))</f>
        <v>0</v>
      </c>
      <c r="J202" s="109">
        <f>IF(Scoresheet!M202=0,0,Scoresheet!M202/(Scoresheet!M202+Scoresheet!N202))</f>
        <v>0</v>
      </c>
      <c r="K202" s="66">
        <f>(IF(OR((Scoresheet!$O202+ABS(Scoresheet!$P202-Scoresheet!$O202)+ABS(Scoresheet!$Q202-Scoresheet!$P202)+ABS(Scoresheet!$R202-Scoresheet!$Q202)+ABS(Scoresheet!$S202-Scoresheet!$R202)+ABS(Scoresheet!$T202-Scoresheet!$S202)+ABS(Scoresheet!$U202-Scoresheet!$T202)+ABS(Scoresheet!$V202-Scoresheet!$U202)+ABS(Scoresheet!$W202-Scoresheet!$V202)+Scoresheet!$W202)=2,(Scoresheet!$O202+ABS(Scoresheet!$P202-Scoresheet!$O202)+ABS(Scoresheet!$Q202-Scoresheet!$P202)+ABS(Scoresheet!$R202-Scoresheet!$Q202)+ABS(Scoresheet!$S202-Scoresheet!$R202)+ABS(Scoresheet!$T202-Scoresheet!$S202)+ABS(Scoresheet!$U202-Scoresheet!$T202)+ABS(Scoresheet!$V202-Scoresheet!$U202)+ABS(Scoresheet!$W202-Scoresheet!$V202)+Scoresheet!$W202)=0),(IF((Scoresheet!$O202+Scoresheet!$P202+Scoresheet!$Q202+Scoresheet!$R202+Scoresheet!$S202+Scoresheet!$T202+Scoresheet!$U202+Scoresheet!$V202+Scoresheet!$W202)=0,0,ROUND(Scoresheet!O202/(Scoresheet!$O202+Scoresheet!$P202+Scoresheet!$Q202+Scoresheet!$R202+Scoresheet!$S202+Scoresheet!$T202+Scoresheet!$U202+Scoresheet!$V202+Scoresheet!$W202),2))),"ERR!"))</f>
        <v>0</v>
      </c>
      <c r="L202" s="66">
        <f>(IF(OR((Scoresheet!$O202+ABS(Scoresheet!$P202-Scoresheet!$O202)+ABS(Scoresheet!$Q202-Scoresheet!$P202)+ABS(Scoresheet!$R202-Scoresheet!$Q202)+ABS(Scoresheet!$S202-Scoresheet!$R202)+ABS(Scoresheet!$T202-Scoresheet!$S202)+ABS(Scoresheet!$U202-Scoresheet!$T202)+ABS(Scoresheet!$V202-Scoresheet!$U202)+ABS(Scoresheet!$W202-Scoresheet!$V202)+Scoresheet!$W202)=2,(Scoresheet!$O202+ABS(Scoresheet!$P202-Scoresheet!$O202)+ABS(Scoresheet!$Q202-Scoresheet!$P202)+ABS(Scoresheet!$R202-Scoresheet!$Q202)+ABS(Scoresheet!$S202-Scoresheet!$R202)+ABS(Scoresheet!$T202-Scoresheet!$S202)+ABS(Scoresheet!$U202-Scoresheet!$T202)+ABS(Scoresheet!$V202-Scoresheet!$U202)+ABS(Scoresheet!$W202-Scoresheet!$V202)+Scoresheet!$W202)=0),(IF((Scoresheet!$O202+Scoresheet!$P202+Scoresheet!$Q202+Scoresheet!$R202+Scoresheet!$S202+Scoresheet!$T202+Scoresheet!$U202+Scoresheet!$V202+Scoresheet!$W202)=0,0,ROUND(Scoresheet!P202/(Scoresheet!$O202+Scoresheet!$P202+Scoresheet!$Q202+Scoresheet!$R202+Scoresheet!$S202+Scoresheet!$T202+Scoresheet!$U202+Scoresheet!$V202+Scoresheet!$W202),2))),"ERR!"))</f>
        <v>0</v>
      </c>
      <c r="M202" s="66">
        <f>(IF(OR((Scoresheet!$O202+ABS(Scoresheet!$P202-Scoresheet!$O202)+ABS(Scoresheet!$Q202-Scoresheet!$P202)+ABS(Scoresheet!$R202-Scoresheet!$Q202)+ABS(Scoresheet!$S202-Scoresheet!$R202)+ABS(Scoresheet!$T202-Scoresheet!$S202)+ABS(Scoresheet!$U202-Scoresheet!$T202)+ABS(Scoresheet!$V202-Scoresheet!$U202)+ABS(Scoresheet!$W202-Scoresheet!$V202)+Scoresheet!$W202)=2,(Scoresheet!$O202+ABS(Scoresheet!$P202-Scoresheet!$O202)+ABS(Scoresheet!$Q202-Scoresheet!$P202)+ABS(Scoresheet!$R202-Scoresheet!$Q202)+ABS(Scoresheet!$S202-Scoresheet!$R202)+ABS(Scoresheet!$T202-Scoresheet!$S202)+ABS(Scoresheet!$U202-Scoresheet!$T202)+ABS(Scoresheet!$V202-Scoresheet!$U202)+ABS(Scoresheet!$W202-Scoresheet!$V202)+Scoresheet!$W202)=0),(IF((Scoresheet!$O202+Scoresheet!$P202+Scoresheet!$Q202+Scoresheet!$R202+Scoresheet!$S202+Scoresheet!$T202+Scoresheet!$U202+Scoresheet!$V202+Scoresheet!$W202)=0,0,ROUND(Scoresheet!Q202/(Scoresheet!$O202+Scoresheet!$P202+Scoresheet!$Q202+Scoresheet!$R202+Scoresheet!$S202+Scoresheet!$T202+Scoresheet!$U202+Scoresheet!$V202+Scoresheet!$W202),2))),"ERR!"))</f>
        <v>0</v>
      </c>
      <c r="N202" s="66">
        <f>(IF(OR((Scoresheet!$O202+ABS(Scoresheet!$P202-Scoresheet!$O202)+ABS(Scoresheet!$Q202-Scoresheet!$P202)+ABS(Scoresheet!$R202-Scoresheet!$Q202)+ABS(Scoresheet!$S202-Scoresheet!$R202)+ABS(Scoresheet!$T202-Scoresheet!$S202)+ABS(Scoresheet!$U202-Scoresheet!$T202)+ABS(Scoresheet!$V202-Scoresheet!$U202)+ABS(Scoresheet!$W202-Scoresheet!$V202)+Scoresheet!$W202)=2,(Scoresheet!$O202+ABS(Scoresheet!$P202-Scoresheet!$O202)+ABS(Scoresheet!$Q202-Scoresheet!$P202)+ABS(Scoresheet!$R202-Scoresheet!$Q202)+ABS(Scoresheet!$S202-Scoresheet!$R202)+ABS(Scoresheet!$T202-Scoresheet!$S202)+ABS(Scoresheet!$U202-Scoresheet!$T202)+ABS(Scoresheet!$V202-Scoresheet!$U202)+ABS(Scoresheet!$W202-Scoresheet!$V202)+Scoresheet!$W202)=0),(IF((Scoresheet!$O202+Scoresheet!$P202+Scoresheet!$Q202+Scoresheet!$R202+Scoresheet!$S202+Scoresheet!$T202+Scoresheet!$U202+Scoresheet!$V202+Scoresheet!$W202)=0,0,ROUND(Scoresheet!R202/(Scoresheet!$O202+Scoresheet!$P202+Scoresheet!$Q202+Scoresheet!$R202+Scoresheet!$S202+Scoresheet!$T202+Scoresheet!$U202+Scoresheet!$V202+Scoresheet!$W202),2))),"ERR!"))</f>
        <v>0</v>
      </c>
      <c r="O202" s="66">
        <f>(IF(OR((Scoresheet!$O202+ABS(Scoresheet!$P202-Scoresheet!$O202)+ABS(Scoresheet!$Q202-Scoresheet!$P202)+ABS(Scoresheet!$R202-Scoresheet!$Q202)+ABS(Scoresheet!$S202-Scoresheet!$R202)+ABS(Scoresheet!$T202-Scoresheet!$S202)+ABS(Scoresheet!$U202-Scoresheet!$T202)+ABS(Scoresheet!$V202-Scoresheet!$U202)+ABS(Scoresheet!$W202-Scoresheet!$V202)+Scoresheet!$W202)=2,(Scoresheet!$O202+ABS(Scoresheet!$P202-Scoresheet!$O202)+ABS(Scoresheet!$Q202-Scoresheet!$P202)+ABS(Scoresheet!$R202-Scoresheet!$Q202)+ABS(Scoresheet!$S202-Scoresheet!$R202)+ABS(Scoresheet!$T202-Scoresheet!$S202)+ABS(Scoresheet!$U202-Scoresheet!$T202)+ABS(Scoresheet!$V202-Scoresheet!$U202)+ABS(Scoresheet!$W202-Scoresheet!$V202)+Scoresheet!$W202)=0),(IF((Scoresheet!$O202+Scoresheet!$P202+Scoresheet!$Q202+Scoresheet!$R202+Scoresheet!$S202+Scoresheet!$T202+Scoresheet!$U202+Scoresheet!$V202+Scoresheet!$W202)=0,0,ROUND(Scoresheet!S202/(Scoresheet!$O202+Scoresheet!$P202+Scoresheet!$Q202+Scoresheet!$R202+Scoresheet!$S202+Scoresheet!$T202+Scoresheet!$U202+Scoresheet!$V202+Scoresheet!$W202),2))),"ERR!"))</f>
        <v>0</v>
      </c>
      <c r="P202" s="66">
        <f>(IF(OR((Scoresheet!$O202+ABS(Scoresheet!$P202-Scoresheet!$O202)+ABS(Scoresheet!$Q202-Scoresheet!$P202)+ABS(Scoresheet!$R202-Scoresheet!$Q202)+ABS(Scoresheet!$S202-Scoresheet!$R202)+ABS(Scoresheet!$T202-Scoresheet!$S202)+ABS(Scoresheet!$U202-Scoresheet!$T202)+ABS(Scoresheet!$V202-Scoresheet!$U202)+ABS(Scoresheet!$W202-Scoresheet!$V202)+Scoresheet!$W202)=2,(Scoresheet!$O202+ABS(Scoresheet!$P202-Scoresheet!$O202)+ABS(Scoresheet!$Q202-Scoresheet!$P202)+ABS(Scoresheet!$R202-Scoresheet!$Q202)+ABS(Scoresheet!$S202-Scoresheet!$R202)+ABS(Scoresheet!$T202-Scoresheet!$S202)+ABS(Scoresheet!$U202-Scoresheet!$T202)+ABS(Scoresheet!$V202-Scoresheet!$U202)+ABS(Scoresheet!$W202-Scoresheet!$V202)+Scoresheet!$W202)=0),(IF((Scoresheet!$O202+Scoresheet!$P202+Scoresheet!$Q202+Scoresheet!$R202+Scoresheet!$S202+Scoresheet!$T202+Scoresheet!$U202+Scoresheet!$V202+Scoresheet!$W202)=0,0,ROUND(Scoresheet!T202/(Scoresheet!$O202+Scoresheet!$P202+Scoresheet!$Q202+Scoresheet!$R202+Scoresheet!$S202+Scoresheet!$T202+Scoresheet!$U202+Scoresheet!$V202+Scoresheet!$W202),2))),"ERR!"))</f>
        <v>0</v>
      </c>
      <c r="Q202" s="66">
        <f>(IF(OR((Scoresheet!$O202+ABS(Scoresheet!$P202-Scoresheet!$O202)+ABS(Scoresheet!$Q202-Scoresheet!$P202)+ABS(Scoresheet!$R202-Scoresheet!$Q202)+ABS(Scoresheet!$S202-Scoresheet!$R202)+ABS(Scoresheet!$T202-Scoresheet!$S202)+ABS(Scoresheet!$U202-Scoresheet!$T202)+ABS(Scoresheet!$V202-Scoresheet!$U202)+ABS(Scoresheet!$W202-Scoresheet!$V202)+Scoresheet!$W202)=2,(Scoresheet!$O202+ABS(Scoresheet!$P202-Scoresheet!$O202)+ABS(Scoresheet!$Q202-Scoresheet!$P202)+ABS(Scoresheet!$R202-Scoresheet!$Q202)+ABS(Scoresheet!$S202-Scoresheet!$R202)+ABS(Scoresheet!$T202-Scoresheet!$S202)+ABS(Scoresheet!$U202-Scoresheet!$T202)+ABS(Scoresheet!$V202-Scoresheet!$U202)+ABS(Scoresheet!$W202-Scoresheet!$V202)+Scoresheet!$W202)=0),(IF((Scoresheet!$O202+Scoresheet!$P202+Scoresheet!$Q202+Scoresheet!$R202+Scoresheet!$S202+Scoresheet!$T202+Scoresheet!$U202+Scoresheet!$V202+Scoresheet!$W202)=0,0,ROUND(Scoresheet!U202/(Scoresheet!$O202+Scoresheet!$P202+Scoresheet!$Q202+Scoresheet!$R202+Scoresheet!$S202+Scoresheet!$T202+Scoresheet!$U202+Scoresheet!$V202+Scoresheet!$W202),2))),"ERR!"))</f>
        <v>0</v>
      </c>
      <c r="R202" s="66">
        <f>(IF(OR((Scoresheet!$O202+ABS(Scoresheet!$P202-Scoresheet!$O202)+ABS(Scoresheet!$Q202-Scoresheet!$P202)+ABS(Scoresheet!$R202-Scoresheet!$Q202)+ABS(Scoresheet!$S202-Scoresheet!$R202)+ABS(Scoresheet!$T202-Scoresheet!$S202)+ABS(Scoresheet!$U202-Scoresheet!$T202)+ABS(Scoresheet!$V202-Scoresheet!$U202)+ABS(Scoresheet!$W202-Scoresheet!$V202)+Scoresheet!$W202)=2,(Scoresheet!$O202+ABS(Scoresheet!$P202-Scoresheet!$O202)+ABS(Scoresheet!$Q202-Scoresheet!$P202)+ABS(Scoresheet!$R202-Scoresheet!$Q202)+ABS(Scoresheet!$S202-Scoresheet!$R202)+ABS(Scoresheet!$T202-Scoresheet!$S202)+ABS(Scoresheet!$U202-Scoresheet!$T202)+ABS(Scoresheet!$V202-Scoresheet!$U202)+ABS(Scoresheet!$W202-Scoresheet!$V202)+Scoresheet!$W202)=0),(IF((Scoresheet!$O202+Scoresheet!$P202+Scoresheet!$Q202+Scoresheet!$R202+Scoresheet!$S202+Scoresheet!$T202+Scoresheet!$U202+Scoresheet!$V202+Scoresheet!$W202)=0,0,ROUND(Scoresheet!V202/(Scoresheet!$O202+Scoresheet!$P202+Scoresheet!$Q202+Scoresheet!$R202+Scoresheet!$S202+Scoresheet!$T202+Scoresheet!$U202+Scoresheet!$V202+Scoresheet!$W202),2))),"ERR!"))</f>
        <v>0</v>
      </c>
      <c r="S202" s="114">
        <f>(IF(OR((Scoresheet!$O202+ABS(Scoresheet!$P202-Scoresheet!$O202)+ABS(Scoresheet!$Q202-Scoresheet!$P202)+ABS(Scoresheet!$R202-Scoresheet!$Q202)+ABS(Scoresheet!$S202-Scoresheet!$R202)+ABS(Scoresheet!$T202-Scoresheet!$S202)+ABS(Scoresheet!$U202-Scoresheet!$T202)+ABS(Scoresheet!$V202-Scoresheet!$U202)+ABS(Scoresheet!$W202-Scoresheet!$V202)+Scoresheet!$W202)=2,(Scoresheet!$O202+ABS(Scoresheet!$P202-Scoresheet!$O202)+ABS(Scoresheet!$Q202-Scoresheet!$P202)+ABS(Scoresheet!$R202-Scoresheet!$Q202)+ABS(Scoresheet!$S202-Scoresheet!$R202)+ABS(Scoresheet!$T202-Scoresheet!$S202)+ABS(Scoresheet!$U202-Scoresheet!$T202)+ABS(Scoresheet!$V202-Scoresheet!$U202)+ABS(Scoresheet!$W202-Scoresheet!$V202)+Scoresheet!$W202)=0),(IF((Scoresheet!$O202+Scoresheet!$P202+Scoresheet!$Q202+Scoresheet!$R202+Scoresheet!$S202+Scoresheet!$T202+Scoresheet!$U202+Scoresheet!$V202+Scoresheet!$W202)=0,0,ROUND(Scoresheet!W202/(Scoresheet!$O202+Scoresheet!$P202+Scoresheet!$Q202+Scoresheet!$R202+Scoresheet!$S202+Scoresheet!$T202+Scoresheet!$U202+Scoresheet!$V202+Scoresheet!$W202),2))),"ERR!"))</f>
        <v>0</v>
      </c>
      <c r="T202" s="66">
        <f>Scoresheet!X202</f>
        <v>0</v>
      </c>
      <c r="U202" s="66">
        <f>IF((Scoresheet!$Y202+Scoresheet!$Z202+Scoresheet!$AA202)=0,0,FLOOR(Scoresheet!Y202/(Scoresheet!$Y202+Scoresheet!$Z202+Scoresheet!$AA202),0.01))</f>
        <v>0</v>
      </c>
      <c r="V202" s="66">
        <f>IF((Scoresheet!$Y202+Scoresheet!$Z202+Scoresheet!$AA202)=0,0,FLOOR(Scoresheet!Z202/(Scoresheet!$Y202+Scoresheet!$Z202+Scoresheet!$AA202),0.01))</f>
        <v>0</v>
      </c>
      <c r="W202" s="109">
        <f>IF((Scoresheet!$Y202+Scoresheet!$Z202+Scoresheet!$AA202)=0,0,FLOOR(Scoresheet!AA202/(Scoresheet!$Y202+Scoresheet!$Z202+Scoresheet!$AA202),0.01))</f>
        <v>0</v>
      </c>
      <c r="X202" s="66">
        <f>IF((Scoresheet!$AB202+Scoresheet!$AC202+Scoresheet!$AD202)=0,0,FLOOR(Scoresheet!AB202/(Scoresheet!$AB202+Scoresheet!$AC202+Scoresheet!$AD202),0.01))</f>
        <v>0</v>
      </c>
      <c r="Y202" s="66">
        <f>IF((Scoresheet!$AB202+Scoresheet!$AC202+Scoresheet!$AD202)=0,0,FLOOR(Scoresheet!AC202/(Scoresheet!$AB202+Scoresheet!$AC202+Scoresheet!$AD202),0.01))</f>
        <v>0</v>
      </c>
      <c r="Z202" s="115">
        <f>IF((Scoresheet!$AB202+Scoresheet!$AC202+Scoresheet!$AD202)=0,0,FLOOR(Scoresheet!AD202/(Scoresheet!$AB202+Scoresheet!$AC202+Scoresheet!$AD202),0.01))</f>
        <v>0</v>
      </c>
      <c r="AA202" s="116">
        <f>IF(OR((Scoresheet!$AE202+ABS(Scoresheet!$AF202-Scoresheet!$AE202)+ABS(Scoresheet!$AG202-Scoresheet!$AF202)+ABS(Scoresheet!$AH202-Scoresheet!$AG202)+ABS(Scoresheet!$AI202-Scoresheet!$AH202)+Scoresheet!$AI202)=2,(Scoresheet!$AE202+ABS(Scoresheet!$AF202-Scoresheet!$AE202)+ABS(Scoresheet!$AG202-Scoresheet!$AF202)+ABS(Scoresheet!$AH202-Scoresheet!$AG202)+ABS(Scoresheet!$AI202-Scoresheet!$AH202)+Scoresheet!$AI202)=0),(IF((Scoresheet!$AE202+Scoresheet!$AF202+Scoresheet!$AG202+Scoresheet!$AH202+Scoresheet!$AI202)=0,0,ROUND(Scoresheet!AE202/(Scoresheet!$AE202+Scoresheet!$AF202+Scoresheet!$AG202+Scoresheet!$AH202+Scoresheet!$AI202),2))),"ERR!")</f>
        <v>0</v>
      </c>
      <c r="AB202" s="115">
        <f>IF(OR((Scoresheet!$AE202+ABS(Scoresheet!$AF202-Scoresheet!$AE202)+ABS(Scoresheet!$AG202-Scoresheet!$AF202)+ABS(Scoresheet!$AH202-Scoresheet!$AG202)+ABS(Scoresheet!$AI202-Scoresheet!$AH202)+Scoresheet!$AI202)=2,(Scoresheet!$AE202+ABS(Scoresheet!$AF202-Scoresheet!$AE202)+ABS(Scoresheet!$AG202-Scoresheet!$AF202)+ABS(Scoresheet!$AH202-Scoresheet!$AG202)+ABS(Scoresheet!$AI202-Scoresheet!$AH202)+Scoresheet!$AI202)=0),(IF((Scoresheet!$AE202+Scoresheet!$AF202+Scoresheet!$AG202+Scoresheet!$AH202+Scoresheet!$AI202)=0,0,ROUND(Scoresheet!AF202/(Scoresheet!$AE202+Scoresheet!$AF202+Scoresheet!$AG202+Scoresheet!$AH202+Scoresheet!$AI202),2))),"ERR!")</f>
        <v>0</v>
      </c>
      <c r="AC202" s="115">
        <f>IF(OR((Scoresheet!$AE202+ABS(Scoresheet!$AF202-Scoresheet!$AE202)+ABS(Scoresheet!$AG202-Scoresheet!$AF202)+ABS(Scoresheet!$AH202-Scoresheet!$AG202)+ABS(Scoresheet!$AI202-Scoresheet!$AH202)+Scoresheet!$AI202)=2,(Scoresheet!$AE202+ABS(Scoresheet!$AF202-Scoresheet!$AE202)+ABS(Scoresheet!$AG202-Scoresheet!$AF202)+ABS(Scoresheet!$AH202-Scoresheet!$AG202)+ABS(Scoresheet!$AI202-Scoresheet!$AH202)+Scoresheet!$AI202)=0),(IF((Scoresheet!$AE202+Scoresheet!$AF202+Scoresheet!$AG202+Scoresheet!$AH202+Scoresheet!$AI202)=0,0,ROUND(Scoresheet!AG202/(Scoresheet!$AE202+Scoresheet!$AF202+Scoresheet!$AG202+Scoresheet!$AH202+Scoresheet!$AI202),2))),"ERR!")</f>
        <v>0</v>
      </c>
      <c r="AD202" s="115">
        <f>IF(OR((Scoresheet!$AE202+ABS(Scoresheet!$AF202-Scoresheet!$AE202)+ABS(Scoresheet!$AG202-Scoresheet!$AF202)+ABS(Scoresheet!$AH202-Scoresheet!$AG202)+ABS(Scoresheet!$AI202-Scoresheet!$AH202)+Scoresheet!$AI202)=2,(Scoresheet!$AE202+ABS(Scoresheet!$AF202-Scoresheet!$AE202)+ABS(Scoresheet!$AG202-Scoresheet!$AF202)+ABS(Scoresheet!$AH202-Scoresheet!$AG202)+ABS(Scoresheet!$AI202-Scoresheet!$AH202)+Scoresheet!$AI202)=0),(IF((Scoresheet!$AE202+Scoresheet!$AF202+Scoresheet!$AG202+Scoresheet!$AH202+Scoresheet!$AI202)=0,0,ROUND(Scoresheet!AH202/(Scoresheet!$AE202+Scoresheet!$AF202+Scoresheet!$AG202+Scoresheet!$AH202+Scoresheet!$AI202),2))),"ERR!")</f>
        <v>0</v>
      </c>
      <c r="AE202" s="114">
        <f>IF(OR((Scoresheet!$AE202+ABS(Scoresheet!$AF202-Scoresheet!$AE202)+ABS(Scoresheet!$AG202-Scoresheet!$AF202)+ABS(Scoresheet!$AH202-Scoresheet!$AG202)+ABS(Scoresheet!$AI202-Scoresheet!$AH202)+Scoresheet!$AI202)=2,(Scoresheet!$AE202+ABS(Scoresheet!$AF202-Scoresheet!$AE202)+ABS(Scoresheet!$AG202-Scoresheet!$AF202)+ABS(Scoresheet!$AH202-Scoresheet!$AG202)+ABS(Scoresheet!$AI202-Scoresheet!$AH202)+Scoresheet!$AI202)=0),(IF((Scoresheet!$AE202+Scoresheet!$AF202+Scoresheet!$AG202+Scoresheet!$AH202+Scoresheet!$AI202)=0,0,ROUND(Scoresheet!AI202/(Scoresheet!$AE202+Scoresheet!$AF202+Scoresheet!$AG202+Scoresheet!$AH202+Scoresheet!$AI202),2))),"ERR!")</f>
        <v>0</v>
      </c>
      <c r="AF202" s="66">
        <f>IF((Scoresheet!$AJ202+Scoresheet!$AK202+Scoresheet!$AL202)=0,0,FLOOR(Scoresheet!AJ202/(Scoresheet!$AJ202+Scoresheet!$AK202+Scoresheet!$AL202),0.01))</f>
        <v>0</v>
      </c>
      <c r="AG202" s="66">
        <f>IF((Scoresheet!$AJ202+Scoresheet!$AK202+Scoresheet!$AL202)=0,0,FLOOR(Scoresheet!AK202/(Scoresheet!$AJ202+Scoresheet!$AK202+Scoresheet!$AL202),0.01))</f>
        <v>0</v>
      </c>
      <c r="AH202" s="109">
        <f>IF((Scoresheet!$AJ202+Scoresheet!$AK202+Scoresheet!$AL202)=0,0,FLOOR(Scoresheet!AL202/(Scoresheet!$AJ202+Scoresheet!$AK202+Scoresheet!$AL202),0.01))</f>
        <v>0</v>
      </c>
      <c r="AI202" s="95"/>
      <c r="AJ202" s="95"/>
      <c r="AK202" s="95"/>
      <c r="AL202" s="95"/>
      <c r="AM202" s="95"/>
      <c r="AN202" s="95"/>
      <c r="AP202" s="96"/>
      <c r="AQ202" s="66">
        <f t="shared" si="102"/>
        <v>0</v>
      </c>
      <c r="AR202" s="66">
        <f t="shared" si="110"/>
        <v>0</v>
      </c>
      <c r="AS202" s="66">
        <f t="shared" si="111"/>
        <v>0</v>
      </c>
      <c r="AT202" s="66">
        <f t="shared" si="112"/>
        <v>0</v>
      </c>
      <c r="AU202" s="66">
        <f t="shared" si="113"/>
        <v>0</v>
      </c>
      <c r="AV202" s="66">
        <f t="shared" si="114"/>
        <v>0</v>
      </c>
      <c r="AW202" s="66">
        <f t="shared" si="115"/>
        <v>0</v>
      </c>
      <c r="AX202" s="66">
        <f t="shared" si="116"/>
        <v>0</v>
      </c>
      <c r="AY202" s="66">
        <f t="shared" si="117"/>
        <v>0</v>
      </c>
      <c r="AZ202" s="66">
        <f t="shared" si="118"/>
        <v>0</v>
      </c>
      <c r="BA202" s="66">
        <f t="shared" si="119"/>
        <v>0</v>
      </c>
      <c r="BB202" s="66">
        <f t="shared" si="120"/>
        <v>0</v>
      </c>
      <c r="BC202" s="66">
        <f t="shared" si="121"/>
        <v>0</v>
      </c>
      <c r="BD202" s="66">
        <f t="shared" si="122"/>
        <v>0</v>
      </c>
      <c r="BE202" s="66">
        <f t="shared" si="123"/>
        <v>0</v>
      </c>
      <c r="BF202" s="66">
        <f t="shared" si="124"/>
        <v>0</v>
      </c>
      <c r="BG202" s="66">
        <f t="shared" si="125"/>
        <v>0</v>
      </c>
      <c r="BH202" s="66">
        <f t="shared" si="126"/>
        <v>0</v>
      </c>
      <c r="BI202" s="66">
        <f t="shared" si="127"/>
        <v>0</v>
      </c>
      <c r="BJ202" s="66">
        <f t="shared" si="128"/>
        <v>0</v>
      </c>
      <c r="BK202" s="66">
        <f t="shared" si="129"/>
        <v>0</v>
      </c>
      <c r="BL202" s="66">
        <f t="shared" si="130"/>
        <v>0</v>
      </c>
      <c r="BM202" s="66">
        <f t="shared" si="131"/>
        <v>0</v>
      </c>
      <c r="BN202" s="66">
        <f t="shared" si="132"/>
        <v>0</v>
      </c>
      <c r="BO202" s="66">
        <f t="shared" si="133"/>
        <v>0</v>
      </c>
      <c r="BP202" s="66">
        <f t="shared" si="134"/>
        <v>0</v>
      </c>
      <c r="BQ202" s="66">
        <f t="shared" si="135"/>
        <v>0</v>
      </c>
      <c r="BR202" s="66">
        <f t="shared" si="136"/>
        <v>0</v>
      </c>
      <c r="BS202" s="66">
        <f t="shared" si="137"/>
        <v>0</v>
      </c>
      <c r="BT202" s="66">
        <f t="shared" si="138"/>
        <v>0</v>
      </c>
      <c r="BU202" s="66">
        <f t="shared" si="139"/>
        <v>0</v>
      </c>
      <c r="BV202" s="66">
        <f t="shared" si="140"/>
        <v>0</v>
      </c>
      <c r="BX202" s="66">
        <f t="shared" si="141"/>
        <v>0</v>
      </c>
      <c r="BY202" s="66">
        <f t="shared" si="103"/>
        <v>0</v>
      </c>
      <c r="BZ202" s="66">
        <f t="shared" si="104"/>
        <v>0</v>
      </c>
      <c r="CA202" s="66">
        <f t="shared" si="105"/>
        <v>0</v>
      </c>
      <c r="CB202" s="66">
        <f t="shared" si="106"/>
        <v>0</v>
      </c>
      <c r="CC202" s="66">
        <f t="shared" si="107"/>
        <v>0</v>
      </c>
      <c r="CD202" s="66">
        <f t="shared" si="108"/>
        <v>0</v>
      </c>
    </row>
    <row r="203" spans="1:82">
      <c r="A203" s="96">
        <f t="shared" si="109"/>
        <v>0</v>
      </c>
      <c r="B203" s="109">
        <f>Scoresheet!B203</f>
        <v>0</v>
      </c>
      <c r="C203" s="66">
        <f>IF(Scoresheet!C203=0,0,Scoresheet!C203/(Scoresheet!C203+Scoresheet!D203))</f>
        <v>0</v>
      </c>
      <c r="D203" s="109">
        <f>IF(Scoresheet!D203=0,0,Scoresheet!D203/(Scoresheet!C203+Scoresheet!D203))</f>
        <v>0</v>
      </c>
      <c r="E203" s="66">
        <f>IF(Scoresheet!E203=0,0,Scoresheet!E203/(Scoresheet!E203+Scoresheet!F203))</f>
        <v>0</v>
      </c>
      <c r="F203" s="66">
        <f>IF(Scoresheet!G203=0,0,Scoresheet!G203/(Scoresheet!G203+Scoresheet!H203)*(IF(Result!E203=0,1,Result!E203)))</f>
        <v>0</v>
      </c>
      <c r="G203" s="66">
        <f>IF(Scoresheet!I203=0,0,Scoresheet!I203/(Scoresheet!I203+Scoresheet!J203)*(IF(Result!E203=0,1,Result!E203)))</f>
        <v>0</v>
      </c>
      <c r="H203" s="66">
        <f>IF(Scoresheet!K203=0,0,Scoresheet!K203/(Scoresheet!L203+Scoresheet!K203)*(IF(Result!E203=0,1,Result!E203)))</f>
        <v>0</v>
      </c>
      <c r="I203" s="66">
        <f>IF(Scoresheet!L203=0,0,Scoresheet!L203/(Scoresheet!K203+Scoresheet!L203)*(IF(Result!E203=0,1,Result!E203)))</f>
        <v>0</v>
      </c>
      <c r="J203" s="109">
        <f>IF(Scoresheet!M203=0,0,Scoresheet!M203/(Scoresheet!M203+Scoresheet!N203))</f>
        <v>0</v>
      </c>
      <c r="K203" s="66">
        <f>(IF(OR((Scoresheet!$O203+ABS(Scoresheet!$P203-Scoresheet!$O203)+ABS(Scoresheet!$Q203-Scoresheet!$P203)+ABS(Scoresheet!$R203-Scoresheet!$Q203)+ABS(Scoresheet!$S203-Scoresheet!$R203)+ABS(Scoresheet!$T203-Scoresheet!$S203)+ABS(Scoresheet!$U203-Scoresheet!$T203)+ABS(Scoresheet!$V203-Scoresheet!$U203)+ABS(Scoresheet!$W203-Scoresheet!$V203)+Scoresheet!$W203)=2,(Scoresheet!$O203+ABS(Scoresheet!$P203-Scoresheet!$O203)+ABS(Scoresheet!$Q203-Scoresheet!$P203)+ABS(Scoresheet!$R203-Scoresheet!$Q203)+ABS(Scoresheet!$S203-Scoresheet!$R203)+ABS(Scoresheet!$T203-Scoresheet!$S203)+ABS(Scoresheet!$U203-Scoresheet!$T203)+ABS(Scoresheet!$V203-Scoresheet!$U203)+ABS(Scoresheet!$W203-Scoresheet!$V203)+Scoresheet!$W203)=0),(IF((Scoresheet!$O203+Scoresheet!$P203+Scoresheet!$Q203+Scoresheet!$R203+Scoresheet!$S203+Scoresheet!$T203+Scoresheet!$U203+Scoresheet!$V203+Scoresheet!$W203)=0,0,ROUND(Scoresheet!O203/(Scoresheet!$O203+Scoresheet!$P203+Scoresheet!$Q203+Scoresheet!$R203+Scoresheet!$S203+Scoresheet!$T203+Scoresheet!$U203+Scoresheet!$V203+Scoresheet!$W203),2))),"ERR!"))</f>
        <v>0</v>
      </c>
      <c r="L203" s="66">
        <f>(IF(OR((Scoresheet!$O203+ABS(Scoresheet!$P203-Scoresheet!$O203)+ABS(Scoresheet!$Q203-Scoresheet!$P203)+ABS(Scoresheet!$R203-Scoresheet!$Q203)+ABS(Scoresheet!$S203-Scoresheet!$R203)+ABS(Scoresheet!$T203-Scoresheet!$S203)+ABS(Scoresheet!$U203-Scoresheet!$T203)+ABS(Scoresheet!$V203-Scoresheet!$U203)+ABS(Scoresheet!$W203-Scoresheet!$V203)+Scoresheet!$W203)=2,(Scoresheet!$O203+ABS(Scoresheet!$P203-Scoresheet!$O203)+ABS(Scoresheet!$Q203-Scoresheet!$P203)+ABS(Scoresheet!$R203-Scoresheet!$Q203)+ABS(Scoresheet!$S203-Scoresheet!$R203)+ABS(Scoresheet!$T203-Scoresheet!$S203)+ABS(Scoresheet!$U203-Scoresheet!$T203)+ABS(Scoresheet!$V203-Scoresheet!$U203)+ABS(Scoresheet!$W203-Scoresheet!$V203)+Scoresheet!$W203)=0),(IF((Scoresheet!$O203+Scoresheet!$P203+Scoresheet!$Q203+Scoresheet!$R203+Scoresheet!$S203+Scoresheet!$T203+Scoresheet!$U203+Scoresheet!$V203+Scoresheet!$W203)=0,0,ROUND(Scoresheet!P203/(Scoresheet!$O203+Scoresheet!$P203+Scoresheet!$Q203+Scoresheet!$R203+Scoresheet!$S203+Scoresheet!$T203+Scoresheet!$U203+Scoresheet!$V203+Scoresheet!$W203),2))),"ERR!"))</f>
        <v>0</v>
      </c>
      <c r="M203" s="66">
        <f>(IF(OR((Scoresheet!$O203+ABS(Scoresheet!$P203-Scoresheet!$O203)+ABS(Scoresheet!$Q203-Scoresheet!$P203)+ABS(Scoresheet!$R203-Scoresheet!$Q203)+ABS(Scoresheet!$S203-Scoresheet!$R203)+ABS(Scoresheet!$T203-Scoresheet!$S203)+ABS(Scoresheet!$U203-Scoresheet!$T203)+ABS(Scoresheet!$V203-Scoresheet!$U203)+ABS(Scoresheet!$W203-Scoresheet!$V203)+Scoresheet!$W203)=2,(Scoresheet!$O203+ABS(Scoresheet!$P203-Scoresheet!$O203)+ABS(Scoresheet!$Q203-Scoresheet!$P203)+ABS(Scoresheet!$R203-Scoresheet!$Q203)+ABS(Scoresheet!$S203-Scoresheet!$R203)+ABS(Scoresheet!$T203-Scoresheet!$S203)+ABS(Scoresheet!$U203-Scoresheet!$T203)+ABS(Scoresheet!$V203-Scoresheet!$U203)+ABS(Scoresheet!$W203-Scoresheet!$V203)+Scoresheet!$W203)=0),(IF((Scoresheet!$O203+Scoresheet!$P203+Scoresheet!$Q203+Scoresheet!$R203+Scoresheet!$S203+Scoresheet!$T203+Scoresheet!$U203+Scoresheet!$V203+Scoresheet!$W203)=0,0,ROUND(Scoresheet!Q203/(Scoresheet!$O203+Scoresheet!$P203+Scoresheet!$Q203+Scoresheet!$R203+Scoresheet!$S203+Scoresheet!$T203+Scoresheet!$U203+Scoresheet!$V203+Scoresheet!$W203),2))),"ERR!"))</f>
        <v>0</v>
      </c>
      <c r="N203" s="66">
        <f>(IF(OR((Scoresheet!$O203+ABS(Scoresheet!$P203-Scoresheet!$O203)+ABS(Scoresheet!$Q203-Scoresheet!$P203)+ABS(Scoresheet!$R203-Scoresheet!$Q203)+ABS(Scoresheet!$S203-Scoresheet!$R203)+ABS(Scoresheet!$T203-Scoresheet!$S203)+ABS(Scoresheet!$U203-Scoresheet!$T203)+ABS(Scoresheet!$V203-Scoresheet!$U203)+ABS(Scoresheet!$W203-Scoresheet!$V203)+Scoresheet!$W203)=2,(Scoresheet!$O203+ABS(Scoresheet!$P203-Scoresheet!$O203)+ABS(Scoresheet!$Q203-Scoresheet!$P203)+ABS(Scoresheet!$R203-Scoresheet!$Q203)+ABS(Scoresheet!$S203-Scoresheet!$R203)+ABS(Scoresheet!$T203-Scoresheet!$S203)+ABS(Scoresheet!$U203-Scoresheet!$T203)+ABS(Scoresheet!$V203-Scoresheet!$U203)+ABS(Scoresheet!$W203-Scoresheet!$V203)+Scoresheet!$W203)=0),(IF((Scoresheet!$O203+Scoresheet!$P203+Scoresheet!$Q203+Scoresheet!$R203+Scoresheet!$S203+Scoresheet!$T203+Scoresheet!$U203+Scoresheet!$V203+Scoresheet!$W203)=0,0,ROUND(Scoresheet!R203/(Scoresheet!$O203+Scoresheet!$P203+Scoresheet!$Q203+Scoresheet!$R203+Scoresheet!$S203+Scoresheet!$T203+Scoresheet!$U203+Scoresheet!$V203+Scoresheet!$W203),2))),"ERR!"))</f>
        <v>0</v>
      </c>
      <c r="O203" s="66">
        <f>(IF(OR((Scoresheet!$O203+ABS(Scoresheet!$P203-Scoresheet!$O203)+ABS(Scoresheet!$Q203-Scoresheet!$P203)+ABS(Scoresheet!$R203-Scoresheet!$Q203)+ABS(Scoresheet!$S203-Scoresheet!$R203)+ABS(Scoresheet!$T203-Scoresheet!$S203)+ABS(Scoresheet!$U203-Scoresheet!$T203)+ABS(Scoresheet!$V203-Scoresheet!$U203)+ABS(Scoresheet!$W203-Scoresheet!$V203)+Scoresheet!$W203)=2,(Scoresheet!$O203+ABS(Scoresheet!$P203-Scoresheet!$O203)+ABS(Scoresheet!$Q203-Scoresheet!$P203)+ABS(Scoresheet!$R203-Scoresheet!$Q203)+ABS(Scoresheet!$S203-Scoresheet!$R203)+ABS(Scoresheet!$T203-Scoresheet!$S203)+ABS(Scoresheet!$U203-Scoresheet!$T203)+ABS(Scoresheet!$V203-Scoresheet!$U203)+ABS(Scoresheet!$W203-Scoresheet!$V203)+Scoresheet!$W203)=0),(IF((Scoresheet!$O203+Scoresheet!$P203+Scoresheet!$Q203+Scoresheet!$R203+Scoresheet!$S203+Scoresheet!$T203+Scoresheet!$U203+Scoresheet!$V203+Scoresheet!$W203)=0,0,ROUND(Scoresheet!S203/(Scoresheet!$O203+Scoresheet!$P203+Scoresheet!$Q203+Scoresheet!$R203+Scoresheet!$S203+Scoresheet!$T203+Scoresheet!$U203+Scoresheet!$V203+Scoresheet!$W203),2))),"ERR!"))</f>
        <v>0</v>
      </c>
      <c r="P203" s="66">
        <f>(IF(OR((Scoresheet!$O203+ABS(Scoresheet!$P203-Scoresheet!$O203)+ABS(Scoresheet!$Q203-Scoresheet!$P203)+ABS(Scoresheet!$R203-Scoresheet!$Q203)+ABS(Scoresheet!$S203-Scoresheet!$R203)+ABS(Scoresheet!$T203-Scoresheet!$S203)+ABS(Scoresheet!$U203-Scoresheet!$T203)+ABS(Scoresheet!$V203-Scoresheet!$U203)+ABS(Scoresheet!$W203-Scoresheet!$V203)+Scoresheet!$W203)=2,(Scoresheet!$O203+ABS(Scoresheet!$P203-Scoresheet!$O203)+ABS(Scoresheet!$Q203-Scoresheet!$P203)+ABS(Scoresheet!$R203-Scoresheet!$Q203)+ABS(Scoresheet!$S203-Scoresheet!$R203)+ABS(Scoresheet!$T203-Scoresheet!$S203)+ABS(Scoresheet!$U203-Scoresheet!$T203)+ABS(Scoresheet!$V203-Scoresheet!$U203)+ABS(Scoresheet!$W203-Scoresheet!$V203)+Scoresheet!$W203)=0),(IF((Scoresheet!$O203+Scoresheet!$P203+Scoresheet!$Q203+Scoresheet!$R203+Scoresheet!$S203+Scoresheet!$T203+Scoresheet!$U203+Scoresheet!$V203+Scoresheet!$W203)=0,0,ROUND(Scoresheet!T203/(Scoresheet!$O203+Scoresheet!$P203+Scoresheet!$Q203+Scoresheet!$R203+Scoresheet!$S203+Scoresheet!$T203+Scoresheet!$U203+Scoresheet!$V203+Scoresheet!$W203),2))),"ERR!"))</f>
        <v>0</v>
      </c>
      <c r="Q203" s="66">
        <f>(IF(OR((Scoresheet!$O203+ABS(Scoresheet!$P203-Scoresheet!$O203)+ABS(Scoresheet!$Q203-Scoresheet!$P203)+ABS(Scoresheet!$R203-Scoresheet!$Q203)+ABS(Scoresheet!$S203-Scoresheet!$R203)+ABS(Scoresheet!$T203-Scoresheet!$S203)+ABS(Scoresheet!$U203-Scoresheet!$T203)+ABS(Scoresheet!$V203-Scoresheet!$U203)+ABS(Scoresheet!$W203-Scoresheet!$V203)+Scoresheet!$W203)=2,(Scoresheet!$O203+ABS(Scoresheet!$P203-Scoresheet!$O203)+ABS(Scoresheet!$Q203-Scoresheet!$P203)+ABS(Scoresheet!$R203-Scoresheet!$Q203)+ABS(Scoresheet!$S203-Scoresheet!$R203)+ABS(Scoresheet!$T203-Scoresheet!$S203)+ABS(Scoresheet!$U203-Scoresheet!$T203)+ABS(Scoresheet!$V203-Scoresheet!$U203)+ABS(Scoresheet!$W203-Scoresheet!$V203)+Scoresheet!$W203)=0),(IF((Scoresheet!$O203+Scoresheet!$P203+Scoresheet!$Q203+Scoresheet!$R203+Scoresheet!$S203+Scoresheet!$T203+Scoresheet!$U203+Scoresheet!$V203+Scoresheet!$W203)=0,0,ROUND(Scoresheet!U203/(Scoresheet!$O203+Scoresheet!$P203+Scoresheet!$Q203+Scoresheet!$R203+Scoresheet!$S203+Scoresheet!$T203+Scoresheet!$U203+Scoresheet!$V203+Scoresheet!$W203),2))),"ERR!"))</f>
        <v>0</v>
      </c>
      <c r="R203" s="66">
        <f>(IF(OR((Scoresheet!$O203+ABS(Scoresheet!$P203-Scoresheet!$O203)+ABS(Scoresheet!$Q203-Scoresheet!$P203)+ABS(Scoresheet!$R203-Scoresheet!$Q203)+ABS(Scoresheet!$S203-Scoresheet!$R203)+ABS(Scoresheet!$T203-Scoresheet!$S203)+ABS(Scoresheet!$U203-Scoresheet!$T203)+ABS(Scoresheet!$V203-Scoresheet!$U203)+ABS(Scoresheet!$W203-Scoresheet!$V203)+Scoresheet!$W203)=2,(Scoresheet!$O203+ABS(Scoresheet!$P203-Scoresheet!$O203)+ABS(Scoresheet!$Q203-Scoresheet!$P203)+ABS(Scoresheet!$R203-Scoresheet!$Q203)+ABS(Scoresheet!$S203-Scoresheet!$R203)+ABS(Scoresheet!$T203-Scoresheet!$S203)+ABS(Scoresheet!$U203-Scoresheet!$T203)+ABS(Scoresheet!$V203-Scoresheet!$U203)+ABS(Scoresheet!$W203-Scoresheet!$V203)+Scoresheet!$W203)=0),(IF((Scoresheet!$O203+Scoresheet!$P203+Scoresheet!$Q203+Scoresheet!$R203+Scoresheet!$S203+Scoresheet!$T203+Scoresheet!$U203+Scoresheet!$V203+Scoresheet!$W203)=0,0,ROUND(Scoresheet!V203/(Scoresheet!$O203+Scoresheet!$P203+Scoresheet!$Q203+Scoresheet!$R203+Scoresheet!$S203+Scoresheet!$T203+Scoresheet!$U203+Scoresheet!$V203+Scoresheet!$W203),2))),"ERR!"))</f>
        <v>0</v>
      </c>
      <c r="S203" s="114">
        <f>(IF(OR((Scoresheet!$O203+ABS(Scoresheet!$P203-Scoresheet!$O203)+ABS(Scoresheet!$Q203-Scoresheet!$P203)+ABS(Scoresheet!$R203-Scoresheet!$Q203)+ABS(Scoresheet!$S203-Scoresheet!$R203)+ABS(Scoresheet!$T203-Scoresheet!$S203)+ABS(Scoresheet!$U203-Scoresheet!$T203)+ABS(Scoresheet!$V203-Scoresheet!$U203)+ABS(Scoresheet!$W203-Scoresheet!$V203)+Scoresheet!$W203)=2,(Scoresheet!$O203+ABS(Scoresheet!$P203-Scoresheet!$O203)+ABS(Scoresheet!$Q203-Scoresheet!$P203)+ABS(Scoresheet!$R203-Scoresheet!$Q203)+ABS(Scoresheet!$S203-Scoresheet!$R203)+ABS(Scoresheet!$T203-Scoresheet!$S203)+ABS(Scoresheet!$U203-Scoresheet!$T203)+ABS(Scoresheet!$V203-Scoresheet!$U203)+ABS(Scoresheet!$W203-Scoresheet!$V203)+Scoresheet!$W203)=0),(IF((Scoresheet!$O203+Scoresheet!$P203+Scoresheet!$Q203+Scoresheet!$R203+Scoresheet!$S203+Scoresheet!$T203+Scoresheet!$U203+Scoresheet!$V203+Scoresheet!$W203)=0,0,ROUND(Scoresheet!W203/(Scoresheet!$O203+Scoresheet!$P203+Scoresheet!$Q203+Scoresheet!$R203+Scoresheet!$S203+Scoresheet!$T203+Scoresheet!$U203+Scoresheet!$V203+Scoresheet!$W203),2))),"ERR!"))</f>
        <v>0</v>
      </c>
      <c r="T203" s="66">
        <f>Scoresheet!X203</f>
        <v>0</v>
      </c>
      <c r="U203" s="66">
        <f>IF((Scoresheet!$Y203+Scoresheet!$Z203+Scoresheet!$AA203)=0,0,FLOOR(Scoresheet!Y203/(Scoresheet!$Y203+Scoresheet!$Z203+Scoresheet!$AA203),0.01))</f>
        <v>0</v>
      </c>
      <c r="V203" s="66">
        <f>IF((Scoresheet!$Y203+Scoresheet!$Z203+Scoresheet!$AA203)=0,0,FLOOR(Scoresheet!Z203/(Scoresheet!$Y203+Scoresheet!$Z203+Scoresheet!$AA203),0.01))</f>
        <v>0</v>
      </c>
      <c r="W203" s="109">
        <f>IF((Scoresheet!$Y203+Scoresheet!$Z203+Scoresheet!$AA203)=0,0,FLOOR(Scoresheet!AA203/(Scoresheet!$Y203+Scoresheet!$Z203+Scoresheet!$AA203),0.01))</f>
        <v>0</v>
      </c>
      <c r="X203" s="66">
        <f>IF((Scoresheet!$AB203+Scoresheet!$AC203+Scoresheet!$AD203)=0,0,FLOOR(Scoresheet!AB203/(Scoresheet!$AB203+Scoresheet!$AC203+Scoresheet!$AD203),0.01))</f>
        <v>0</v>
      </c>
      <c r="Y203" s="66">
        <f>IF((Scoresheet!$AB203+Scoresheet!$AC203+Scoresheet!$AD203)=0,0,FLOOR(Scoresheet!AC203/(Scoresheet!$AB203+Scoresheet!$AC203+Scoresheet!$AD203),0.01))</f>
        <v>0</v>
      </c>
      <c r="Z203" s="115">
        <f>IF((Scoresheet!$AB203+Scoresheet!$AC203+Scoresheet!$AD203)=0,0,FLOOR(Scoresheet!AD203/(Scoresheet!$AB203+Scoresheet!$AC203+Scoresheet!$AD203),0.01))</f>
        <v>0</v>
      </c>
      <c r="AA203" s="116">
        <f>IF(OR((Scoresheet!$AE203+ABS(Scoresheet!$AF203-Scoresheet!$AE203)+ABS(Scoresheet!$AG203-Scoresheet!$AF203)+ABS(Scoresheet!$AH203-Scoresheet!$AG203)+ABS(Scoresheet!$AI203-Scoresheet!$AH203)+Scoresheet!$AI203)=2,(Scoresheet!$AE203+ABS(Scoresheet!$AF203-Scoresheet!$AE203)+ABS(Scoresheet!$AG203-Scoresheet!$AF203)+ABS(Scoresheet!$AH203-Scoresheet!$AG203)+ABS(Scoresheet!$AI203-Scoresheet!$AH203)+Scoresheet!$AI203)=0),(IF((Scoresheet!$AE203+Scoresheet!$AF203+Scoresheet!$AG203+Scoresheet!$AH203+Scoresheet!$AI203)=0,0,ROUND(Scoresheet!AE203/(Scoresheet!$AE203+Scoresheet!$AF203+Scoresheet!$AG203+Scoresheet!$AH203+Scoresheet!$AI203),2))),"ERR!")</f>
        <v>0</v>
      </c>
      <c r="AB203" s="115">
        <f>IF(OR((Scoresheet!$AE203+ABS(Scoresheet!$AF203-Scoresheet!$AE203)+ABS(Scoresheet!$AG203-Scoresheet!$AF203)+ABS(Scoresheet!$AH203-Scoresheet!$AG203)+ABS(Scoresheet!$AI203-Scoresheet!$AH203)+Scoresheet!$AI203)=2,(Scoresheet!$AE203+ABS(Scoresheet!$AF203-Scoresheet!$AE203)+ABS(Scoresheet!$AG203-Scoresheet!$AF203)+ABS(Scoresheet!$AH203-Scoresheet!$AG203)+ABS(Scoresheet!$AI203-Scoresheet!$AH203)+Scoresheet!$AI203)=0),(IF((Scoresheet!$AE203+Scoresheet!$AF203+Scoresheet!$AG203+Scoresheet!$AH203+Scoresheet!$AI203)=0,0,ROUND(Scoresheet!AF203/(Scoresheet!$AE203+Scoresheet!$AF203+Scoresheet!$AG203+Scoresheet!$AH203+Scoresheet!$AI203),2))),"ERR!")</f>
        <v>0</v>
      </c>
      <c r="AC203" s="115">
        <f>IF(OR((Scoresheet!$AE203+ABS(Scoresheet!$AF203-Scoresheet!$AE203)+ABS(Scoresheet!$AG203-Scoresheet!$AF203)+ABS(Scoresheet!$AH203-Scoresheet!$AG203)+ABS(Scoresheet!$AI203-Scoresheet!$AH203)+Scoresheet!$AI203)=2,(Scoresheet!$AE203+ABS(Scoresheet!$AF203-Scoresheet!$AE203)+ABS(Scoresheet!$AG203-Scoresheet!$AF203)+ABS(Scoresheet!$AH203-Scoresheet!$AG203)+ABS(Scoresheet!$AI203-Scoresheet!$AH203)+Scoresheet!$AI203)=0),(IF((Scoresheet!$AE203+Scoresheet!$AF203+Scoresheet!$AG203+Scoresheet!$AH203+Scoresheet!$AI203)=0,0,ROUND(Scoresheet!AG203/(Scoresheet!$AE203+Scoresheet!$AF203+Scoresheet!$AG203+Scoresheet!$AH203+Scoresheet!$AI203),2))),"ERR!")</f>
        <v>0</v>
      </c>
      <c r="AD203" s="115">
        <f>IF(OR((Scoresheet!$AE203+ABS(Scoresheet!$AF203-Scoresheet!$AE203)+ABS(Scoresheet!$AG203-Scoresheet!$AF203)+ABS(Scoresheet!$AH203-Scoresheet!$AG203)+ABS(Scoresheet!$AI203-Scoresheet!$AH203)+Scoresheet!$AI203)=2,(Scoresheet!$AE203+ABS(Scoresheet!$AF203-Scoresheet!$AE203)+ABS(Scoresheet!$AG203-Scoresheet!$AF203)+ABS(Scoresheet!$AH203-Scoresheet!$AG203)+ABS(Scoresheet!$AI203-Scoresheet!$AH203)+Scoresheet!$AI203)=0),(IF((Scoresheet!$AE203+Scoresheet!$AF203+Scoresheet!$AG203+Scoresheet!$AH203+Scoresheet!$AI203)=0,0,ROUND(Scoresheet!AH203/(Scoresheet!$AE203+Scoresheet!$AF203+Scoresheet!$AG203+Scoresheet!$AH203+Scoresheet!$AI203),2))),"ERR!")</f>
        <v>0</v>
      </c>
      <c r="AE203" s="114">
        <f>IF(OR((Scoresheet!$AE203+ABS(Scoresheet!$AF203-Scoresheet!$AE203)+ABS(Scoresheet!$AG203-Scoresheet!$AF203)+ABS(Scoresheet!$AH203-Scoresheet!$AG203)+ABS(Scoresheet!$AI203-Scoresheet!$AH203)+Scoresheet!$AI203)=2,(Scoresheet!$AE203+ABS(Scoresheet!$AF203-Scoresheet!$AE203)+ABS(Scoresheet!$AG203-Scoresheet!$AF203)+ABS(Scoresheet!$AH203-Scoresheet!$AG203)+ABS(Scoresheet!$AI203-Scoresheet!$AH203)+Scoresheet!$AI203)=0),(IF((Scoresheet!$AE203+Scoresheet!$AF203+Scoresheet!$AG203+Scoresheet!$AH203+Scoresheet!$AI203)=0,0,ROUND(Scoresheet!AI203/(Scoresheet!$AE203+Scoresheet!$AF203+Scoresheet!$AG203+Scoresheet!$AH203+Scoresheet!$AI203),2))),"ERR!")</f>
        <v>0</v>
      </c>
      <c r="AF203" s="66">
        <f>IF((Scoresheet!$AJ203+Scoresheet!$AK203+Scoresheet!$AL203)=0,0,FLOOR(Scoresheet!AJ203/(Scoresheet!$AJ203+Scoresheet!$AK203+Scoresheet!$AL203),0.01))</f>
        <v>0</v>
      </c>
      <c r="AG203" s="66">
        <f>IF((Scoresheet!$AJ203+Scoresheet!$AK203+Scoresheet!$AL203)=0,0,FLOOR(Scoresheet!AK203/(Scoresheet!$AJ203+Scoresheet!$AK203+Scoresheet!$AL203),0.01))</f>
        <v>0</v>
      </c>
      <c r="AH203" s="109">
        <f>IF((Scoresheet!$AJ203+Scoresheet!$AK203+Scoresheet!$AL203)=0,0,FLOOR(Scoresheet!AL203/(Scoresheet!$AJ203+Scoresheet!$AK203+Scoresheet!$AL203),0.01))</f>
        <v>0</v>
      </c>
      <c r="AI203" s="95"/>
      <c r="AJ203" s="95"/>
      <c r="AK203" s="95"/>
      <c r="AL203" s="95"/>
      <c r="AM203" s="95"/>
      <c r="AN203" s="95"/>
      <c r="AP203" s="96"/>
      <c r="AQ203" s="66">
        <f>IF((B203)&gt;0,1,0)</f>
        <v>0</v>
      </c>
      <c r="AR203" s="66">
        <f t="shared" si="110"/>
        <v>0</v>
      </c>
      <c r="AS203" s="66">
        <f t="shared" si="111"/>
        <v>0</v>
      </c>
      <c r="AT203" s="66">
        <f t="shared" si="112"/>
        <v>0</v>
      </c>
      <c r="AU203" s="66">
        <f t="shared" si="113"/>
        <v>0</v>
      </c>
      <c r="AV203" s="66">
        <f t="shared" si="114"/>
        <v>0</v>
      </c>
      <c r="AW203" s="66">
        <f t="shared" si="115"/>
        <v>0</v>
      </c>
      <c r="AX203" s="66">
        <f t="shared" si="116"/>
        <v>0</v>
      </c>
      <c r="AY203" s="66">
        <f t="shared" si="117"/>
        <v>0</v>
      </c>
      <c r="AZ203" s="66">
        <f t="shared" si="118"/>
        <v>0</v>
      </c>
      <c r="BA203" s="66">
        <f t="shared" si="119"/>
        <v>0</v>
      </c>
      <c r="BB203" s="66">
        <f t="shared" si="120"/>
        <v>0</v>
      </c>
      <c r="BC203" s="66">
        <f t="shared" si="121"/>
        <v>0</v>
      </c>
      <c r="BD203" s="66">
        <f t="shared" si="122"/>
        <v>0</v>
      </c>
      <c r="BE203" s="66">
        <f t="shared" si="123"/>
        <v>0</v>
      </c>
      <c r="BF203" s="66">
        <f t="shared" si="124"/>
        <v>0</v>
      </c>
      <c r="BG203" s="66">
        <f t="shared" si="125"/>
        <v>0</v>
      </c>
      <c r="BH203" s="66">
        <f t="shared" si="126"/>
        <v>0</v>
      </c>
      <c r="BI203" s="66">
        <f t="shared" si="127"/>
        <v>0</v>
      </c>
      <c r="BJ203" s="66">
        <f t="shared" si="128"/>
        <v>0</v>
      </c>
      <c r="BK203" s="66">
        <f t="shared" si="129"/>
        <v>0</v>
      </c>
      <c r="BL203" s="66">
        <f t="shared" si="130"/>
        <v>0</v>
      </c>
      <c r="BM203" s="66">
        <f t="shared" si="131"/>
        <v>0</v>
      </c>
      <c r="BN203" s="66">
        <f t="shared" si="132"/>
        <v>0</v>
      </c>
      <c r="BO203" s="66">
        <f t="shared" si="133"/>
        <v>0</v>
      </c>
      <c r="BP203" s="66">
        <f t="shared" si="134"/>
        <v>0</v>
      </c>
      <c r="BQ203" s="66">
        <f t="shared" si="135"/>
        <v>0</v>
      </c>
      <c r="BR203" s="66">
        <f t="shared" si="136"/>
        <v>0</v>
      </c>
      <c r="BS203" s="66">
        <f t="shared" si="137"/>
        <v>0</v>
      </c>
      <c r="BT203" s="66">
        <f t="shared" si="138"/>
        <v>0</v>
      </c>
      <c r="BU203" s="66">
        <f t="shared" si="139"/>
        <v>0</v>
      </c>
      <c r="BV203" s="66">
        <f t="shared" si="140"/>
        <v>0</v>
      </c>
      <c r="BX203" s="66">
        <f t="shared" si="141"/>
        <v>0</v>
      </c>
      <c r="BY203" s="66">
        <f>IF(AS203+AT203+AU203+AV203+AW203+AX203&gt;0,1,0)</f>
        <v>0</v>
      </c>
      <c r="BZ203" s="66">
        <f>IF(AY203+AZ203+BA203+BB203+BC203+BD203+BE203+BF203+BG203&gt;0,1,0)</f>
        <v>0</v>
      </c>
      <c r="CA203" s="66">
        <f>IF(BH203+BI203+BJ203+BK203&gt;0,1,0)</f>
        <v>0</v>
      </c>
      <c r="CB203" s="66">
        <f>IF(BL203+BM203+BN203&gt;0,1,0)</f>
        <v>0</v>
      </c>
      <c r="CC203" s="66">
        <f>IF(BO203+BP203+BQ203+BR203+BS203&gt;0,1,0)</f>
        <v>0</v>
      </c>
      <c r="CD203" s="66">
        <f>IF(BT203+BU203+BV203&gt;0,1,0)</f>
        <v>0</v>
      </c>
    </row>
    <row r="204" spans="1:82">
      <c r="A204" s="96">
        <f t="shared" si="109"/>
        <v>0</v>
      </c>
      <c r="B204" s="109">
        <f>Scoresheet!B204</f>
        <v>0</v>
      </c>
      <c r="C204" s="66">
        <f>IF(Scoresheet!C204=0,0,Scoresheet!C204/(Scoresheet!C204+Scoresheet!D204))</f>
        <v>0</v>
      </c>
      <c r="D204" s="109">
        <f>IF(Scoresheet!D204=0,0,Scoresheet!D204/(Scoresheet!C204+Scoresheet!D204))</f>
        <v>0</v>
      </c>
      <c r="E204" s="66">
        <f>IF(Scoresheet!E204=0,0,Scoresheet!E204/(Scoresheet!E204+Scoresheet!F204))</f>
        <v>0</v>
      </c>
      <c r="F204" s="66">
        <f>IF(Scoresheet!G204=0,0,Scoresheet!G204/(Scoresheet!G204+Scoresheet!H204)*(IF(Result!E204=0,1,Result!E204)))</f>
        <v>0</v>
      </c>
      <c r="G204" s="66">
        <f>IF(Scoresheet!I204=0,0,Scoresheet!I204/(Scoresheet!I204+Scoresheet!J204)*(IF(Result!E204=0,1,Result!E204)))</f>
        <v>0</v>
      </c>
      <c r="H204" s="66">
        <f>IF(Scoresheet!K204=0,0,Scoresheet!K204/(Scoresheet!L204+Scoresheet!K204)*(IF(Result!E204=0,1,Result!E204)))</f>
        <v>0</v>
      </c>
      <c r="I204" s="66">
        <f>IF(Scoresheet!L204=0,0,Scoresheet!L204/(Scoresheet!K204+Scoresheet!L204)*(IF(Result!E204=0,1,Result!E204)))</f>
        <v>0</v>
      </c>
      <c r="J204" s="109">
        <f>IF(Scoresheet!M204=0,0,Scoresheet!M204/(Scoresheet!M204+Scoresheet!N204))</f>
        <v>0</v>
      </c>
      <c r="K204" s="66">
        <f>(IF(OR((Scoresheet!$O204+ABS(Scoresheet!$P204-Scoresheet!$O204)+ABS(Scoresheet!$Q204-Scoresheet!$P204)+ABS(Scoresheet!$R204-Scoresheet!$Q204)+ABS(Scoresheet!$S204-Scoresheet!$R204)+ABS(Scoresheet!$T204-Scoresheet!$S204)+ABS(Scoresheet!$U204-Scoresheet!$T204)+ABS(Scoresheet!$V204-Scoresheet!$U204)+ABS(Scoresheet!$W204-Scoresheet!$V204)+Scoresheet!$W204)=2,(Scoresheet!$O204+ABS(Scoresheet!$P204-Scoresheet!$O204)+ABS(Scoresheet!$Q204-Scoresheet!$P204)+ABS(Scoresheet!$R204-Scoresheet!$Q204)+ABS(Scoresheet!$S204-Scoresheet!$R204)+ABS(Scoresheet!$T204-Scoresheet!$S204)+ABS(Scoresheet!$U204-Scoresheet!$T204)+ABS(Scoresheet!$V204-Scoresheet!$U204)+ABS(Scoresheet!$W204-Scoresheet!$V204)+Scoresheet!$W204)=0),(IF((Scoresheet!$O204+Scoresheet!$P204+Scoresheet!$Q204+Scoresheet!$R204+Scoresheet!$S204+Scoresheet!$T204+Scoresheet!$U204+Scoresheet!$V204+Scoresheet!$W204)=0,0,ROUND(Scoresheet!O204/(Scoresheet!$O204+Scoresheet!$P204+Scoresheet!$Q204+Scoresheet!$R204+Scoresheet!$S204+Scoresheet!$T204+Scoresheet!$U204+Scoresheet!$V204+Scoresheet!$W204),2))),"ERR!"))</f>
        <v>0</v>
      </c>
      <c r="L204" s="66">
        <f>(IF(OR((Scoresheet!$O204+ABS(Scoresheet!$P204-Scoresheet!$O204)+ABS(Scoresheet!$Q204-Scoresheet!$P204)+ABS(Scoresheet!$R204-Scoresheet!$Q204)+ABS(Scoresheet!$S204-Scoresheet!$R204)+ABS(Scoresheet!$T204-Scoresheet!$S204)+ABS(Scoresheet!$U204-Scoresheet!$T204)+ABS(Scoresheet!$V204-Scoresheet!$U204)+ABS(Scoresheet!$W204-Scoresheet!$V204)+Scoresheet!$W204)=2,(Scoresheet!$O204+ABS(Scoresheet!$P204-Scoresheet!$O204)+ABS(Scoresheet!$Q204-Scoresheet!$P204)+ABS(Scoresheet!$R204-Scoresheet!$Q204)+ABS(Scoresheet!$S204-Scoresheet!$R204)+ABS(Scoresheet!$T204-Scoresheet!$S204)+ABS(Scoresheet!$U204-Scoresheet!$T204)+ABS(Scoresheet!$V204-Scoresheet!$U204)+ABS(Scoresheet!$W204-Scoresheet!$V204)+Scoresheet!$W204)=0),(IF((Scoresheet!$O204+Scoresheet!$P204+Scoresheet!$Q204+Scoresheet!$R204+Scoresheet!$S204+Scoresheet!$T204+Scoresheet!$U204+Scoresheet!$V204+Scoresheet!$W204)=0,0,ROUND(Scoresheet!P204/(Scoresheet!$O204+Scoresheet!$P204+Scoresheet!$Q204+Scoresheet!$R204+Scoresheet!$S204+Scoresheet!$T204+Scoresheet!$U204+Scoresheet!$V204+Scoresheet!$W204),2))),"ERR!"))</f>
        <v>0</v>
      </c>
      <c r="M204" s="66">
        <f>(IF(OR((Scoresheet!$O204+ABS(Scoresheet!$P204-Scoresheet!$O204)+ABS(Scoresheet!$Q204-Scoresheet!$P204)+ABS(Scoresheet!$R204-Scoresheet!$Q204)+ABS(Scoresheet!$S204-Scoresheet!$R204)+ABS(Scoresheet!$T204-Scoresheet!$S204)+ABS(Scoresheet!$U204-Scoresheet!$T204)+ABS(Scoresheet!$V204-Scoresheet!$U204)+ABS(Scoresheet!$W204-Scoresheet!$V204)+Scoresheet!$W204)=2,(Scoresheet!$O204+ABS(Scoresheet!$P204-Scoresheet!$O204)+ABS(Scoresheet!$Q204-Scoresheet!$P204)+ABS(Scoresheet!$R204-Scoresheet!$Q204)+ABS(Scoresheet!$S204-Scoresheet!$R204)+ABS(Scoresheet!$T204-Scoresheet!$S204)+ABS(Scoresheet!$U204-Scoresheet!$T204)+ABS(Scoresheet!$V204-Scoresheet!$U204)+ABS(Scoresheet!$W204-Scoresheet!$V204)+Scoresheet!$W204)=0),(IF((Scoresheet!$O204+Scoresheet!$P204+Scoresheet!$Q204+Scoresheet!$R204+Scoresheet!$S204+Scoresheet!$T204+Scoresheet!$U204+Scoresheet!$V204+Scoresheet!$W204)=0,0,ROUND(Scoresheet!Q204/(Scoresheet!$O204+Scoresheet!$P204+Scoresheet!$Q204+Scoresheet!$R204+Scoresheet!$S204+Scoresheet!$T204+Scoresheet!$U204+Scoresheet!$V204+Scoresheet!$W204),2))),"ERR!"))</f>
        <v>0</v>
      </c>
      <c r="N204" s="66">
        <f>(IF(OR((Scoresheet!$O204+ABS(Scoresheet!$P204-Scoresheet!$O204)+ABS(Scoresheet!$Q204-Scoresheet!$P204)+ABS(Scoresheet!$R204-Scoresheet!$Q204)+ABS(Scoresheet!$S204-Scoresheet!$R204)+ABS(Scoresheet!$T204-Scoresheet!$S204)+ABS(Scoresheet!$U204-Scoresheet!$T204)+ABS(Scoresheet!$V204-Scoresheet!$U204)+ABS(Scoresheet!$W204-Scoresheet!$V204)+Scoresheet!$W204)=2,(Scoresheet!$O204+ABS(Scoresheet!$P204-Scoresheet!$O204)+ABS(Scoresheet!$Q204-Scoresheet!$P204)+ABS(Scoresheet!$R204-Scoresheet!$Q204)+ABS(Scoresheet!$S204-Scoresheet!$R204)+ABS(Scoresheet!$T204-Scoresheet!$S204)+ABS(Scoresheet!$U204-Scoresheet!$T204)+ABS(Scoresheet!$V204-Scoresheet!$U204)+ABS(Scoresheet!$W204-Scoresheet!$V204)+Scoresheet!$W204)=0),(IF((Scoresheet!$O204+Scoresheet!$P204+Scoresheet!$Q204+Scoresheet!$R204+Scoresheet!$S204+Scoresheet!$T204+Scoresheet!$U204+Scoresheet!$V204+Scoresheet!$W204)=0,0,ROUND(Scoresheet!R204/(Scoresheet!$O204+Scoresheet!$P204+Scoresheet!$Q204+Scoresheet!$R204+Scoresheet!$S204+Scoresheet!$T204+Scoresheet!$U204+Scoresheet!$V204+Scoresheet!$W204),2))),"ERR!"))</f>
        <v>0</v>
      </c>
      <c r="O204" s="66">
        <f>(IF(OR((Scoresheet!$O204+ABS(Scoresheet!$P204-Scoresheet!$O204)+ABS(Scoresheet!$Q204-Scoresheet!$P204)+ABS(Scoresheet!$R204-Scoresheet!$Q204)+ABS(Scoresheet!$S204-Scoresheet!$R204)+ABS(Scoresheet!$T204-Scoresheet!$S204)+ABS(Scoresheet!$U204-Scoresheet!$T204)+ABS(Scoresheet!$V204-Scoresheet!$U204)+ABS(Scoresheet!$W204-Scoresheet!$V204)+Scoresheet!$W204)=2,(Scoresheet!$O204+ABS(Scoresheet!$P204-Scoresheet!$O204)+ABS(Scoresheet!$Q204-Scoresheet!$P204)+ABS(Scoresheet!$R204-Scoresheet!$Q204)+ABS(Scoresheet!$S204-Scoresheet!$R204)+ABS(Scoresheet!$T204-Scoresheet!$S204)+ABS(Scoresheet!$U204-Scoresheet!$T204)+ABS(Scoresheet!$V204-Scoresheet!$U204)+ABS(Scoresheet!$W204-Scoresheet!$V204)+Scoresheet!$W204)=0),(IF((Scoresheet!$O204+Scoresheet!$P204+Scoresheet!$Q204+Scoresheet!$R204+Scoresheet!$S204+Scoresheet!$T204+Scoresheet!$U204+Scoresheet!$V204+Scoresheet!$W204)=0,0,ROUND(Scoresheet!S204/(Scoresheet!$O204+Scoresheet!$P204+Scoresheet!$Q204+Scoresheet!$R204+Scoresheet!$S204+Scoresheet!$T204+Scoresheet!$U204+Scoresheet!$V204+Scoresheet!$W204),2))),"ERR!"))</f>
        <v>0</v>
      </c>
      <c r="P204" s="66">
        <f>(IF(OR((Scoresheet!$O204+ABS(Scoresheet!$P204-Scoresheet!$O204)+ABS(Scoresheet!$Q204-Scoresheet!$P204)+ABS(Scoresheet!$R204-Scoresheet!$Q204)+ABS(Scoresheet!$S204-Scoresheet!$R204)+ABS(Scoresheet!$T204-Scoresheet!$S204)+ABS(Scoresheet!$U204-Scoresheet!$T204)+ABS(Scoresheet!$V204-Scoresheet!$U204)+ABS(Scoresheet!$W204-Scoresheet!$V204)+Scoresheet!$W204)=2,(Scoresheet!$O204+ABS(Scoresheet!$P204-Scoresheet!$O204)+ABS(Scoresheet!$Q204-Scoresheet!$P204)+ABS(Scoresheet!$R204-Scoresheet!$Q204)+ABS(Scoresheet!$S204-Scoresheet!$R204)+ABS(Scoresheet!$T204-Scoresheet!$S204)+ABS(Scoresheet!$U204-Scoresheet!$T204)+ABS(Scoresheet!$V204-Scoresheet!$U204)+ABS(Scoresheet!$W204-Scoresheet!$V204)+Scoresheet!$W204)=0),(IF((Scoresheet!$O204+Scoresheet!$P204+Scoresheet!$Q204+Scoresheet!$R204+Scoresheet!$S204+Scoresheet!$T204+Scoresheet!$U204+Scoresheet!$V204+Scoresheet!$W204)=0,0,ROUND(Scoresheet!T204/(Scoresheet!$O204+Scoresheet!$P204+Scoresheet!$Q204+Scoresheet!$R204+Scoresheet!$S204+Scoresheet!$T204+Scoresheet!$U204+Scoresheet!$V204+Scoresheet!$W204),2))),"ERR!"))</f>
        <v>0</v>
      </c>
      <c r="Q204" s="66">
        <f>(IF(OR((Scoresheet!$O204+ABS(Scoresheet!$P204-Scoresheet!$O204)+ABS(Scoresheet!$Q204-Scoresheet!$P204)+ABS(Scoresheet!$R204-Scoresheet!$Q204)+ABS(Scoresheet!$S204-Scoresheet!$R204)+ABS(Scoresheet!$T204-Scoresheet!$S204)+ABS(Scoresheet!$U204-Scoresheet!$T204)+ABS(Scoresheet!$V204-Scoresheet!$U204)+ABS(Scoresheet!$W204-Scoresheet!$V204)+Scoresheet!$W204)=2,(Scoresheet!$O204+ABS(Scoresheet!$P204-Scoresheet!$O204)+ABS(Scoresheet!$Q204-Scoresheet!$P204)+ABS(Scoresheet!$R204-Scoresheet!$Q204)+ABS(Scoresheet!$S204-Scoresheet!$R204)+ABS(Scoresheet!$T204-Scoresheet!$S204)+ABS(Scoresheet!$U204-Scoresheet!$T204)+ABS(Scoresheet!$V204-Scoresheet!$U204)+ABS(Scoresheet!$W204-Scoresheet!$V204)+Scoresheet!$W204)=0),(IF((Scoresheet!$O204+Scoresheet!$P204+Scoresheet!$Q204+Scoresheet!$R204+Scoresheet!$S204+Scoresheet!$T204+Scoresheet!$U204+Scoresheet!$V204+Scoresheet!$W204)=0,0,ROUND(Scoresheet!U204/(Scoresheet!$O204+Scoresheet!$P204+Scoresheet!$Q204+Scoresheet!$R204+Scoresheet!$S204+Scoresheet!$T204+Scoresheet!$U204+Scoresheet!$V204+Scoresheet!$W204),2))),"ERR!"))</f>
        <v>0</v>
      </c>
      <c r="R204" s="66">
        <f>(IF(OR((Scoresheet!$O204+ABS(Scoresheet!$P204-Scoresheet!$O204)+ABS(Scoresheet!$Q204-Scoresheet!$P204)+ABS(Scoresheet!$R204-Scoresheet!$Q204)+ABS(Scoresheet!$S204-Scoresheet!$R204)+ABS(Scoresheet!$T204-Scoresheet!$S204)+ABS(Scoresheet!$U204-Scoresheet!$T204)+ABS(Scoresheet!$V204-Scoresheet!$U204)+ABS(Scoresheet!$W204-Scoresheet!$V204)+Scoresheet!$W204)=2,(Scoresheet!$O204+ABS(Scoresheet!$P204-Scoresheet!$O204)+ABS(Scoresheet!$Q204-Scoresheet!$P204)+ABS(Scoresheet!$R204-Scoresheet!$Q204)+ABS(Scoresheet!$S204-Scoresheet!$R204)+ABS(Scoresheet!$T204-Scoresheet!$S204)+ABS(Scoresheet!$U204-Scoresheet!$T204)+ABS(Scoresheet!$V204-Scoresheet!$U204)+ABS(Scoresheet!$W204-Scoresheet!$V204)+Scoresheet!$W204)=0),(IF((Scoresheet!$O204+Scoresheet!$P204+Scoresheet!$Q204+Scoresheet!$R204+Scoresheet!$S204+Scoresheet!$T204+Scoresheet!$U204+Scoresheet!$V204+Scoresheet!$W204)=0,0,ROUND(Scoresheet!V204/(Scoresheet!$O204+Scoresheet!$P204+Scoresheet!$Q204+Scoresheet!$R204+Scoresheet!$S204+Scoresheet!$T204+Scoresheet!$U204+Scoresheet!$V204+Scoresheet!$W204),2))),"ERR!"))</f>
        <v>0</v>
      </c>
      <c r="S204" s="114">
        <f>(IF(OR((Scoresheet!$O204+ABS(Scoresheet!$P204-Scoresheet!$O204)+ABS(Scoresheet!$Q204-Scoresheet!$P204)+ABS(Scoresheet!$R204-Scoresheet!$Q204)+ABS(Scoresheet!$S204-Scoresheet!$R204)+ABS(Scoresheet!$T204-Scoresheet!$S204)+ABS(Scoresheet!$U204-Scoresheet!$T204)+ABS(Scoresheet!$V204-Scoresheet!$U204)+ABS(Scoresheet!$W204-Scoresheet!$V204)+Scoresheet!$W204)=2,(Scoresheet!$O204+ABS(Scoresheet!$P204-Scoresheet!$O204)+ABS(Scoresheet!$Q204-Scoresheet!$P204)+ABS(Scoresheet!$R204-Scoresheet!$Q204)+ABS(Scoresheet!$S204-Scoresheet!$R204)+ABS(Scoresheet!$T204-Scoresheet!$S204)+ABS(Scoresheet!$U204-Scoresheet!$T204)+ABS(Scoresheet!$V204-Scoresheet!$U204)+ABS(Scoresheet!$W204-Scoresheet!$V204)+Scoresheet!$W204)=0),(IF((Scoresheet!$O204+Scoresheet!$P204+Scoresheet!$Q204+Scoresheet!$R204+Scoresheet!$S204+Scoresheet!$T204+Scoresheet!$U204+Scoresheet!$V204+Scoresheet!$W204)=0,0,ROUND(Scoresheet!W204/(Scoresheet!$O204+Scoresheet!$P204+Scoresheet!$Q204+Scoresheet!$R204+Scoresheet!$S204+Scoresheet!$T204+Scoresheet!$U204+Scoresheet!$V204+Scoresheet!$W204),2))),"ERR!"))</f>
        <v>0</v>
      </c>
      <c r="T204" s="66">
        <f>Scoresheet!X204</f>
        <v>0</v>
      </c>
      <c r="U204" s="66">
        <f>IF((Scoresheet!$Y204+Scoresheet!$Z204+Scoresheet!$AA204)=0,0,FLOOR(Scoresheet!Y204/(Scoresheet!$Y204+Scoresheet!$Z204+Scoresheet!$AA204),0.01))</f>
        <v>0</v>
      </c>
      <c r="V204" s="66">
        <f>IF((Scoresheet!$Y204+Scoresheet!$Z204+Scoresheet!$AA204)=0,0,FLOOR(Scoresheet!Z204/(Scoresheet!$Y204+Scoresheet!$Z204+Scoresheet!$AA204),0.01))</f>
        <v>0</v>
      </c>
      <c r="W204" s="109">
        <f>IF((Scoresheet!$Y204+Scoresheet!$Z204+Scoresheet!$AA204)=0,0,FLOOR(Scoresheet!AA204/(Scoresheet!$Y204+Scoresheet!$Z204+Scoresheet!$AA204),0.01))</f>
        <v>0</v>
      </c>
      <c r="X204" s="66">
        <f>IF((Scoresheet!$AB204+Scoresheet!$AC204+Scoresheet!$AD204)=0,0,FLOOR(Scoresheet!AB204/(Scoresheet!$AB204+Scoresheet!$AC204+Scoresheet!$AD204),0.01))</f>
        <v>0</v>
      </c>
      <c r="Y204" s="66">
        <f>IF((Scoresheet!$AB204+Scoresheet!$AC204+Scoresheet!$AD204)=0,0,FLOOR(Scoresheet!AC204/(Scoresheet!$AB204+Scoresheet!$AC204+Scoresheet!$AD204),0.01))</f>
        <v>0</v>
      </c>
      <c r="Z204" s="115">
        <f>IF((Scoresheet!$AB204+Scoresheet!$AC204+Scoresheet!$AD204)=0,0,FLOOR(Scoresheet!AD204/(Scoresheet!$AB204+Scoresheet!$AC204+Scoresheet!$AD204),0.01))</f>
        <v>0</v>
      </c>
      <c r="AA204" s="116">
        <f>IF(OR((Scoresheet!$AE204+ABS(Scoresheet!$AF204-Scoresheet!$AE204)+ABS(Scoresheet!$AG204-Scoresheet!$AF204)+ABS(Scoresheet!$AH204-Scoresheet!$AG204)+ABS(Scoresheet!$AI204-Scoresheet!$AH204)+Scoresheet!$AI204)=2,(Scoresheet!$AE204+ABS(Scoresheet!$AF204-Scoresheet!$AE204)+ABS(Scoresheet!$AG204-Scoresheet!$AF204)+ABS(Scoresheet!$AH204-Scoresheet!$AG204)+ABS(Scoresheet!$AI204-Scoresheet!$AH204)+Scoresheet!$AI204)=0),(IF((Scoresheet!$AE204+Scoresheet!$AF204+Scoresheet!$AG204+Scoresheet!$AH204+Scoresheet!$AI204)=0,0,ROUND(Scoresheet!AE204/(Scoresheet!$AE204+Scoresheet!$AF204+Scoresheet!$AG204+Scoresheet!$AH204+Scoresheet!$AI204),2))),"ERR!")</f>
        <v>0</v>
      </c>
      <c r="AB204" s="115">
        <f>IF(OR((Scoresheet!$AE204+ABS(Scoresheet!$AF204-Scoresheet!$AE204)+ABS(Scoresheet!$AG204-Scoresheet!$AF204)+ABS(Scoresheet!$AH204-Scoresheet!$AG204)+ABS(Scoresheet!$AI204-Scoresheet!$AH204)+Scoresheet!$AI204)=2,(Scoresheet!$AE204+ABS(Scoresheet!$AF204-Scoresheet!$AE204)+ABS(Scoresheet!$AG204-Scoresheet!$AF204)+ABS(Scoresheet!$AH204-Scoresheet!$AG204)+ABS(Scoresheet!$AI204-Scoresheet!$AH204)+Scoresheet!$AI204)=0),(IF((Scoresheet!$AE204+Scoresheet!$AF204+Scoresheet!$AG204+Scoresheet!$AH204+Scoresheet!$AI204)=0,0,ROUND(Scoresheet!AF204/(Scoresheet!$AE204+Scoresheet!$AF204+Scoresheet!$AG204+Scoresheet!$AH204+Scoresheet!$AI204),2))),"ERR!")</f>
        <v>0</v>
      </c>
      <c r="AC204" s="115">
        <f>IF(OR((Scoresheet!$AE204+ABS(Scoresheet!$AF204-Scoresheet!$AE204)+ABS(Scoresheet!$AG204-Scoresheet!$AF204)+ABS(Scoresheet!$AH204-Scoresheet!$AG204)+ABS(Scoresheet!$AI204-Scoresheet!$AH204)+Scoresheet!$AI204)=2,(Scoresheet!$AE204+ABS(Scoresheet!$AF204-Scoresheet!$AE204)+ABS(Scoresheet!$AG204-Scoresheet!$AF204)+ABS(Scoresheet!$AH204-Scoresheet!$AG204)+ABS(Scoresheet!$AI204-Scoresheet!$AH204)+Scoresheet!$AI204)=0),(IF((Scoresheet!$AE204+Scoresheet!$AF204+Scoresheet!$AG204+Scoresheet!$AH204+Scoresheet!$AI204)=0,0,ROUND(Scoresheet!AG204/(Scoresheet!$AE204+Scoresheet!$AF204+Scoresheet!$AG204+Scoresheet!$AH204+Scoresheet!$AI204),2))),"ERR!")</f>
        <v>0</v>
      </c>
      <c r="AD204" s="115">
        <f>IF(OR((Scoresheet!$AE204+ABS(Scoresheet!$AF204-Scoresheet!$AE204)+ABS(Scoresheet!$AG204-Scoresheet!$AF204)+ABS(Scoresheet!$AH204-Scoresheet!$AG204)+ABS(Scoresheet!$AI204-Scoresheet!$AH204)+Scoresheet!$AI204)=2,(Scoresheet!$AE204+ABS(Scoresheet!$AF204-Scoresheet!$AE204)+ABS(Scoresheet!$AG204-Scoresheet!$AF204)+ABS(Scoresheet!$AH204-Scoresheet!$AG204)+ABS(Scoresheet!$AI204-Scoresheet!$AH204)+Scoresheet!$AI204)=0),(IF((Scoresheet!$AE204+Scoresheet!$AF204+Scoresheet!$AG204+Scoresheet!$AH204+Scoresheet!$AI204)=0,0,ROUND(Scoresheet!AH204/(Scoresheet!$AE204+Scoresheet!$AF204+Scoresheet!$AG204+Scoresheet!$AH204+Scoresheet!$AI204),2))),"ERR!")</f>
        <v>0</v>
      </c>
      <c r="AE204" s="114">
        <f>IF(OR((Scoresheet!$AE204+ABS(Scoresheet!$AF204-Scoresheet!$AE204)+ABS(Scoresheet!$AG204-Scoresheet!$AF204)+ABS(Scoresheet!$AH204-Scoresheet!$AG204)+ABS(Scoresheet!$AI204-Scoresheet!$AH204)+Scoresheet!$AI204)=2,(Scoresheet!$AE204+ABS(Scoresheet!$AF204-Scoresheet!$AE204)+ABS(Scoresheet!$AG204-Scoresheet!$AF204)+ABS(Scoresheet!$AH204-Scoresheet!$AG204)+ABS(Scoresheet!$AI204-Scoresheet!$AH204)+Scoresheet!$AI204)=0),(IF((Scoresheet!$AE204+Scoresheet!$AF204+Scoresheet!$AG204+Scoresheet!$AH204+Scoresheet!$AI204)=0,0,ROUND(Scoresheet!AI204/(Scoresheet!$AE204+Scoresheet!$AF204+Scoresheet!$AG204+Scoresheet!$AH204+Scoresheet!$AI204),2))),"ERR!")</f>
        <v>0</v>
      </c>
      <c r="AF204" s="66">
        <f>IF((Scoresheet!$AJ204+Scoresheet!$AK204+Scoresheet!$AL204)=0,0,FLOOR(Scoresheet!AJ204/(Scoresheet!$AJ204+Scoresheet!$AK204+Scoresheet!$AL204),0.01))</f>
        <v>0</v>
      </c>
      <c r="AG204" s="66">
        <f>IF((Scoresheet!$AJ204+Scoresheet!$AK204+Scoresheet!$AL204)=0,0,FLOOR(Scoresheet!AK204/(Scoresheet!$AJ204+Scoresheet!$AK204+Scoresheet!$AL204),0.01))</f>
        <v>0</v>
      </c>
      <c r="AH204" s="109">
        <f>IF((Scoresheet!$AJ204+Scoresheet!$AK204+Scoresheet!$AL204)=0,0,FLOOR(Scoresheet!AL204/(Scoresheet!$AJ204+Scoresheet!$AK204+Scoresheet!$AL204),0.01))</f>
        <v>0</v>
      </c>
      <c r="AI204" s="95"/>
      <c r="AJ204" s="95"/>
      <c r="AK204" s="95"/>
      <c r="AL204" s="95"/>
      <c r="AM204" s="95"/>
      <c r="AN204" s="95"/>
      <c r="AP204" s="96"/>
      <c r="AQ204" s="66">
        <f>IF((B204)&gt;0,1,0)</f>
        <v>0</v>
      </c>
      <c r="AR204" s="66">
        <f t="shared" si="110"/>
        <v>0</v>
      </c>
      <c r="AS204" s="66">
        <f t="shared" si="111"/>
        <v>0</v>
      </c>
      <c r="AT204" s="66">
        <f t="shared" si="112"/>
        <v>0</v>
      </c>
      <c r="AU204" s="66">
        <f t="shared" si="113"/>
        <v>0</v>
      </c>
      <c r="AV204" s="66">
        <f t="shared" si="114"/>
        <v>0</v>
      </c>
      <c r="AW204" s="66">
        <f t="shared" si="115"/>
        <v>0</v>
      </c>
      <c r="AX204" s="66">
        <f t="shared" si="116"/>
        <v>0</v>
      </c>
      <c r="AY204" s="66">
        <f t="shared" si="117"/>
        <v>0</v>
      </c>
      <c r="AZ204" s="66">
        <f t="shared" si="118"/>
        <v>0</v>
      </c>
      <c r="BA204" s="66">
        <f t="shared" si="119"/>
        <v>0</v>
      </c>
      <c r="BB204" s="66">
        <f t="shared" si="120"/>
        <v>0</v>
      </c>
      <c r="BC204" s="66">
        <f t="shared" si="121"/>
        <v>0</v>
      </c>
      <c r="BD204" s="66">
        <f t="shared" si="122"/>
        <v>0</v>
      </c>
      <c r="BE204" s="66">
        <f t="shared" si="123"/>
        <v>0</v>
      </c>
      <c r="BF204" s="66">
        <f t="shared" si="124"/>
        <v>0</v>
      </c>
      <c r="BG204" s="66">
        <f t="shared" si="125"/>
        <v>0</v>
      </c>
      <c r="BH204" s="66">
        <f t="shared" si="126"/>
        <v>0</v>
      </c>
      <c r="BI204" s="66">
        <f t="shared" si="127"/>
        <v>0</v>
      </c>
      <c r="BJ204" s="66">
        <f t="shared" si="128"/>
        <v>0</v>
      </c>
      <c r="BK204" s="66">
        <f t="shared" si="129"/>
        <v>0</v>
      </c>
      <c r="BL204" s="66">
        <f t="shared" si="130"/>
        <v>0</v>
      </c>
      <c r="BM204" s="66">
        <f t="shared" si="131"/>
        <v>0</v>
      </c>
      <c r="BN204" s="66">
        <f t="shared" si="132"/>
        <v>0</v>
      </c>
      <c r="BO204" s="66">
        <f t="shared" si="133"/>
        <v>0</v>
      </c>
      <c r="BP204" s="66">
        <f t="shared" si="134"/>
        <v>0</v>
      </c>
      <c r="BQ204" s="66">
        <f t="shared" si="135"/>
        <v>0</v>
      </c>
      <c r="BR204" s="66">
        <f t="shared" si="136"/>
        <v>0</v>
      </c>
      <c r="BS204" s="66">
        <f t="shared" si="137"/>
        <v>0</v>
      </c>
      <c r="BT204" s="66">
        <f t="shared" si="138"/>
        <v>0</v>
      </c>
      <c r="BU204" s="66">
        <f t="shared" si="139"/>
        <v>0</v>
      </c>
      <c r="BV204" s="66">
        <f t="shared" si="140"/>
        <v>0</v>
      </c>
      <c r="BX204" s="66">
        <f t="shared" si="141"/>
        <v>0</v>
      </c>
      <c r="BY204" s="66">
        <f>IF(AS204+AT204+AU204+AV204+AW204+AX204&gt;0,1,0)</f>
        <v>0</v>
      </c>
      <c r="BZ204" s="66">
        <f>IF(AY204+AZ204+BA204+BB204+BC204+BD204+BE204+BF204+BG204&gt;0,1,0)</f>
        <v>0</v>
      </c>
      <c r="CA204" s="66">
        <f>IF(BH204+BI204+BJ204+BK204&gt;0,1,0)</f>
        <v>0</v>
      </c>
      <c r="CB204" s="66">
        <f>IF(BL204+BM204+BN204&gt;0,1,0)</f>
        <v>0</v>
      </c>
      <c r="CC204" s="66">
        <f>IF(BO204+BP204+BQ204+BR204+BS204&gt;0,1,0)</f>
        <v>0</v>
      </c>
      <c r="CD204" s="66">
        <f>IF(BT204+BU204+BV204&gt;0,1,0)</f>
        <v>0</v>
      </c>
    </row>
    <row r="205" spans="1:82">
      <c r="A205" s="96">
        <f>IF(B205&gt;0,(ROW(A205)-6),0)</f>
        <v>0</v>
      </c>
      <c r="B205" s="109">
        <f>Scoresheet!B205</f>
        <v>0</v>
      </c>
      <c r="C205" s="66">
        <f>IF(Scoresheet!C205=0,0,Scoresheet!C205/(Scoresheet!C205+Scoresheet!D205))</f>
        <v>0</v>
      </c>
      <c r="D205" s="110">
        <f>IF(Scoresheet!D205=0,0,Scoresheet!D205/(Scoresheet!C205+Scoresheet!D205))</f>
        <v>0</v>
      </c>
      <c r="E205" s="66">
        <f>IF(Scoresheet!E205=0,0,Scoresheet!E205/(Scoresheet!E205+Scoresheet!F205))</f>
        <v>0</v>
      </c>
      <c r="F205" s="66">
        <f>IF(Scoresheet!G205=0,0,Scoresheet!G205/(Scoresheet!G205+Scoresheet!H205)*(IF(Result!E205=0,1,Result!E205)))</f>
        <v>0</v>
      </c>
      <c r="G205" s="66">
        <f>IF(Scoresheet!I205=0,0,Scoresheet!I205/(Scoresheet!I205+Scoresheet!J205)*(IF(Result!E205=0,1,Result!E205)))</f>
        <v>0</v>
      </c>
      <c r="H205" s="66">
        <f>IF(Scoresheet!K205=0,0,Scoresheet!K205/(Scoresheet!L205+Scoresheet!K205)*(IF(Result!E205=0,1,Result!E205)))</f>
        <v>0</v>
      </c>
      <c r="I205" s="66">
        <f>IF(Scoresheet!L205=0,0,Scoresheet!L205/(Scoresheet!K205+Scoresheet!L205)*(IF(Result!E205=0,1,Result!E205)))</f>
        <v>0</v>
      </c>
      <c r="J205" s="110">
        <f>IF(Scoresheet!M205=0,0,Scoresheet!M205/(Scoresheet!M205+Scoresheet!N205))</f>
        <v>0</v>
      </c>
      <c r="K205" s="66">
        <f>(IF(OR((Scoresheet!$O205+ABS(Scoresheet!$P205-Scoresheet!$O205)+ABS(Scoresheet!$Q205-Scoresheet!$P205)+ABS(Scoresheet!$R205-Scoresheet!$Q205)+ABS(Scoresheet!$S205-Scoresheet!$R205)+ABS(Scoresheet!$T205-Scoresheet!$S205)+ABS(Scoresheet!$U205-Scoresheet!$T205)+ABS(Scoresheet!$V205-Scoresheet!$U205)+ABS(Scoresheet!$W205-Scoresheet!$V205)+Scoresheet!$W205)=2,(Scoresheet!$O205+ABS(Scoresheet!$P205-Scoresheet!$O205)+ABS(Scoresheet!$Q205-Scoresheet!$P205)+ABS(Scoresheet!$R205-Scoresheet!$Q205)+ABS(Scoresheet!$S205-Scoresheet!$R205)+ABS(Scoresheet!$T205-Scoresheet!$S205)+ABS(Scoresheet!$U205-Scoresheet!$T205)+ABS(Scoresheet!$V205-Scoresheet!$U205)+ABS(Scoresheet!$W205-Scoresheet!$V205)+Scoresheet!$W205)=0),(IF((Scoresheet!$O205+Scoresheet!$P205+Scoresheet!$Q205+Scoresheet!$R205+Scoresheet!$S205+Scoresheet!$T205+Scoresheet!$U205+Scoresheet!$V205+Scoresheet!$W205)=0,0,ROUND(Scoresheet!O205/(Scoresheet!$O205+Scoresheet!$P205+Scoresheet!$Q205+Scoresheet!$R205+Scoresheet!$S205+Scoresheet!$T205+Scoresheet!$U205+Scoresheet!$V205+Scoresheet!$W205),2))),"ERR!"))</f>
        <v>0</v>
      </c>
      <c r="L205" s="66">
        <f>(IF(OR((Scoresheet!$O205+ABS(Scoresheet!$P205-Scoresheet!$O205)+ABS(Scoresheet!$Q205-Scoresheet!$P205)+ABS(Scoresheet!$R205-Scoresheet!$Q205)+ABS(Scoresheet!$S205-Scoresheet!$R205)+ABS(Scoresheet!$T205-Scoresheet!$S205)+ABS(Scoresheet!$U205-Scoresheet!$T205)+ABS(Scoresheet!$V205-Scoresheet!$U205)+ABS(Scoresheet!$W205-Scoresheet!$V205)+Scoresheet!$W205)=2,(Scoresheet!$O205+ABS(Scoresheet!$P205-Scoresheet!$O205)+ABS(Scoresheet!$Q205-Scoresheet!$P205)+ABS(Scoresheet!$R205-Scoresheet!$Q205)+ABS(Scoresheet!$S205-Scoresheet!$R205)+ABS(Scoresheet!$T205-Scoresheet!$S205)+ABS(Scoresheet!$U205-Scoresheet!$T205)+ABS(Scoresheet!$V205-Scoresheet!$U205)+ABS(Scoresheet!$W205-Scoresheet!$V205)+Scoresheet!$W205)=0),(IF((Scoresheet!$O205+Scoresheet!$P205+Scoresheet!$Q205+Scoresheet!$R205+Scoresheet!$S205+Scoresheet!$T205+Scoresheet!$U205+Scoresheet!$V205+Scoresheet!$W205)=0,0,ROUND(Scoresheet!P205/(Scoresheet!$O205+Scoresheet!$P205+Scoresheet!$Q205+Scoresheet!$R205+Scoresheet!$S205+Scoresheet!$T205+Scoresheet!$U205+Scoresheet!$V205+Scoresheet!$W205),2))),"ERR!"))</f>
        <v>0</v>
      </c>
      <c r="M205" s="66">
        <f>(IF(OR((Scoresheet!$O205+ABS(Scoresheet!$P205-Scoresheet!$O205)+ABS(Scoresheet!$Q205-Scoresheet!$P205)+ABS(Scoresheet!$R205-Scoresheet!$Q205)+ABS(Scoresheet!$S205-Scoresheet!$R205)+ABS(Scoresheet!$T205-Scoresheet!$S205)+ABS(Scoresheet!$U205-Scoresheet!$T205)+ABS(Scoresheet!$V205-Scoresheet!$U205)+ABS(Scoresheet!$W205-Scoresheet!$V205)+Scoresheet!$W205)=2,(Scoresheet!$O205+ABS(Scoresheet!$P205-Scoresheet!$O205)+ABS(Scoresheet!$Q205-Scoresheet!$P205)+ABS(Scoresheet!$R205-Scoresheet!$Q205)+ABS(Scoresheet!$S205-Scoresheet!$R205)+ABS(Scoresheet!$T205-Scoresheet!$S205)+ABS(Scoresheet!$U205-Scoresheet!$T205)+ABS(Scoresheet!$V205-Scoresheet!$U205)+ABS(Scoresheet!$W205-Scoresheet!$V205)+Scoresheet!$W205)=0),(IF((Scoresheet!$O205+Scoresheet!$P205+Scoresheet!$Q205+Scoresheet!$R205+Scoresheet!$S205+Scoresheet!$T205+Scoresheet!$U205+Scoresheet!$V205+Scoresheet!$W205)=0,0,ROUND(Scoresheet!Q205/(Scoresheet!$O205+Scoresheet!$P205+Scoresheet!$Q205+Scoresheet!$R205+Scoresheet!$S205+Scoresheet!$T205+Scoresheet!$U205+Scoresheet!$V205+Scoresheet!$W205),2))),"ERR!"))</f>
        <v>0</v>
      </c>
      <c r="N205" s="66">
        <f>(IF(OR((Scoresheet!$O205+ABS(Scoresheet!$P205-Scoresheet!$O205)+ABS(Scoresheet!$Q205-Scoresheet!$P205)+ABS(Scoresheet!$R205-Scoresheet!$Q205)+ABS(Scoresheet!$S205-Scoresheet!$R205)+ABS(Scoresheet!$T205-Scoresheet!$S205)+ABS(Scoresheet!$U205-Scoresheet!$T205)+ABS(Scoresheet!$V205-Scoresheet!$U205)+ABS(Scoresheet!$W205-Scoresheet!$V205)+Scoresheet!$W205)=2,(Scoresheet!$O205+ABS(Scoresheet!$P205-Scoresheet!$O205)+ABS(Scoresheet!$Q205-Scoresheet!$P205)+ABS(Scoresheet!$R205-Scoresheet!$Q205)+ABS(Scoresheet!$S205-Scoresheet!$R205)+ABS(Scoresheet!$T205-Scoresheet!$S205)+ABS(Scoresheet!$U205-Scoresheet!$T205)+ABS(Scoresheet!$V205-Scoresheet!$U205)+ABS(Scoresheet!$W205-Scoresheet!$V205)+Scoresheet!$W205)=0),(IF((Scoresheet!$O205+Scoresheet!$P205+Scoresheet!$Q205+Scoresheet!$R205+Scoresheet!$S205+Scoresheet!$T205+Scoresheet!$U205+Scoresheet!$V205+Scoresheet!$W205)=0,0,ROUND(Scoresheet!R205/(Scoresheet!$O205+Scoresheet!$P205+Scoresheet!$Q205+Scoresheet!$R205+Scoresheet!$S205+Scoresheet!$T205+Scoresheet!$U205+Scoresheet!$V205+Scoresheet!$W205),2))),"ERR!"))</f>
        <v>0</v>
      </c>
      <c r="O205" s="66">
        <f>(IF(OR((Scoresheet!$O205+ABS(Scoresheet!$P205-Scoresheet!$O205)+ABS(Scoresheet!$Q205-Scoresheet!$P205)+ABS(Scoresheet!$R205-Scoresheet!$Q205)+ABS(Scoresheet!$S205-Scoresheet!$R205)+ABS(Scoresheet!$T205-Scoresheet!$S205)+ABS(Scoresheet!$U205-Scoresheet!$T205)+ABS(Scoresheet!$V205-Scoresheet!$U205)+ABS(Scoresheet!$W205-Scoresheet!$V205)+Scoresheet!$W205)=2,(Scoresheet!$O205+ABS(Scoresheet!$P205-Scoresheet!$O205)+ABS(Scoresheet!$Q205-Scoresheet!$P205)+ABS(Scoresheet!$R205-Scoresheet!$Q205)+ABS(Scoresheet!$S205-Scoresheet!$R205)+ABS(Scoresheet!$T205-Scoresheet!$S205)+ABS(Scoresheet!$U205-Scoresheet!$T205)+ABS(Scoresheet!$V205-Scoresheet!$U205)+ABS(Scoresheet!$W205-Scoresheet!$V205)+Scoresheet!$W205)=0),(IF((Scoresheet!$O205+Scoresheet!$P205+Scoresheet!$Q205+Scoresheet!$R205+Scoresheet!$S205+Scoresheet!$T205+Scoresheet!$U205+Scoresheet!$V205+Scoresheet!$W205)=0,0,ROUND(Scoresheet!S205/(Scoresheet!$O205+Scoresheet!$P205+Scoresheet!$Q205+Scoresheet!$R205+Scoresheet!$S205+Scoresheet!$T205+Scoresheet!$U205+Scoresheet!$V205+Scoresheet!$W205),2))),"ERR!"))</f>
        <v>0</v>
      </c>
      <c r="P205" s="66">
        <f>(IF(OR((Scoresheet!$O205+ABS(Scoresheet!$P205-Scoresheet!$O205)+ABS(Scoresheet!$Q205-Scoresheet!$P205)+ABS(Scoresheet!$R205-Scoresheet!$Q205)+ABS(Scoresheet!$S205-Scoresheet!$R205)+ABS(Scoresheet!$T205-Scoresheet!$S205)+ABS(Scoresheet!$U205-Scoresheet!$T205)+ABS(Scoresheet!$V205-Scoresheet!$U205)+ABS(Scoresheet!$W205-Scoresheet!$V205)+Scoresheet!$W205)=2,(Scoresheet!$O205+ABS(Scoresheet!$P205-Scoresheet!$O205)+ABS(Scoresheet!$Q205-Scoresheet!$P205)+ABS(Scoresheet!$R205-Scoresheet!$Q205)+ABS(Scoresheet!$S205-Scoresheet!$R205)+ABS(Scoresheet!$T205-Scoresheet!$S205)+ABS(Scoresheet!$U205-Scoresheet!$T205)+ABS(Scoresheet!$V205-Scoresheet!$U205)+ABS(Scoresheet!$W205-Scoresheet!$V205)+Scoresheet!$W205)=0),(IF((Scoresheet!$O205+Scoresheet!$P205+Scoresheet!$Q205+Scoresheet!$R205+Scoresheet!$S205+Scoresheet!$T205+Scoresheet!$U205+Scoresheet!$V205+Scoresheet!$W205)=0,0,ROUND(Scoresheet!T205/(Scoresheet!$O205+Scoresheet!$P205+Scoresheet!$Q205+Scoresheet!$R205+Scoresheet!$S205+Scoresheet!$T205+Scoresheet!$U205+Scoresheet!$V205+Scoresheet!$W205),2))),"ERR!"))</f>
        <v>0</v>
      </c>
      <c r="Q205" s="66">
        <f>(IF(OR((Scoresheet!$O205+ABS(Scoresheet!$P205-Scoresheet!$O205)+ABS(Scoresheet!$Q205-Scoresheet!$P205)+ABS(Scoresheet!$R205-Scoresheet!$Q205)+ABS(Scoresheet!$S205-Scoresheet!$R205)+ABS(Scoresheet!$T205-Scoresheet!$S205)+ABS(Scoresheet!$U205-Scoresheet!$T205)+ABS(Scoresheet!$V205-Scoresheet!$U205)+ABS(Scoresheet!$W205-Scoresheet!$V205)+Scoresheet!$W205)=2,(Scoresheet!$O205+ABS(Scoresheet!$P205-Scoresheet!$O205)+ABS(Scoresheet!$Q205-Scoresheet!$P205)+ABS(Scoresheet!$R205-Scoresheet!$Q205)+ABS(Scoresheet!$S205-Scoresheet!$R205)+ABS(Scoresheet!$T205-Scoresheet!$S205)+ABS(Scoresheet!$U205-Scoresheet!$T205)+ABS(Scoresheet!$V205-Scoresheet!$U205)+ABS(Scoresheet!$W205-Scoresheet!$V205)+Scoresheet!$W205)=0),(IF((Scoresheet!$O205+Scoresheet!$P205+Scoresheet!$Q205+Scoresheet!$R205+Scoresheet!$S205+Scoresheet!$T205+Scoresheet!$U205+Scoresheet!$V205+Scoresheet!$W205)=0,0,ROUND(Scoresheet!U205/(Scoresheet!$O205+Scoresheet!$P205+Scoresheet!$Q205+Scoresheet!$R205+Scoresheet!$S205+Scoresheet!$T205+Scoresheet!$U205+Scoresheet!$V205+Scoresheet!$W205),2))),"ERR!"))</f>
        <v>0</v>
      </c>
      <c r="R205" s="66">
        <f>(IF(OR((Scoresheet!$O205+ABS(Scoresheet!$P205-Scoresheet!$O205)+ABS(Scoresheet!$Q205-Scoresheet!$P205)+ABS(Scoresheet!$R205-Scoresheet!$Q205)+ABS(Scoresheet!$S205-Scoresheet!$R205)+ABS(Scoresheet!$T205-Scoresheet!$S205)+ABS(Scoresheet!$U205-Scoresheet!$T205)+ABS(Scoresheet!$V205-Scoresheet!$U205)+ABS(Scoresheet!$W205-Scoresheet!$V205)+Scoresheet!$W205)=2,(Scoresheet!$O205+ABS(Scoresheet!$P205-Scoresheet!$O205)+ABS(Scoresheet!$Q205-Scoresheet!$P205)+ABS(Scoresheet!$R205-Scoresheet!$Q205)+ABS(Scoresheet!$S205-Scoresheet!$R205)+ABS(Scoresheet!$T205-Scoresheet!$S205)+ABS(Scoresheet!$U205-Scoresheet!$T205)+ABS(Scoresheet!$V205-Scoresheet!$U205)+ABS(Scoresheet!$W205-Scoresheet!$V205)+Scoresheet!$W205)=0),(IF((Scoresheet!$O205+Scoresheet!$P205+Scoresheet!$Q205+Scoresheet!$R205+Scoresheet!$S205+Scoresheet!$T205+Scoresheet!$U205+Scoresheet!$V205+Scoresheet!$W205)=0,0,ROUND(Scoresheet!V205/(Scoresheet!$O205+Scoresheet!$P205+Scoresheet!$Q205+Scoresheet!$R205+Scoresheet!$S205+Scoresheet!$T205+Scoresheet!$U205+Scoresheet!$V205+Scoresheet!$W205),2))),"ERR!"))</f>
        <v>0</v>
      </c>
      <c r="S205" s="111">
        <f>(IF(OR((Scoresheet!$O205+ABS(Scoresheet!$P205-Scoresheet!$O205)+ABS(Scoresheet!$Q205-Scoresheet!$P205)+ABS(Scoresheet!$R205-Scoresheet!$Q205)+ABS(Scoresheet!$S205-Scoresheet!$R205)+ABS(Scoresheet!$T205-Scoresheet!$S205)+ABS(Scoresheet!$U205-Scoresheet!$T205)+ABS(Scoresheet!$V205-Scoresheet!$U205)+ABS(Scoresheet!$W205-Scoresheet!$V205)+Scoresheet!$W205)=2,(Scoresheet!$O205+ABS(Scoresheet!$P205-Scoresheet!$O205)+ABS(Scoresheet!$Q205-Scoresheet!$P205)+ABS(Scoresheet!$R205-Scoresheet!$Q205)+ABS(Scoresheet!$S205-Scoresheet!$R205)+ABS(Scoresheet!$T205-Scoresheet!$S205)+ABS(Scoresheet!$U205-Scoresheet!$T205)+ABS(Scoresheet!$V205-Scoresheet!$U205)+ABS(Scoresheet!$W205-Scoresheet!$V205)+Scoresheet!$W205)=0),(IF((Scoresheet!$O205+Scoresheet!$P205+Scoresheet!$Q205+Scoresheet!$R205+Scoresheet!$S205+Scoresheet!$T205+Scoresheet!$U205+Scoresheet!$V205+Scoresheet!$W205)=0,0,ROUND(Scoresheet!W205/(Scoresheet!$O205+Scoresheet!$P205+Scoresheet!$Q205+Scoresheet!$R205+Scoresheet!$S205+Scoresheet!$T205+Scoresheet!$U205+Scoresheet!$V205+Scoresheet!$W205),2))),"ERR!"))</f>
        <v>0</v>
      </c>
      <c r="T205" s="66">
        <f>Scoresheet!X205</f>
        <v>0</v>
      </c>
      <c r="U205" s="66">
        <f>IF((Scoresheet!$Y205+Scoresheet!$Z205+Scoresheet!$AA205)=0,0,FLOOR(Scoresheet!Y205/(Scoresheet!$Y205+Scoresheet!$Z205+Scoresheet!$AA205),0.01))</f>
        <v>0</v>
      </c>
      <c r="V205" s="66">
        <f>IF((Scoresheet!$Y205+Scoresheet!$Z205+Scoresheet!$AA205)=0,0,FLOOR(Scoresheet!Z205/(Scoresheet!$Y205+Scoresheet!$Z205+Scoresheet!$AA205),0.01))</f>
        <v>0</v>
      </c>
      <c r="W205" s="110">
        <f>IF((Scoresheet!$Y205+Scoresheet!$Z205+Scoresheet!$AA205)=0,0,FLOOR(Scoresheet!AA205/(Scoresheet!$Y205+Scoresheet!$Z205+Scoresheet!$AA205),0.01))</f>
        <v>0</v>
      </c>
      <c r="X205" s="66">
        <f>IF((Scoresheet!$AB205+Scoresheet!$AC205+Scoresheet!$AD205)=0,0,FLOOR(Scoresheet!AB205/(Scoresheet!$AB205+Scoresheet!$AC205+Scoresheet!$AD205),0.01))</f>
        <v>0</v>
      </c>
      <c r="Y205" s="66">
        <f>IF((Scoresheet!$AB205+Scoresheet!$AC205+Scoresheet!$AD205)=0,0,FLOOR(Scoresheet!AC205/(Scoresheet!$AB205+Scoresheet!$AC205+Scoresheet!$AD205),0.01))</f>
        <v>0</v>
      </c>
      <c r="Z205" s="112">
        <f>IF((Scoresheet!$AB205+Scoresheet!$AC205+Scoresheet!$AD205)=0,0,FLOOR(Scoresheet!AD205/(Scoresheet!$AB205+Scoresheet!$AC205+Scoresheet!$AD205),0.01))</f>
        <v>0</v>
      </c>
      <c r="AA205" s="113">
        <f>IF(OR((Scoresheet!$AE205+ABS(Scoresheet!$AF205-Scoresheet!$AE205)+ABS(Scoresheet!$AG205-Scoresheet!$AF205)+ABS(Scoresheet!$AH205-Scoresheet!$AG205)+ABS(Scoresheet!$AI205-Scoresheet!$AH205)+Scoresheet!$AI205)=2,(Scoresheet!$AE205+ABS(Scoresheet!$AF205-Scoresheet!$AE205)+ABS(Scoresheet!$AG205-Scoresheet!$AF205)+ABS(Scoresheet!$AH205-Scoresheet!$AG205)+ABS(Scoresheet!$AI205-Scoresheet!$AH205)+Scoresheet!$AI205)=0),(IF((Scoresheet!$AE205+Scoresheet!$AF205+Scoresheet!$AG205+Scoresheet!$AH205+Scoresheet!$AI205)=0,0,ROUND(Scoresheet!AE205/(Scoresheet!$AE205+Scoresheet!$AF205+Scoresheet!$AG205+Scoresheet!$AH205+Scoresheet!$AI205),2))),"ERR!")</f>
        <v>0</v>
      </c>
      <c r="AB205" s="112">
        <f>IF(OR((Scoresheet!$AE205+ABS(Scoresheet!$AF205-Scoresheet!$AE205)+ABS(Scoresheet!$AG205-Scoresheet!$AF205)+ABS(Scoresheet!$AH205-Scoresheet!$AG205)+ABS(Scoresheet!$AI205-Scoresheet!$AH205)+Scoresheet!$AI205)=2,(Scoresheet!$AE205+ABS(Scoresheet!$AF205-Scoresheet!$AE205)+ABS(Scoresheet!$AG205-Scoresheet!$AF205)+ABS(Scoresheet!$AH205-Scoresheet!$AG205)+ABS(Scoresheet!$AI205-Scoresheet!$AH205)+Scoresheet!$AI205)=0),(IF((Scoresheet!$AE205+Scoresheet!$AF205+Scoresheet!$AG205+Scoresheet!$AH205+Scoresheet!$AI205)=0,0,ROUND(Scoresheet!AF205/(Scoresheet!$AE205+Scoresheet!$AF205+Scoresheet!$AG205+Scoresheet!$AH205+Scoresheet!$AI205),2))),"ERR!")</f>
        <v>0</v>
      </c>
      <c r="AC205" s="112">
        <f>IF(OR((Scoresheet!$AE205+ABS(Scoresheet!$AF205-Scoresheet!$AE205)+ABS(Scoresheet!$AG205-Scoresheet!$AF205)+ABS(Scoresheet!$AH205-Scoresheet!$AG205)+ABS(Scoresheet!$AI205-Scoresheet!$AH205)+Scoresheet!$AI205)=2,(Scoresheet!$AE205+ABS(Scoresheet!$AF205-Scoresheet!$AE205)+ABS(Scoresheet!$AG205-Scoresheet!$AF205)+ABS(Scoresheet!$AH205-Scoresheet!$AG205)+ABS(Scoresheet!$AI205-Scoresheet!$AH205)+Scoresheet!$AI205)=0),(IF((Scoresheet!$AE205+Scoresheet!$AF205+Scoresheet!$AG205+Scoresheet!$AH205+Scoresheet!$AI205)=0,0,ROUND(Scoresheet!AG205/(Scoresheet!$AE205+Scoresheet!$AF205+Scoresheet!$AG205+Scoresheet!$AH205+Scoresheet!$AI205),2))),"ERR!")</f>
        <v>0</v>
      </c>
      <c r="AD205" s="112">
        <f>IF(OR((Scoresheet!$AE205+ABS(Scoresheet!$AF205-Scoresheet!$AE205)+ABS(Scoresheet!$AG205-Scoresheet!$AF205)+ABS(Scoresheet!$AH205-Scoresheet!$AG205)+ABS(Scoresheet!$AI205-Scoresheet!$AH205)+Scoresheet!$AI205)=2,(Scoresheet!$AE205+ABS(Scoresheet!$AF205-Scoresheet!$AE205)+ABS(Scoresheet!$AG205-Scoresheet!$AF205)+ABS(Scoresheet!$AH205-Scoresheet!$AG205)+ABS(Scoresheet!$AI205-Scoresheet!$AH205)+Scoresheet!$AI205)=0),(IF((Scoresheet!$AE205+Scoresheet!$AF205+Scoresheet!$AG205+Scoresheet!$AH205+Scoresheet!$AI205)=0,0,ROUND(Scoresheet!AH205/(Scoresheet!$AE205+Scoresheet!$AF205+Scoresheet!$AG205+Scoresheet!$AH205+Scoresheet!$AI205),2))),"ERR!")</f>
        <v>0</v>
      </c>
      <c r="AE205" s="111">
        <f>IF(OR((Scoresheet!$AE205+ABS(Scoresheet!$AF205-Scoresheet!$AE205)+ABS(Scoresheet!$AG205-Scoresheet!$AF205)+ABS(Scoresheet!$AH205-Scoresheet!$AG205)+ABS(Scoresheet!$AI205-Scoresheet!$AH205)+Scoresheet!$AI205)=2,(Scoresheet!$AE205+ABS(Scoresheet!$AF205-Scoresheet!$AE205)+ABS(Scoresheet!$AG205-Scoresheet!$AF205)+ABS(Scoresheet!$AH205-Scoresheet!$AG205)+ABS(Scoresheet!$AI205-Scoresheet!$AH205)+Scoresheet!$AI205)=0),(IF((Scoresheet!$AE205+Scoresheet!$AF205+Scoresheet!$AG205+Scoresheet!$AH205+Scoresheet!$AI205)=0,0,ROUND(Scoresheet!AI205/(Scoresheet!$AE205+Scoresheet!$AF205+Scoresheet!$AG205+Scoresheet!$AH205+Scoresheet!$AI205),2))),"ERR!")</f>
        <v>0</v>
      </c>
      <c r="AF205" s="66">
        <f>IF((Scoresheet!$AJ205+Scoresheet!$AK205+Scoresheet!$AL205)=0,0,FLOOR(Scoresheet!AJ205/(Scoresheet!$AJ205+Scoresheet!$AK205+Scoresheet!$AL205),0.01))</f>
        <v>0</v>
      </c>
      <c r="AG205" s="66">
        <f>IF((Scoresheet!$AJ205+Scoresheet!$AK205+Scoresheet!$AL205)=0,0,FLOOR(Scoresheet!AK205/(Scoresheet!$AJ205+Scoresheet!$AK205+Scoresheet!$AL205),0.01))</f>
        <v>0</v>
      </c>
      <c r="AH205" s="110">
        <f>IF((Scoresheet!$AJ205+Scoresheet!$AK205+Scoresheet!$AL205)=0,0,FLOOR(Scoresheet!AL205/(Scoresheet!$AJ205+Scoresheet!$AK205+Scoresheet!$AL205),0.01))</f>
        <v>0</v>
      </c>
      <c r="AJ205" s="95"/>
      <c r="AK205" s="95"/>
      <c r="AL205" s="95"/>
      <c r="AM205" s="95"/>
      <c r="AN205" s="95"/>
      <c r="AQ205" s="66">
        <f t="shared" ref="AQ205:AQ268" si="142">IF((B205)&gt;0,1,0)</f>
        <v>0</v>
      </c>
      <c r="AR205" s="66">
        <f>IF(C205+D205&gt;0,1,0)</f>
        <v>0</v>
      </c>
      <c r="AS205" s="66">
        <f t="shared" si="111"/>
        <v>0</v>
      </c>
      <c r="AT205" s="66">
        <f t="shared" si="112"/>
        <v>0</v>
      </c>
      <c r="AU205" s="66">
        <f t="shared" si="113"/>
        <v>0</v>
      </c>
      <c r="AV205" s="66">
        <f t="shared" si="114"/>
        <v>0</v>
      </c>
      <c r="AW205" s="66">
        <f t="shared" si="115"/>
        <v>0</v>
      </c>
      <c r="AX205" s="66">
        <f t="shared" si="116"/>
        <v>0</v>
      </c>
      <c r="AY205" s="66">
        <f t="shared" si="117"/>
        <v>0</v>
      </c>
      <c r="AZ205" s="66">
        <f t="shared" si="118"/>
        <v>0</v>
      </c>
      <c r="BA205" s="66">
        <f t="shared" si="119"/>
        <v>0</v>
      </c>
      <c r="BB205" s="66">
        <f t="shared" si="120"/>
        <v>0</v>
      </c>
      <c r="BC205" s="66">
        <f t="shared" si="121"/>
        <v>0</v>
      </c>
      <c r="BD205" s="66">
        <f t="shared" si="122"/>
        <v>0</v>
      </c>
      <c r="BE205" s="66">
        <f t="shared" si="123"/>
        <v>0</v>
      </c>
      <c r="BF205" s="66">
        <f t="shared" si="124"/>
        <v>0</v>
      </c>
      <c r="BG205" s="66">
        <f t="shared" si="125"/>
        <v>0</v>
      </c>
      <c r="BH205" s="66">
        <f>IF(T205&gt;0,1,0)</f>
        <v>0</v>
      </c>
      <c r="BI205" s="66">
        <f t="shared" si="127"/>
        <v>0</v>
      </c>
      <c r="BJ205" s="66">
        <f t="shared" si="128"/>
        <v>0</v>
      </c>
      <c r="BK205" s="66">
        <f t="shared" si="129"/>
        <v>0</v>
      </c>
      <c r="BL205" s="66">
        <f t="shared" si="130"/>
        <v>0</v>
      </c>
      <c r="BM205" s="66">
        <f t="shared" si="131"/>
        <v>0</v>
      </c>
      <c r="BN205" s="66">
        <f t="shared" si="132"/>
        <v>0</v>
      </c>
      <c r="BO205" s="66">
        <f t="shared" si="133"/>
        <v>0</v>
      </c>
      <c r="BP205" s="66">
        <f t="shared" si="134"/>
        <v>0</v>
      </c>
      <c r="BQ205" s="66">
        <f t="shared" si="135"/>
        <v>0</v>
      </c>
      <c r="BR205" s="66">
        <f t="shared" si="136"/>
        <v>0</v>
      </c>
      <c r="BS205" s="66">
        <f t="shared" si="137"/>
        <v>0</v>
      </c>
      <c r="BT205" s="66">
        <f t="shared" si="138"/>
        <v>0</v>
      </c>
      <c r="BU205" s="66">
        <f t="shared" si="139"/>
        <v>0</v>
      </c>
      <c r="BV205" s="66">
        <f t="shared" si="140"/>
        <v>0</v>
      </c>
      <c r="BX205" s="66">
        <f>AR205</f>
        <v>0</v>
      </c>
      <c r="BY205" s="66">
        <f t="shared" ref="BY205:BY268" si="143">IF(AS205+AT205+AU205+AV205+AW205+AX205&gt;0,1,0)</f>
        <v>0</v>
      </c>
      <c r="BZ205" s="66">
        <f t="shared" ref="BZ205:BZ268" si="144">IF(AY205+AZ205+BA205+BB205+BC205+BD205+BE205+BF205+BG205&gt;0,1,0)</f>
        <v>0</v>
      </c>
      <c r="CA205" s="66">
        <f t="shared" ref="CA205:CA268" si="145">IF(BH205+BI205+BJ205+BK205&gt;0,1,0)</f>
        <v>0</v>
      </c>
      <c r="CB205" s="66">
        <f t="shared" ref="CB205:CB268" si="146">IF(BL205+BM205+BN205&gt;0,1,0)</f>
        <v>0</v>
      </c>
      <c r="CC205" s="66">
        <f t="shared" ref="CC205:CC268" si="147">IF(BO205+BP205+BQ205+BR205+BS205&gt;0,1,0)</f>
        <v>0</v>
      </c>
      <c r="CD205" s="66">
        <f t="shared" ref="CD205:CD268" si="148">IF(BT205+BU205+BV205&gt;0,1,0)</f>
        <v>0</v>
      </c>
    </row>
    <row r="206" spans="1:82">
      <c r="A206" s="96">
        <f t="shared" ref="A206:A269" si="149">IF(B206&gt;0,(ROW(A206)-6),0)</f>
        <v>0</v>
      </c>
      <c r="B206" s="109">
        <f>Scoresheet!B206</f>
        <v>0</v>
      </c>
      <c r="C206" s="66">
        <f>IF(Scoresheet!C206=0,0,Scoresheet!C206/(Scoresheet!C206+Scoresheet!D206))</f>
        <v>0</v>
      </c>
      <c r="D206" s="109">
        <f>IF(Scoresheet!D206=0,0,Scoresheet!D206/(Scoresheet!C206+Scoresheet!D206))</f>
        <v>0</v>
      </c>
      <c r="E206" s="66">
        <f>IF(Scoresheet!E206=0,0,Scoresheet!E206/(Scoresheet!E206+Scoresheet!F206))</f>
        <v>0</v>
      </c>
      <c r="F206" s="66">
        <f>IF(Scoresheet!G206=0,0,Scoresheet!G206/(Scoresheet!G206+Scoresheet!H206)*(IF(Result!E206=0,1,Result!E206)))</f>
        <v>0</v>
      </c>
      <c r="G206" s="66">
        <f>IF(Scoresheet!I206=0,0,Scoresheet!I206/(Scoresheet!I206+Scoresheet!J206)*(IF(Result!E206=0,1,Result!E206)))</f>
        <v>0</v>
      </c>
      <c r="H206" s="66">
        <f>IF(Scoresheet!K206=0,0,Scoresheet!K206/(Scoresheet!L206+Scoresheet!K206)*(IF(Result!E206=0,1,Result!E206)))</f>
        <v>0</v>
      </c>
      <c r="I206" s="66">
        <f>IF(Scoresheet!L206=0,0,Scoresheet!L206/(Scoresheet!K206+Scoresheet!L206)*(IF(Result!E206=0,1,Result!E206)))</f>
        <v>0</v>
      </c>
      <c r="J206" s="109">
        <f>IF(Scoresheet!M206=0,0,Scoresheet!M206/(Scoresheet!M206+Scoresheet!N206))</f>
        <v>0</v>
      </c>
      <c r="K206" s="66">
        <f>(IF(OR((Scoresheet!$O206+ABS(Scoresheet!$P206-Scoresheet!$O206)+ABS(Scoresheet!$Q206-Scoresheet!$P206)+ABS(Scoresheet!$R206-Scoresheet!$Q206)+ABS(Scoresheet!$S206-Scoresheet!$R206)+ABS(Scoresheet!$T206-Scoresheet!$S206)+ABS(Scoresheet!$U206-Scoresheet!$T206)+ABS(Scoresheet!$V206-Scoresheet!$U206)+ABS(Scoresheet!$W206-Scoresheet!$V206)+Scoresheet!$W206)=2,(Scoresheet!$O206+ABS(Scoresheet!$P206-Scoresheet!$O206)+ABS(Scoresheet!$Q206-Scoresheet!$P206)+ABS(Scoresheet!$R206-Scoresheet!$Q206)+ABS(Scoresheet!$S206-Scoresheet!$R206)+ABS(Scoresheet!$T206-Scoresheet!$S206)+ABS(Scoresheet!$U206-Scoresheet!$T206)+ABS(Scoresheet!$V206-Scoresheet!$U206)+ABS(Scoresheet!$W206-Scoresheet!$V206)+Scoresheet!$W206)=0),(IF((Scoresheet!$O206+Scoresheet!$P206+Scoresheet!$Q206+Scoresheet!$R206+Scoresheet!$S206+Scoresheet!$T206+Scoresheet!$U206+Scoresheet!$V206+Scoresheet!$W206)=0,0,ROUND(Scoresheet!O206/(Scoresheet!$O206+Scoresheet!$P206+Scoresheet!$Q206+Scoresheet!$R206+Scoresheet!$S206+Scoresheet!$T206+Scoresheet!$U206+Scoresheet!$V206+Scoresheet!$W206),2))),"ERR!"))</f>
        <v>0</v>
      </c>
      <c r="L206" s="66">
        <f>(IF(OR((Scoresheet!$O206+ABS(Scoresheet!$P206-Scoresheet!$O206)+ABS(Scoresheet!$Q206-Scoresheet!$P206)+ABS(Scoresheet!$R206-Scoresheet!$Q206)+ABS(Scoresheet!$S206-Scoresheet!$R206)+ABS(Scoresheet!$T206-Scoresheet!$S206)+ABS(Scoresheet!$U206-Scoresheet!$T206)+ABS(Scoresheet!$V206-Scoresheet!$U206)+ABS(Scoresheet!$W206-Scoresheet!$V206)+Scoresheet!$W206)=2,(Scoresheet!$O206+ABS(Scoresheet!$P206-Scoresheet!$O206)+ABS(Scoresheet!$Q206-Scoresheet!$P206)+ABS(Scoresheet!$R206-Scoresheet!$Q206)+ABS(Scoresheet!$S206-Scoresheet!$R206)+ABS(Scoresheet!$T206-Scoresheet!$S206)+ABS(Scoresheet!$U206-Scoresheet!$T206)+ABS(Scoresheet!$V206-Scoresheet!$U206)+ABS(Scoresheet!$W206-Scoresheet!$V206)+Scoresheet!$W206)=0),(IF((Scoresheet!$O206+Scoresheet!$P206+Scoresheet!$Q206+Scoresheet!$R206+Scoresheet!$S206+Scoresheet!$T206+Scoresheet!$U206+Scoresheet!$V206+Scoresheet!$W206)=0,0,ROUND(Scoresheet!P206/(Scoresheet!$O206+Scoresheet!$P206+Scoresheet!$Q206+Scoresheet!$R206+Scoresheet!$S206+Scoresheet!$T206+Scoresheet!$U206+Scoresheet!$V206+Scoresheet!$W206),2))),"ERR!"))</f>
        <v>0</v>
      </c>
      <c r="M206" s="66">
        <f>(IF(OR((Scoresheet!$O206+ABS(Scoresheet!$P206-Scoresheet!$O206)+ABS(Scoresheet!$Q206-Scoresheet!$P206)+ABS(Scoresheet!$R206-Scoresheet!$Q206)+ABS(Scoresheet!$S206-Scoresheet!$R206)+ABS(Scoresheet!$T206-Scoresheet!$S206)+ABS(Scoresheet!$U206-Scoresheet!$T206)+ABS(Scoresheet!$V206-Scoresheet!$U206)+ABS(Scoresheet!$W206-Scoresheet!$V206)+Scoresheet!$W206)=2,(Scoresheet!$O206+ABS(Scoresheet!$P206-Scoresheet!$O206)+ABS(Scoresheet!$Q206-Scoresheet!$P206)+ABS(Scoresheet!$R206-Scoresheet!$Q206)+ABS(Scoresheet!$S206-Scoresheet!$R206)+ABS(Scoresheet!$T206-Scoresheet!$S206)+ABS(Scoresheet!$U206-Scoresheet!$T206)+ABS(Scoresheet!$V206-Scoresheet!$U206)+ABS(Scoresheet!$W206-Scoresheet!$V206)+Scoresheet!$W206)=0),(IF((Scoresheet!$O206+Scoresheet!$P206+Scoresheet!$Q206+Scoresheet!$R206+Scoresheet!$S206+Scoresheet!$T206+Scoresheet!$U206+Scoresheet!$V206+Scoresheet!$W206)=0,0,ROUND(Scoresheet!Q206/(Scoresheet!$O206+Scoresheet!$P206+Scoresheet!$Q206+Scoresheet!$R206+Scoresheet!$S206+Scoresheet!$T206+Scoresheet!$U206+Scoresheet!$V206+Scoresheet!$W206),2))),"ERR!"))</f>
        <v>0</v>
      </c>
      <c r="N206" s="66">
        <f>(IF(OR((Scoresheet!$O206+ABS(Scoresheet!$P206-Scoresheet!$O206)+ABS(Scoresheet!$Q206-Scoresheet!$P206)+ABS(Scoresheet!$R206-Scoresheet!$Q206)+ABS(Scoresheet!$S206-Scoresheet!$R206)+ABS(Scoresheet!$T206-Scoresheet!$S206)+ABS(Scoresheet!$U206-Scoresheet!$T206)+ABS(Scoresheet!$V206-Scoresheet!$U206)+ABS(Scoresheet!$W206-Scoresheet!$V206)+Scoresheet!$W206)=2,(Scoresheet!$O206+ABS(Scoresheet!$P206-Scoresheet!$O206)+ABS(Scoresheet!$Q206-Scoresheet!$P206)+ABS(Scoresheet!$R206-Scoresheet!$Q206)+ABS(Scoresheet!$S206-Scoresheet!$R206)+ABS(Scoresheet!$T206-Scoresheet!$S206)+ABS(Scoresheet!$U206-Scoresheet!$T206)+ABS(Scoresheet!$V206-Scoresheet!$U206)+ABS(Scoresheet!$W206-Scoresheet!$V206)+Scoresheet!$W206)=0),(IF((Scoresheet!$O206+Scoresheet!$P206+Scoresheet!$Q206+Scoresheet!$R206+Scoresheet!$S206+Scoresheet!$T206+Scoresheet!$U206+Scoresheet!$V206+Scoresheet!$W206)=0,0,ROUND(Scoresheet!R206/(Scoresheet!$O206+Scoresheet!$P206+Scoresheet!$Q206+Scoresheet!$R206+Scoresheet!$S206+Scoresheet!$T206+Scoresheet!$U206+Scoresheet!$V206+Scoresheet!$W206),2))),"ERR!"))</f>
        <v>0</v>
      </c>
      <c r="O206" s="66">
        <f>(IF(OR((Scoresheet!$O206+ABS(Scoresheet!$P206-Scoresheet!$O206)+ABS(Scoresheet!$Q206-Scoresheet!$P206)+ABS(Scoresheet!$R206-Scoresheet!$Q206)+ABS(Scoresheet!$S206-Scoresheet!$R206)+ABS(Scoresheet!$T206-Scoresheet!$S206)+ABS(Scoresheet!$U206-Scoresheet!$T206)+ABS(Scoresheet!$V206-Scoresheet!$U206)+ABS(Scoresheet!$W206-Scoresheet!$V206)+Scoresheet!$W206)=2,(Scoresheet!$O206+ABS(Scoresheet!$P206-Scoresheet!$O206)+ABS(Scoresheet!$Q206-Scoresheet!$P206)+ABS(Scoresheet!$R206-Scoresheet!$Q206)+ABS(Scoresheet!$S206-Scoresheet!$R206)+ABS(Scoresheet!$T206-Scoresheet!$S206)+ABS(Scoresheet!$U206-Scoresheet!$T206)+ABS(Scoresheet!$V206-Scoresheet!$U206)+ABS(Scoresheet!$W206-Scoresheet!$V206)+Scoresheet!$W206)=0),(IF((Scoresheet!$O206+Scoresheet!$P206+Scoresheet!$Q206+Scoresheet!$R206+Scoresheet!$S206+Scoresheet!$T206+Scoresheet!$U206+Scoresheet!$V206+Scoresheet!$W206)=0,0,ROUND(Scoresheet!S206/(Scoresheet!$O206+Scoresheet!$P206+Scoresheet!$Q206+Scoresheet!$R206+Scoresheet!$S206+Scoresheet!$T206+Scoresheet!$U206+Scoresheet!$V206+Scoresheet!$W206),2))),"ERR!"))</f>
        <v>0</v>
      </c>
      <c r="P206" s="66">
        <f>(IF(OR((Scoresheet!$O206+ABS(Scoresheet!$P206-Scoresheet!$O206)+ABS(Scoresheet!$Q206-Scoresheet!$P206)+ABS(Scoresheet!$R206-Scoresheet!$Q206)+ABS(Scoresheet!$S206-Scoresheet!$R206)+ABS(Scoresheet!$T206-Scoresheet!$S206)+ABS(Scoresheet!$U206-Scoresheet!$T206)+ABS(Scoresheet!$V206-Scoresheet!$U206)+ABS(Scoresheet!$W206-Scoresheet!$V206)+Scoresheet!$W206)=2,(Scoresheet!$O206+ABS(Scoresheet!$P206-Scoresheet!$O206)+ABS(Scoresheet!$Q206-Scoresheet!$P206)+ABS(Scoresheet!$R206-Scoresheet!$Q206)+ABS(Scoresheet!$S206-Scoresheet!$R206)+ABS(Scoresheet!$T206-Scoresheet!$S206)+ABS(Scoresheet!$U206-Scoresheet!$T206)+ABS(Scoresheet!$V206-Scoresheet!$U206)+ABS(Scoresheet!$W206-Scoresheet!$V206)+Scoresheet!$W206)=0),(IF((Scoresheet!$O206+Scoresheet!$P206+Scoresheet!$Q206+Scoresheet!$R206+Scoresheet!$S206+Scoresheet!$T206+Scoresheet!$U206+Scoresheet!$V206+Scoresheet!$W206)=0,0,ROUND(Scoresheet!T206/(Scoresheet!$O206+Scoresheet!$P206+Scoresheet!$Q206+Scoresheet!$R206+Scoresheet!$S206+Scoresheet!$T206+Scoresheet!$U206+Scoresheet!$V206+Scoresheet!$W206),2))),"ERR!"))</f>
        <v>0</v>
      </c>
      <c r="Q206" s="66">
        <f>(IF(OR((Scoresheet!$O206+ABS(Scoresheet!$P206-Scoresheet!$O206)+ABS(Scoresheet!$Q206-Scoresheet!$P206)+ABS(Scoresheet!$R206-Scoresheet!$Q206)+ABS(Scoresheet!$S206-Scoresheet!$R206)+ABS(Scoresheet!$T206-Scoresheet!$S206)+ABS(Scoresheet!$U206-Scoresheet!$T206)+ABS(Scoresheet!$V206-Scoresheet!$U206)+ABS(Scoresheet!$W206-Scoresheet!$V206)+Scoresheet!$W206)=2,(Scoresheet!$O206+ABS(Scoresheet!$P206-Scoresheet!$O206)+ABS(Scoresheet!$Q206-Scoresheet!$P206)+ABS(Scoresheet!$R206-Scoresheet!$Q206)+ABS(Scoresheet!$S206-Scoresheet!$R206)+ABS(Scoresheet!$T206-Scoresheet!$S206)+ABS(Scoresheet!$U206-Scoresheet!$T206)+ABS(Scoresheet!$V206-Scoresheet!$U206)+ABS(Scoresheet!$W206-Scoresheet!$V206)+Scoresheet!$W206)=0),(IF((Scoresheet!$O206+Scoresheet!$P206+Scoresheet!$Q206+Scoresheet!$R206+Scoresheet!$S206+Scoresheet!$T206+Scoresheet!$U206+Scoresheet!$V206+Scoresheet!$W206)=0,0,ROUND(Scoresheet!U206/(Scoresheet!$O206+Scoresheet!$P206+Scoresheet!$Q206+Scoresheet!$R206+Scoresheet!$S206+Scoresheet!$T206+Scoresheet!$U206+Scoresheet!$V206+Scoresheet!$W206),2))),"ERR!"))</f>
        <v>0</v>
      </c>
      <c r="R206" s="66">
        <f>(IF(OR((Scoresheet!$O206+ABS(Scoresheet!$P206-Scoresheet!$O206)+ABS(Scoresheet!$Q206-Scoresheet!$P206)+ABS(Scoresheet!$R206-Scoresheet!$Q206)+ABS(Scoresheet!$S206-Scoresheet!$R206)+ABS(Scoresheet!$T206-Scoresheet!$S206)+ABS(Scoresheet!$U206-Scoresheet!$T206)+ABS(Scoresheet!$V206-Scoresheet!$U206)+ABS(Scoresheet!$W206-Scoresheet!$V206)+Scoresheet!$W206)=2,(Scoresheet!$O206+ABS(Scoresheet!$P206-Scoresheet!$O206)+ABS(Scoresheet!$Q206-Scoresheet!$P206)+ABS(Scoresheet!$R206-Scoresheet!$Q206)+ABS(Scoresheet!$S206-Scoresheet!$R206)+ABS(Scoresheet!$T206-Scoresheet!$S206)+ABS(Scoresheet!$U206-Scoresheet!$T206)+ABS(Scoresheet!$V206-Scoresheet!$U206)+ABS(Scoresheet!$W206-Scoresheet!$V206)+Scoresheet!$W206)=0),(IF((Scoresheet!$O206+Scoresheet!$P206+Scoresheet!$Q206+Scoresheet!$R206+Scoresheet!$S206+Scoresheet!$T206+Scoresheet!$U206+Scoresheet!$V206+Scoresheet!$W206)=0,0,ROUND(Scoresheet!V206/(Scoresheet!$O206+Scoresheet!$P206+Scoresheet!$Q206+Scoresheet!$R206+Scoresheet!$S206+Scoresheet!$T206+Scoresheet!$U206+Scoresheet!$V206+Scoresheet!$W206),2))),"ERR!"))</f>
        <v>0</v>
      </c>
      <c r="S206" s="114">
        <f>(IF(OR((Scoresheet!$O206+ABS(Scoresheet!$P206-Scoresheet!$O206)+ABS(Scoresheet!$Q206-Scoresheet!$P206)+ABS(Scoresheet!$R206-Scoresheet!$Q206)+ABS(Scoresheet!$S206-Scoresheet!$R206)+ABS(Scoresheet!$T206-Scoresheet!$S206)+ABS(Scoresheet!$U206-Scoresheet!$T206)+ABS(Scoresheet!$V206-Scoresheet!$U206)+ABS(Scoresheet!$W206-Scoresheet!$V206)+Scoresheet!$W206)=2,(Scoresheet!$O206+ABS(Scoresheet!$P206-Scoresheet!$O206)+ABS(Scoresheet!$Q206-Scoresheet!$P206)+ABS(Scoresheet!$R206-Scoresheet!$Q206)+ABS(Scoresheet!$S206-Scoresheet!$R206)+ABS(Scoresheet!$T206-Scoresheet!$S206)+ABS(Scoresheet!$U206-Scoresheet!$T206)+ABS(Scoresheet!$V206-Scoresheet!$U206)+ABS(Scoresheet!$W206-Scoresheet!$V206)+Scoresheet!$W206)=0),(IF((Scoresheet!$O206+Scoresheet!$P206+Scoresheet!$Q206+Scoresheet!$R206+Scoresheet!$S206+Scoresheet!$T206+Scoresheet!$U206+Scoresheet!$V206+Scoresheet!$W206)=0,0,ROUND(Scoresheet!W206/(Scoresheet!$O206+Scoresheet!$P206+Scoresheet!$Q206+Scoresheet!$R206+Scoresheet!$S206+Scoresheet!$T206+Scoresheet!$U206+Scoresheet!$V206+Scoresheet!$W206),2))),"ERR!"))</f>
        <v>0</v>
      </c>
      <c r="T206" s="66">
        <f>Scoresheet!X206</f>
        <v>0</v>
      </c>
      <c r="U206" s="66">
        <f>IF((Scoresheet!$Y206+Scoresheet!$Z206+Scoresheet!$AA206)=0,0,FLOOR(Scoresheet!Y206/(Scoresheet!$Y206+Scoresheet!$Z206+Scoresheet!$AA206),0.01))</f>
        <v>0</v>
      </c>
      <c r="V206" s="66">
        <f>IF((Scoresheet!$Y206+Scoresheet!$Z206+Scoresheet!$AA206)=0,0,FLOOR(Scoresheet!Z206/(Scoresheet!$Y206+Scoresheet!$Z206+Scoresheet!$AA206),0.01))</f>
        <v>0</v>
      </c>
      <c r="W206" s="109">
        <f>IF((Scoresheet!$Y206+Scoresheet!$Z206+Scoresheet!$AA206)=0,0,FLOOR(Scoresheet!AA206/(Scoresheet!$Y206+Scoresheet!$Z206+Scoresheet!$AA206),0.01))</f>
        <v>0</v>
      </c>
      <c r="X206" s="66">
        <f>IF((Scoresheet!$AB206+Scoresheet!$AC206+Scoresheet!$AD206)=0,0,FLOOR(Scoresheet!AB206/(Scoresheet!$AB206+Scoresheet!$AC206+Scoresheet!$AD206),0.01))</f>
        <v>0</v>
      </c>
      <c r="Y206" s="66">
        <f>IF((Scoresheet!$AB206+Scoresheet!$AC206+Scoresheet!$AD206)=0,0,FLOOR(Scoresheet!AC206/(Scoresheet!$AB206+Scoresheet!$AC206+Scoresheet!$AD206),0.01))</f>
        <v>0</v>
      </c>
      <c r="Z206" s="115">
        <f>IF((Scoresheet!$AB206+Scoresheet!$AC206+Scoresheet!$AD206)=0,0,FLOOR(Scoresheet!AD206/(Scoresheet!$AB206+Scoresheet!$AC206+Scoresheet!$AD206),0.01))</f>
        <v>0</v>
      </c>
      <c r="AA206" s="116">
        <f>IF(OR((Scoresheet!$AE206+ABS(Scoresheet!$AF206-Scoresheet!$AE206)+ABS(Scoresheet!$AG206-Scoresheet!$AF206)+ABS(Scoresheet!$AH206-Scoresheet!$AG206)+ABS(Scoresheet!$AI206-Scoresheet!$AH206)+Scoresheet!$AI206)=2,(Scoresheet!$AE206+ABS(Scoresheet!$AF206-Scoresheet!$AE206)+ABS(Scoresheet!$AG206-Scoresheet!$AF206)+ABS(Scoresheet!$AH206-Scoresheet!$AG206)+ABS(Scoresheet!$AI206-Scoresheet!$AH206)+Scoresheet!$AI206)=0),(IF((Scoresheet!$AE206+Scoresheet!$AF206+Scoresheet!$AG206+Scoresheet!$AH206+Scoresheet!$AI206)=0,0,ROUND(Scoresheet!AE206/(Scoresheet!$AE206+Scoresheet!$AF206+Scoresheet!$AG206+Scoresheet!$AH206+Scoresheet!$AI206),2))),"ERR!")</f>
        <v>0</v>
      </c>
      <c r="AB206" s="115">
        <f>IF(OR((Scoresheet!$AE206+ABS(Scoresheet!$AF206-Scoresheet!$AE206)+ABS(Scoresheet!$AG206-Scoresheet!$AF206)+ABS(Scoresheet!$AH206-Scoresheet!$AG206)+ABS(Scoresheet!$AI206-Scoresheet!$AH206)+Scoresheet!$AI206)=2,(Scoresheet!$AE206+ABS(Scoresheet!$AF206-Scoresheet!$AE206)+ABS(Scoresheet!$AG206-Scoresheet!$AF206)+ABS(Scoresheet!$AH206-Scoresheet!$AG206)+ABS(Scoresheet!$AI206-Scoresheet!$AH206)+Scoresheet!$AI206)=0),(IF((Scoresheet!$AE206+Scoresheet!$AF206+Scoresheet!$AG206+Scoresheet!$AH206+Scoresheet!$AI206)=0,0,ROUND(Scoresheet!AF206/(Scoresheet!$AE206+Scoresheet!$AF206+Scoresheet!$AG206+Scoresheet!$AH206+Scoresheet!$AI206),2))),"ERR!")</f>
        <v>0</v>
      </c>
      <c r="AC206" s="115">
        <f>IF(OR((Scoresheet!$AE206+ABS(Scoresheet!$AF206-Scoresheet!$AE206)+ABS(Scoresheet!$AG206-Scoresheet!$AF206)+ABS(Scoresheet!$AH206-Scoresheet!$AG206)+ABS(Scoresheet!$AI206-Scoresheet!$AH206)+Scoresheet!$AI206)=2,(Scoresheet!$AE206+ABS(Scoresheet!$AF206-Scoresheet!$AE206)+ABS(Scoresheet!$AG206-Scoresheet!$AF206)+ABS(Scoresheet!$AH206-Scoresheet!$AG206)+ABS(Scoresheet!$AI206-Scoresheet!$AH206)+Scoresheet!$AI206)=0),(IF((Scoresheet!$AE206+Scoresheet!$AF206+Scoresheet!$AG206+Scoresheet!$AH206+Scoresheet!$AI206)=0,0,ROUND(Scoresheet!AG206/(Scoresheet!$AE206+Scoresheet!$AF206+Scoresheet!$AG206+Scoresheet!$AH206+Scoresheet!$AI206),2))),"ERR!")</f>
        <v>0</v>
      </c>
      <c r="AD206" s="115">
        <f>IF(OR((Scoresheet!$AE206+ABS(Scoresheet!$AF206-Scoresheet!$AE206)+ABS(Scoresheet!$AG206-Scoresheet!$AF206)+ABS(Scoresheet!$AH206-Scoresheet!$AG206)+ABS(Scoresheet!$AI206-Scoresheet!$AH206)+Scoresheet!$AI206)=2,(Scoresheet!$AE206+ABS(Scoresheet!$AF206-Scoresheet!$AE206)+ABS(Scoresheet!$AG206-Scoresheet!$AF206)+ABS(Scoresheet!$AH206-Scoresheet!$AG206)+ABS(Scoresheet!$AI206-Scoresheet!$AH206)+Scoresheet!$AI206)=0),(IF((Scoresheet!$AE206+Scoresheet!$AF206+Scoresheet!$AG206+Scoresheet!$AH206+Scoresheet!$AI206)=0,0,ROUND(Scoresheet!AH206/(Scoresheet!$AE206+Scoresheet!$AF206+Scoresheet!$AG206+Scoresheet!$AH206+Scoresheet!$AI206),2))),"ERR!")</f>
        <v>0</v>
      </c>
      <c r="AE206" s="114">
        <f>IF(OR((Scoresheet!$AE206+ABS(Scoresheet!$AF206-Scoresheet!$AE206)+ABS(Scoresheet!$AG206-Scoresheet!$AF206)+ABS(Scoresheet!$AH206-Scoresheet!$AG206)+ABS(Scoresheet!$AI206-Scoresheet!$AH206)+Scoresheet!$AI206)=2,(Scoresheet!$AE206+ABS(Scoresheet!$AF206-Scoresheet!$AE206)+ABS(Scoresheet!$AG206-Scoresheet!$AF206)+ABS(Scoresheet!$AH206-Scoresheet!$AG206)+ABS(Scoresheet!$AI206-Scoresheet!$AH206)+Scoresheet!$AI206)=0),(IF((Scoresheet!$AE206+Scoresheet!$AF206+Scoresheet!$AG206+Scoresheet!$AH206+Scoresheet!$AI206)=0,0,ROUND(Scoresheet!AI206/(Scoresheet!$AE206+Scoresheet!$AF206+Scoresheet!$AG206+Scoresheet!$AH206+Scoresheet!$AI206),2))),"ERR!")</f>
        <v>0</v>
      </c>
      <c r="AF206" s="66">
        <f>IF((Scoresheet!$AJ206+Scoresheet!$AK206+Scoresheet!$AL206)=0,0,FLOOR(Scoresheet!AJ206/(Scoresheet!$AJ206+Scoresheet!$AK206+Scoresheet!$AL206),0.01))</f>
        <v>0</v>
      </c>
      <c r="AG206" s="66">
        <f>IF((Scoresheet!$AJ206+Scoresheet!$AK206+Scoresheet!$AL206)=0,0,FLOOR(Scoresheet!AK206/(Scoresheet!$AJ206+Scoresheet!$AK206+Scoresheet!$AL206),0.01))</f>
        <v>0</v>
      </c>
      <c r="AH206" s="109">
        <f>IF((Scoresheet!$AJ206+Scoresheet!$AK206+Scoresheet!$AL206)=0,0,FLOOR(Scoresheet!AL206/(Scoresheet!$AJ206+Scoresheet!$AK206+Scoresheet!$AL206),0.01))</f>
        <v>0</v>
      </c>
      <c r="AJ206" s="95"/>
      <c r="AK206" s="95"/>
      <c r="AL206" s="95"/>
      <c r="AM206" s="95"/>
      <c r="AN206" s="95"/>
      <c r="AQ206" s="66">
        <f t="shared" si="142"/>
        <v>0</v>
      </c>
      <c r="AR206" s="66">
        <f t="shared" ref="AR206:AR269" si="150">IF(C206+D206&gt;0,1,0)</f>
        <v>0</v>
      </c>
      <c r="AS206" s="66">
        <f t="shared" si="111"/>
        <v>0</v>
      </c>
      <c r="AT206" s="66">
        <f t="shared" si="112"/>
        <v>0</v>
      </c>
      <c r="AU206" s="66">
        <f t="shared" si="113"/>
        <v>0</v>
      </c>
      <c r="AV206" s="66">
        <f t="shared" si="114"/>
        <v>0</v>
      </c>
      <c r="AW206" s="66">
        <f t="shared" si="115"/>
        <v>0</v>
      </c>
      <c r="AX206" s="66">
        <f t="shared" si="116"/>
        <v>0</v>
      </c>
      <c r="AY206" s="66">
        <f t="shared" si="117"/>
        <v>0</v>
      </c>
      <c r="AZ206" s="66">
        <f t="shared" si="118"/>
        <v>0</v>
      </c>
      <c r="BA206" s="66">
        <f t="shared" si="119"/>
        <v>0</v>
      </c>
      <c r="BB206" s="66">
        <f t="shared" si="120"/>
        <v>0</v>
      </c>
      <c r="BC206" s="66">
        <f t="shared" si="121"/>
        <v>0</v>
      </c>
      <c r="BD206" s="66">
        <f t="shared" si="122"/>
        <v>0</v>
      </c>
      <c r="BE206" s="66">
        <f t="shared" si="123"/>
        <v>0</v>
      </c>
      <c r="BF206" s="66">
        <f t="shared" si="124"/>
        <v>0</v>
      </c>
      <c r="BG206" s="66">
        <f t="shared" si="125"/>
        <v>0</v>
      </c>
      <c r="BH206" s="66">
        <f t="shared" ref="BH206:BH269" si="151">IF(T206&gt;0,1,0)</f>
        <v>0</v>
      </c>
      <c r="BI206" s="66">
        <f t="shared" si="127"/>
        <v>0</v>
      </c>
      <c r="BJ206" s="66">
        <f t="shared" si="128"/>
        <v>0</v>
      </c>
      <c r="BK206" s="66">
        <f t="shared" si="129"/>
        <v>0</v>
      </c>
      <c r="BL206" s="66">
        <f t="shared" si="130"/>
        <v>0</v>
      </c>
      <c r="BM206" s="66">
        <f t="shared" si="131"/>
        <v>0</v>
      </c>
      <c r="BN206" s="66">
        <f t="shared" si="132"/>
        <v>0</v>
      </c>
      <c r="BO206" s="66">
        <f t="shared" si="133"/>
        <v>0</v>
      </c>
      <c r="BP206" s="66">
        <f t="shared" si="134"/>
        <v>0</v>
      </c>
      <c r="BQ206" s="66">
        <f t="shared" si="135"/>
        <v>0</v>
      </c>
      <c r="BR206" s="66">
        <f t="shared" si="136"/>
        <v>0</v>
      </c>
      <c r="BS206" s="66">
        <f t="shared" si="137"/>
        <v>0</v>
      </c>
      <c r="BT206" s="66">
        <f t="shared" si="138"/>
        <v>0</v>
      </c>
      <c r="BU206" s="66">
        <f t="shared" si="139"/>
        <v>0</v>
      </c>
      <c r="BV206" s="66">
        <f t="shared" si="140"/>
        <v>0</v>
      </c>
      <c r="BX206" s="66">
        <f t="shared" ref="BX206:BX269" si="152">AR206</f>
        <v>0</v>
      </c>
      <c r="BY206" s="66">
        <f t="shared" si="143"/>
        <v>0</v>
      </c>
      <c r="BZ206" s="66">
        <f t="shared" si="144"/>
        <v>0</v>
      </c>
      <c r="CA206" s="66">
        <f t="shared" si="145"/>
        <v>0</v>
      </c>
      <c r="CB206" s="66">
        <f t="shared" si="146"/>
        <v>0</v>
      </c>
      <c r="CC206" s="66">
        <f t="shared" si="147"/>
        <v>0</v>
      </c>
      <c r="CD206" s="66">
        <f t="shared" si="148"/>
        <v>0</v>
      </c>
    </row>
    <row r="207" spans="1:82">
      <c r="A207" s="96">
        <f t="shared" si="149"/>
        <v>0</v>
      </c>
      <c r="B207" s="109">
        <f>Scoresheet!B207</f>
        <v>0</v>
      </c>
      <c r="C207" s="66">
        <f>IF(Scoresheet!C207=0,0,Scoresheet!C207/(Scoresheet!C207+Scoresheet!D207))</f>
        <v>0</v>
      </c>
      <c r="D207" s="109">
        <f>IF(Scoresheet!D207=0,0,Scoresheet!D207/(Scoresheet!C207+Scoresheet!D207))</f>
        <v>0</v>
      </c>
      <c r="E207" s="66">
        <f>IF(Scoresheet!E207=0,0,Scoresheet!E207/(Scoresheet!E207+Scoresheet!F207))</f>
        <v>0</v>
      </c>
      <c r="F207" s="66">
        <f>IF(Scoresheet!G207=0,0,Scoresheet!G207/(Scoresheet!G207+Scoresheet!H207)*(IF(Result!E207=0,1,Result!E207)))</f>
        <v>0</v>
      </c>
      <c r="G207" s="66">
        <f>IF(Scoresheet!I207=0,0,Scoresheet!I207/(Scoresheet!I207+Scoresheet!J207)*(IF(Result!E207=0,1,Result!E207)))</f>
        <v>0</v>
      </c>
      <c r="H207" s="66">
        <f>IF(Scoresheet!K207=0,0,Scoresheet!K207/(Scoresheet!L207+Scoresheet!K207)*(IF(Result!E207=0,1,Result!E207)))</f>
        <v>0</v>
      </c>
      <c r="I207" s="66">
        <f>IF(Scoresheet!L207=0,0,Scoresheet!L207/(Scoresheet!K207+Scoresheet!L207)*(IF(Result!E207=0,1,Result!E207)))</f>
        <v>0</v>
      </c>
      <c r="J207" s="109">
        <f>IF(Scoresheet!M207=0,0,Scoresheet!M207/(Scoresheet!M207+Scoresheet!N207))</f>
        <v>0</v>
      </c>
      <c r="K207" s="66">
        <f>(IF(OR((Scoresheet!$O207+ABS(Scoresheet!$P207-Scoresheet!$O207)+ABS(Scoresheet!$Q207-Scoresheet!$P207)+ABS(Scoresheet!$R207-Scoresheet!$Q207)+ABS(Scoresheet!$S207-Scoresheet!$R207)+ABS(Scoresheet!$T207-Scoresheet!$S207)+ABS(Scoresheet!$U207-Scoresheet!$T207)+ABS(Scoresheet!$V207-Scoresheet!$U207)+ABS(Scoresheet!$W207-Scoresheet!$V207)+Scoresheet!$W207)=2,(Scoresheet!$O207+ABS(Scoresheet!$P207-Scoresheet!$O207)+ABS(Scoresheet!$Q207-Scoresheet!$P207)+ABS(Scoresheet!$R207-Scoresheet!$Q207)+ABS(Scoresheet!$S207-Scoresheet!$R207)+ABS(Scoresheet!$T207-Scoresheet!$S207)+ABS(Scoresheet!$U207-Scoresheet!$T207)+ABS(Scoresheet!$V207-Scoresheet!$U207)+ABS(Scoresheet!$W207-Scoresheet!$V207)+Scoresheet!$W207)=0),(IF((Scoresheet!$O207+Scoresheet!$P207+Scoresheet!$Q207+Scoresheet!$R207+Scoresheet!$S207+Scoresheet!$T207+Scoresheet!$U207+Scoresheet!$V207+Scoresheet!$W207)=0,0,ROUND(Scoresheet!O207/(Scoresheet!$O207+Scoresheet!$P207+Scoresheet!$Q207+Scoresheet!$R207+Scoresheet!$S207+Scoresheet!$T207+Scoresheet!$U207+Scoresheet!$V207+Scoresheet!$W207),2))),"ERR!"))</f>
        <v>0</v>
      </c>
      <c r="L207" s="66">
        <f>(IF(OR((Scoresheet!$O207+ABS(Scoresheet!$P207-Scoresheet!$O207)+ABS(Scoresheet!$Q207-Scoresheet!$P207)+ABS(Scoresheet!$R207-Scoresheet!$Q207)+ABS(Scoresheet!$S207-Scoresheet!$R207)+ABS(Scoresheet!$T207-Scoresheet!$S207)+ABS(Scoresheet!$U207-Scoresheet!$T207)+ABS(Scoresheet!$V207-Scoresheet!$U207)+ABS(Scoresheet!$W207-Scoresheet!$V207)+Scoresheet!$W207)=2,(Scoresheet!$O207+ABS(Scoresheet!$P207-Scoresheet!$O207)+ABS(Scoresheet!$Q207-Scoresheet!$P207)+ABS(Scoresheet!$R207-Scoresheet!$Q207)+ABS(Scoresheet!$S207-Scoresheet!$R207)+ABS(Scoresheet!$T207-Scoresheet!$S207)+ABS(Scoresheet!$U207-Scoresheet!$T207)+ABS(Scoresheet!$V207-Scoresheet!$U207)+ABS(Scoresheet!$W207-Scoresheet!$V207)+Scoresheet!$W207)=0),(IF((Scoresheet!$O207+Scoresheet!$P207+Scoresheet!$Q207+Scoresheet!$R207+Scoresheet!$S207+Scoresheet!$T207+Scoresheet!$U207+Scoresheet!$V207+Scoresheet!$W207)=0,0,ROUND(Scoresheet!P207/(Scoresheet!$O207+Scoresheet!$P207+Scoresheet!$Q207+Scoresheet!$R207+Scoresheet!$S207+Scoresheet!$T207+Scoresheet!$U207+Scoresheet!$V207+Scoresheet!$W207),2))),"ERR!"))</f>
        <v>0</v>
      </c>
      <c r="M207" s="66">
        <f>(IF(OR((Scoresheet!$O207+ABS(Scoresheet!$P207-Scoresheet!$O207)+ABS(Scoresheet!$Q207-Scoresheet!$P207)+ABS(Scoresheet!$R207-Scoresheet!$Q207)+ABS(Scoresheet!$S207-Scoresheet!$R207)+ABS(Scoresheet!$T207-Scoresheet!$S207)+ABS(Scoresheet!$U207-Scoresheet!$T207)+ABS(Scoresheet!$V207-Scoresheet!$U207)+ABS(Scoresheet!$W207-Scoresheet!$V207)+Scoresheet!$W207)=2,(Scoresheet!$O207+ABS(Scoresheet!$P207-Scoresheet!$O207)+ABS(Scoresheet!$Q207-Scoresheet!$P207)+ABS(Scoresheet!$R207-Scoresheet!$Q207)+ABS(Scoresheet!$S207-Scoresheet!$R207)+ABS(Scoresheet!$T207-Scoresheet!$S207)+ABS(Scoresheet!$U207-Scoresheet!$T207)+ABS(Scoresheet!$V207-Scoresheet!$U207)+ABS(Scoresheet!$W207-Scoresheet!$V207)+Scoresheet!$W207)=0),(IF((Scoresheet!$O207+Scoresheet!$P207+Scoresheet!$Q207+Scoresheet!$R207+Scoresheet!$S207+Scoresheet!$T207+Scoresheet!$U207+Scoresheet!$V207+Scoresheet!$W207)=0,0,ROUND(Scoresheet!Q207/(Scoresheet!$O207+Scoresheet!$P207+Scoresheet!$Q207+Scoresheet!$R207+Scoresheet!$S207+Scoresheet!$T207+Scoresheet!$U207+Scoresheet!$V207+Scoresheet!$W207),2))),"ERR!"))</f>
        <v>0</v>
      </c>
      <c r="N207" s="66">
        <f>(IF(OR((Scoresheet!$O207+ABS(Scoresheet!$P207-Scoresheet!$O207)+ABS(Scoresheet!$Q207-Scoresheet!$P207)+ABS(Scoresheet!$R207-Scoresheet!$Q207)+ABS(Scoresheet!$S207-Scoresheet!$R207)+ABS(Scoresheet!$T207-Scoresheet!$S207)+ABS(Scoresheet!$U207-Scoresheet!$T207)+ABS(Scoresheet!$V207-Scoresheet!$U207)+ABS(Scoresheet!$W207-Scoresheet!$V207)+Scoresheet!$W207)=2,(Scoresheet!$O207+ABS(Scoresheet!$P207-Scoresheet!$O207)+ABS(Scoresheet!$Q207-Scoresheet!$P207)+ABS(Scoresheet!$R207-Scoresheet!$Q207)+ABS(Scoresheet!$S207-Scoresheet!$R207)+ABS(Scoresheet!$T207-Scoresheet!$S207)+ABS(Scoresheet!$U207-Scoresheet!$T207)+ABS(Scoresheet!$V207-Scoresheet!$U207)+ABS(Scoresheet!$W207-Scoresheet!$V207)+Scoresheet!$W207)=0),(IF((Scoresheet!$O207+Scoresheet!$P207+Scoresheet!$Q207+Scoresheet!$R207+Scoresheet!$S207+Scoresheet!$T207+Scoresheet!$U207+Scoresheet!$V207+Scoresheet!$W207)=0,0,ROUND(Scoresheet!R207/(Scoresheet!$O207+Scoresheet!$P207+Scoresheet!$Q207+Scoresheet!$R207+Scoresheet!$S207+Scoresheet!$T207+Scoresheet!$U207+Scoresheet!$V207+Scoresheet!$W207),2))),"ERR!"))</f>
        <v>0</v>
      </c>
      <c r="O207" s="66">
        <f>(IF(OR((Scoresheet!$O207+ABS(Scoresheet!$P207-Scoresheet!$O207)+ABS(Scoresheet!$Q207-Scoresheet!$P207)+ABS(Scoresheet!$R207-Scoresheet!$Q207)+ABS(Scoresheet!$S207-Scoresheet!$R207)+ABS(Scoresheet!$T207-Scoresheet!$S207)+ABS(Scoresheet!$U207-Scoresheet!$T207)+ABS(Scoresheet!$V207-Scoresheet!$U207)+ABS(Scoresheet!$W207-Scoresheet!$V207)+Scoresheet!$W207)=2,(Scoresheet!$O207+ABS(Scoresheet!$P207-Scoresheet!$O207)+ABS(Scoresheet!$Q207-Scoresheet!$P207)+ABS(Scoresheet!$R207-Scoresheet!$Q207)+ABS(Scoresheet!$S207-Scoresheet!$R207)+ABS(Scoresheet!$T207-Scoresheet!$S207)+ABS(Scoresheet!$U207-Scoresheet!$T207)+ABS(Scoresheet!$V207-Scoresheet!$U207)+ABS(Scoresheet!$W207-Scoresheet!$V207)+Scoresheet!$W207)=0),(IF((Scoresheet!$O207+Scoresheet!$P207+Scoresheet!$Q207+Scoresheet!$R207+Scoresheet!$S207+Scoresheet!$T207+Scoresheet!$U207+Scoresheet!$V207+Scoresheet!$W207)=0,0,ROUND(Scoresheet!S207/(Scoresheet!$O207+Scoresheet!$P207+Scoresheet!$Q207+Scoresheet!$R207+Scoresheet!$S207+Scoresheet!$T207+Scoresheet!$U207+Scoresheet!$V207+Scoresheet!$W207),2))),"ERR!"))</f>
        <v>0</v>
      </c>
      <c r="P207" s="66">
        <f>(IF(OR((Scoresheet!$O207+ABS(Scoresheet!$P207-Scoresheet!$O207)+ABS(Scoresheet!$Q207-Scoresheet!$P207)+ABS(Scoresheet!$R207-Scoresheet!$Q207)+ABS(Scoresheet!$S207-Scoresheet!$R207)+ABS(Scoresheet!$T207-Scoresheet!$S207)+ABS(Scoresheet!$U207-Scoresheet!$T207)+ABS(Scoresheet!$V207-Scoresheet!$U207)+ABS(Scoresheet!$W207-Scoresheet!$V207)+Scoresheet!$W207)=2,(Scoresheet!$O207+ABS(Scoresheet!$P207-Scoresheet!$O207)+ABS(Scoresheet!$Q207-Scoresheet!$P207)+ABS(Scoresheet!$R207-Scoresheet!$Q207)+ABS(Scoresheet!$S207-Scoresheet!$R207)+ABS(Scoresheet!$T207-Scoresheet!$S207)+ABS(Scoresheet!$U207-Scoresheet!$T207)+ABS(Scoresheet!$V207-Scoresheet!$U207)+ABS(Scoresheet!$W207-Scoresheet!$V207)+Scoresheet!$W207)=0),(IF((Scoresheet!$O207+Scoresheet!$P207+Scoresheet!$Q207+Scoresheet!$R207+Scoresheet!$S207+Scoresheet!$T207+Scoresheet!$U207+Scoresheet!$V207+Scoresheet!$W207)=0,0,ROUND(Scoresheet!T207/(Scoresheet!$O207+Scoresheet!$P207+Scoresheet!$Q207+Scoresheet!$R207+Scoresheet!$S207+Scoresheet!$T207+Scoresheet!$U207+Scoresheet!$V207+Scoresheet!$W207),2))),"ERR!"))</f>
        <v>0</v>
      </c>
      <c r="Q207" s="66">
        <f>(IF(OR((Scoresheet!$O207+ABS(Scoresheet!$P207-Scoresheet!$O207)+ABS(Scoresheet!$Q207-Scoresheet!$P207)+ABS(Scoresheet!$R207-Scoresheet!$Q207)+ABS(Scoresheet!$S207-Scoresheet!$R207)+ABS(Scoresheet!$T207-Scoresheet!$S207)+ABS(Scoresheet!$U207-Scoresheet!$T207)+ABS(Scoresheet!$V207-Scoresheet!$U207)+ABS(Scoresheet!$W207-Scoresheet!$V207)+Scoresheet!$W207)=2,(Scoresheet!$O207+ABS(Scoresheet!$P207-Scoresheet!$O207)+ABS(Scoresheet!$Q207-Scoresheet!$P207)+ABS(Scoresheet!$R207-Scoresheet!$Q207)+ABS(Scoresheet!$S207-Scoresheet!$R207)+ABS(Scoresheet!$T207-Scoresheet!$S207)+ABS(Scoresheet!$U207-Scoresheet!$T207)+ABS(Scoresheet!$V207-Scoresheet!$U207)+ABS(Scoresheet!$W207-Scoresheet!$V207)+Scoresheet!$W207)=0),(IF((Scoresheet!$O207+Scoresheet!$P207+Scoresheet!$Q207+Scoresheet!$R207+Scoresheet!$S207+Scoresheet!$T207+Scoresheet!$U207+Scoresheet!$V207+Scoresheet!$W207)=0,0,ROUND(Scoresheet!U207/(Scoresheet!$O207+Scoresheet!$P207+Scoresheet!$Q207+Scoresheet!$R207+Scoresheet!$S207+Scoresheet!$T207+Scoresheet!$U207+Scoresheet!$V207+Scoresheet!$W207),2))),"ERR!"))</f>
        <v>0</v>
      </c>
      <c r="R207" s="66">
        <f>(IF(OR((Scoresheet!$O207+ABS(Scoresheet!$P207-Scoresheet!$O207)+ABS(Scoresheet!$Q207-Scoresheet!$P207)+ABS(Scoresheet!$R207-Scoresheet!$Q207)+ABS(Scoresheet!$S207-Scoresheet!$R207)+ABS(Scoresheet!$T207-Scoresheet!$S207)+ABS(Scoresheet!$U207-Scoresheet!$T207)+ABS(Scoresheet!$V207-Scoresheet!$U207)+ABS(Scoresheet!$W207-Scoresheet!$V207)+Scoresheet!$W207)=2,(Scoresheet!$O207+ABS(Scoresheet!$P207-Scoresheet!$O207)+ABS(Scoresheet!$Q207-Scoresheet!$P207)+ABS(Scoresheet!$R207-Scoresheet!$Q207)+ABS(Scoresheet!$S207-Scoresheet!$R207)+ABS(Scoresheet!$T207-Scoresheet!$S207)+ABS(Scoresheet!$U207-Scoresheet!$T207)+ABS(Scoresheet!$V207-Scoresheet!$U207)+ABS(Scoresheet!$W207-Scoresheet!$V207)+Scoresheet!$W207)=0),(IF((Scoresheet!$O207+Scoresheet!$P207+Scoresheet!$Q207+Scoresheet!$R207+Scoresheet!$S207+Scoresheet!$T207+Scoresheet!$U207+Scoresheet!$V207+Scoresheet!$W207)=0,0,ROUND(Scoresheet!V207/(Scoresheet!$O207+Scoresheet!$P207+Scoresheet!$Q207+Scoresheet!$R207+Scoresheet!$S207+Scoresheet!$T207+Scoresheet!$U207+Scoresheet!$V207+Scoresheet!$W207),2))),"ERR!"))</f>
        <v>0</v>
      </c>
      <c r="S207" s="114">
        <f>(IF(OR((Scoresheet!$O207+ABS(Scoresheet!$P207-Scoresheet!$O207)+ABS(Scoresheet!$Q207-Scoresheet!$P207)+ABS(Scoresheet!$R207-Scoresheet!$Q207)+ABS(Scoresheet!$S207-Scoresheet!$R207)+ABS(Scoresheet!$T207-Scoresheet!$S207)+ABS(Scoresheet!$U207-Scoresheet!$T207)+ABS(Scoresheet!$V207-Scoresheet!$U207)+ABS(Scoresheet!$W207-Scoresheet!$V207)+Scoresheet!$W207)=2,(Scoresheet!$O207+ABS(Scoresheet!$P207-Scoresheet!$O207)+ABS(Scoresheet!$Q207-Scoresheet!$P207)+ABS(Scoresheet!$R207-Scoresheet!$Q207)+ABS(Scoresheet!$S207-Scoresheet!$R207)+ABS(Scoresheet!$T207-Scoresheet!$S207)+ABS(Scoresheet!$U207-Scoresheet!$T207)+ABS(Scoresheet!$V207-Scoresheet!$U207)+ABS(Scoresheet!$W207-Scoresheet!$V207)+Scoresheet!$W207)=0),(IF((Scoresheet!$O207+Scoresheet!$P207+Scoresheet!$Q207+Scoresheet!$R207+Scoresheet!$S207+Scoresheet!$T207+Scoresheet!$U207+Scoresheet!$V207+Scoresheet!$W207)=0,0,ROUND(Scoresheet!W207/(Scoresheet!$O207+Scoresheet!$P207+Scoresheet!$Q207+Scoresheet!$R207+Scoresheet!$S207+Scoresheet!$T207+Scoresheet!$U207+Scoresheet!$V207+Scoresheet!$W207),2))),"ERR!"))</f>
        <v>0</v>
      </c>
      <c r="T207" s="66">
        <f>Scoresheet!X207</f>
        <v>0</v>
      </c>
      <c r="U207" s="66">
        <f>IF((Scoresheet!$Y207+Scoresheet!$Z207+Scoresheet!$AA207)=0,0,FLOOR(Scoresheet!Y207/(Scoresheet!$Y207+Scoresheet!$Z207+Scoresheet!$AA207),0.01))</f>
        <v>0</v>
      </c>
      <c r="V207" s="66">
        <f>IF((Scoresheet!$Y207+Scoresheet!$Z207+Scoresheet!$AA207)=0,0,FLOOR(Scoresheet!Z207/(Scoresheet!$Y207+Scoresheet!$Z207+Scoresheet!$AA207),0.01))</f>
        <v>0</v>
      </c>
      <c r="W207" s="109">
        <f>IF((Scoresheet!$Y207+Scoresheet!$Z207+Scoresheet!$AA207)=0,0,FLOOR(Scoresheet!AA207/(Scoresheet!$Y207+Scoresheet!$Z207+Scoresheet!$AA207),0.01))</f>
        <v>0</v>
      </c>
      <c r="X207" s="66">
        <f>IF((Scoresheet!$AB207+Scoresheet!$AC207+Scoresheet!$AD207)=0,0,FLOOR(Scoresheet!AB207/(Scoresheet!$AB207+Scoresheet!$AC207+Scoresheet!$AD207),0.01))</f>
        <v>0</v>
      </c>
      <c r="Y207" s="66">
        <f>IF((Scoresheet!$AB207+Scoresheet!$AC207+Scoresheet!$AD207)=0,0,FLOOR(Scoresheet!AC207/(Scoresheet!$AB207+Scoresheet!$AC207+Scoresheet!$AD207),0.01))</f>
        <v>0</v>
      </c>
      <c r="Z207" s="115">
        <f>IF((Scoresheet!$AB207+Scoresheet!$AC207+Scoresheet!$AD207)=0,0,FLOOR(Scoresheet!AD207/(Scoresheet!$AB207+Scoresheet!$AC207+Scoresheet!$AD207),0.01))</f>
        <v>0</v>
      </c>
      <c r="AA207" s="116">
        <f>IF(OR((Scoresheet!$AE207+ABS(Scoresheet!$AF207-Scoresheet!$AE207)+ABS(Scoresheet!$AG207-Scoresheet!$AF207)+ABS(Scoresheet!$AH207-Scoresheet!$AG207)+ABS(Scoresheet!$AI207-Scoresheet!$AH207)+Scoresheet!$AI207)=2,(Scoresheet!$AE207+ABS(Scoresheet!$AF207-Scoresheet!$AE207)+ABS(Scoresheet!$AG207-Scoresheet!$AF207)+ABS(Scoresheet!$AH207-Scoresheet!$AG207)+ABS(Scoresheet!$AI207-Scoresheet!$AH207)+Scoresheet!$AI207)=0),(IF((Scoresheet!$AE207+Scoresheet!$AF207+Scoresheet!$AG207+Scoresheet!$AH207+Scoresheet!$AI207)=0,0,ROUND(Scoresheet!AE207/(Scoresheet!$AE207+Scoresheet!$AF207+Scoresheet!$AG207+Scoresheet!$AH207+Scoresheet!$AI207),2))),"ERR!")</f>
        <v>0</v>
      </c>
      <c r="AB207" s="115">
        <f>IF(OR((Scoresheet!$AE207+ABS(Scoresheet!$AF207-Scoresheet!$AE207)+ABS(Scoresheet!$AG207-Scoresheet!$AF207)+ABS(Scoresheet!$AH207-Scoresheet!$AG207)+ABS(Scoresheet!$AI207-Scoresheet!$AH207)+Scoresheet!$AI207)=2,(Scoresheet!$AE207+ABS(Scoresheet!$AF207-Scoresheet!$AE207)+ABS(Scoresheet!$AG207-Scoresheet!$AF207)+ABS(Scoresheet!$AH207-Scoresheet!$AG207)+ABS(Scoresheet!$AI207-Scoresheet!$AH207)+Scoresheet!$AI207)=0),(IF((Scoresheet!$AE207+Scoresheet!$AF207+Scoresheet!$AG207+Scoresheet!$AH207+Scoresheet!$AI207)=0,0,ROUND(Scoresheet!AF207/(Scoresheet!$AE207+Scoresheet!$AF207+Scoresheet!$AG207+Scoresheet!$AH207+Scoresheet!$AI207),2))),"ERR!")</f>
        <v>0</v>
      </c>
      <c r="AC207" s="115">
        <f>IF(OR((Scoresheet!$AE207+ABS(Scoresheet!$AF207-Scoresheet!$AE207)+ABS(Scoresheet!$AG207-Scoresheet!$AF207)+ABS(Scoresheet!$AH207-Scoresheet!$AG207)+ABS(Scoresheet!$AI207-Scoresheet!$AH207)+Scoresheet!$AI207)=2,(Scoresheet!$AE207+ABS(Scoresheet!$AF207-Scoresheet!$AE207)+ABS(Scoresheet!$AG207-Scoresheet!$AF207)+ABS(Scoresheet!$AH207-Scoresheet!$AG207)+ABS(Scoresheet!$AI207-Scoresheet!$AH207)+Scoresheet!$AI207)=0),(IF((Scoresheet!$AE207+Scoresheet!$AF207+Scoresheet!$AG207+Scoresheet!$AH207+Scoresheet!$AI207)=0,0,ROUND(Scoresheet!AG207/(Scoresheet!$AE207+Scoresheet!$AF207+Scoresheet!$AG207+Scoresheet!$AH207+Scoresheet!$AI207),2))),"ERR!")</f>
        <v>0</v>
      </c>
      <c r="AD207" s="115">
        <f>IF(OR((Scoresheet!$AE207+ABS(Scoresheet!$AF207-Scoresheet!$AE207)+ABS(Scoresheet!$AG207-Scoresheet!$AF207)+ABS(Scoresheet!$AH207-Scoresheet!$AG207)+ABS(Scoresheet!$AI207-Scoresheet!$AH207)+Scoresheet!$AI207)=2,(Scoresheet!$AE207+ABS(Scoresheet!$AF207-Scoresheet!$AE207)+ABS(Scoresheet!$AG207-Scoresheet!$AF207)+ABS(Scoresheet!$AH207-Scoresheet!$AG207)+ABS(Scoresheet!$AI207-Scoresheet!$AH207)+Scoresheet!$AI207)=0),(IF((Scoresheet!$AE207+Scoresheet!$AF207+Scoresheet!$AG207+Scoresheet!$AH207+Scoresheet!$AI207)=0,0,ROUND(Scoresheet!AH207/(Scoresheet!$AE207+Scoresheet!$AF207+Scoresheet!$AG207+Scoresheet!$AH207+Scoresheet!$AI207),2))),"ERR!")</f>
        <v>0</v>
      </c>
      <c r="AE207" s="114">
        <f>IF(OR((Scoresheet!$AE207+ABS(Scoresheet!$AF207-Scoresheet!$AE207)+ABS(Scoresheet!$AG207-Scoresheet!$AF207)+ABS(Scoresheet!$AH207-Scoresheet!$AG207)+ABS(Scoresheet!$AI207-Scoresheet!$AH207)+Scoresheet!$AI207)=2,(Scoresheet!$AE207+ABS(Scoresheet!$AF207-Scoresheet!$AE207)+ABS(Scoresheet!$AG207-Scoresheet!$AF207)+ABS(Scoresheet!$AH207-Scoresheet!$AG207)+ABS(Scoresheet!$AI207-Scoresheet!$AH207)+Scoresheet!$AI207)=0),(IF((Scoresheet!$AE207+Scoresheet!$AF207+Scoresheet!$AG207+Scoresheet!$AH207+Scoresheet!$AI207)=0,0,ROUND(Scoresheet!AI207/(Scoresheet!$AE207+Scoresheet!$AF207+Scoresheet!$AG207+Scoresheet!$AH207+Scoresheet!$AI207),2))),"ERR!")</f>
        <v>0</v>
      </c>
      <c r="AF207" s="66">
        <f>IF((Scoresheet!$AJ207+Scoresheet!$AK207+Scoresheet!$AL207)=0,0,FLOOR(Scoresheet!AJ207/(Scoresheet!$AJ207+Scoresheet!$AK207+Scoresheet!$AL207),0.01))</f>
        <v>0</v>
      </c>
      <c r="AG207" s="66">
        <f>IF((Scoresheet!$AJ207+Scoresheet!$AK207+Scoresheet!$AL207)=0,0,FLOOR(Scoresheet!AK207/(Scoresheet!$AJ207+Scoresheet!$AK207+Scoresheet!$AL207),0.01))</f>
        <v>0</v>
      </c>
      <c r="AH207" s="109">
        <f>IF((Scoresheet!$AJ207+Scoresheet!$AK207+Scoresheet!$AL207)=0,0,FLOOR(Scoresheet!AL207/(Scoresheet!$AJ207+Scoresheet!$AK207+Scoresheet!$AL207),0.01))</f>
        <v>0</v>
      </c>
      <c r="AJ207" s="95"/>
      <c r="AK207" s="95"/>
      <c r="AL207" s="95"/>
      <c r="AM207" s="95"/>
      <c r="AN207" s="95"/>
      <c r="AQ207" s="66">
        <f t="shared" si="142"/>
        <v>0</v>
      </c>
      <c r="AR207" s="66">
        <f t="shared" si="150"/>
        <v>0</v>
      </c>
      <c r="AS207" s="66">
        <f t="shared" si="111"/>
        <v>0</v>
      </c>
      <c r="AT207" s="66">
        <f t="shared" si="112"/>
        <v>0</v>
      </c>
      <c r="AU207" s="66">
        <f t="shared" si="113"/>
        <v>0</v>
      </c>
      <c r="AV207" s="66">
        <f t="shared" si="114"/>
        <v>0</v>
      </c>
      <c r="AW207" s="66">
        <f t="shared" si="115"/>
        <v>0</v>
      </c>
      <c r="AX207" s="66">
        <f t="shared" si="116"/>
        <v>0</v>
      </c>
      <c r="AY207" s="66">
        <f t="shared" si="117"/>
        <v>0</v>
      </c>
      <c r="AZ207" s="66">
        <f t="shared" si="118"/>
        <v>0</v>
      </c>
      <c r="BA207" s="66">
        <f t="shared" si="119"/>
        <v>0</v>
      </c>
      <c r="BB207" s="66">
        <f t="shared" si="120"/>
        <v>0</v>
      </c>
      <c r="BC207" s="66">
        <f t="shared" si="121"/>
        <v>0</v>
      </c>
      <c r="BD207" s="66">
        <f t="shared" si="122"/>
        <v>0</v>
      </c>
      <c r="BE207" s="66">
        <f t="shared" si="123"/>
        <v>0</v>
      </c>
      <c r="BF207" s="66">
        <f t="shared" si="124"/>
        <v>0</v>
      </c>
      <c r="BG207" s="66">
        <f t="shared" si="125"/>
        <v>0</v>
      </c>
      <c r="BH207" s="66">
        <f t="shared" si="151"/>
        <v>0</v>
      </c>
      <c r="BI207" s="66">
        <f t="shared" si="127"/>
        <v>0</v>
      </c>
      <c r="BJ207" s="66">
        <f t="shared" si="128"/>
        <v>0</v>
      </c>
      <c r="BK207" s="66">
        <f t="shared" si="129"/>
        <v>0</v>
      </c>
      <c r="BL207" s="66">
        <f t="shared" si="130"/>
        <v>0</v>
      </c>
      <c r="BM207" s="66">
        <f t="shared" si="131"/>
        <v>0</v>
      </c>
      <c r="BN207" s="66">
        <f t="shared" si="132"/>
        <v>0</v>
      </c>
      <c r="BO207" s="66">
        <f t="shared" si="133"/>
        <v>0</v>
      </c>
      <c r="BP207" s="66">
        <f t="shared" si="134"/>
        <v>0</v>
      </c>
      <c r="BQ207" s="66">
        <f t="shared" si="135"/>
        <v>0</v>
      </c>
      <c r="BR207" s="66">
        <f t="shared" si="136"/>
        <v>0</v>
      </c>
      <c r="BS207" s="66">
        <f t="shared" si="137"/>
        <v>0</v>
      </c>
      <c r="BT207" s="66">
        <f t="shared" si="138"/>
        <v>0</v>
      </c>
      <c r="BU207" s="66">
        <f t="shared" si="139"/>
        <v>0</v>
      </c>
      <c r="BV207" s="66">
        <f t="shared" si="140"/>
        <v>0</v>
      </c>
      <c r="BX207" s="66">
        <f t="shared" si="152"/>
        <v>0</v>
      </c>
      <c r="BY207" s="66">
        <f t="shared" si="143"/>
        <v>0</v>
      </c>
      <c r="BZ207" s="66">
        <f t="shared" si="144"/>
        <v>0</v>
      </c>
      <c r="CA207" s="66">
        <f t="shared" si="145"/>
        <v>0</v>
      </c>
      <c r="CB207" s="66">
        <f t="shared" si="146"/>
        <v>0</v>
      </c>
      <c r="CC207" s="66">
        <f t="shared" si="147"/>
        <v>0</v>
      </c>
      <c r="CD207" s="66">
        <f t="shared" si="148"/>
        <v>0</v>
      </c>
    </row>
    <row r="208" spans="1:82">
      <c r="A208" s="96">
        <f t="shared" si="149"/>
        <v>0</v>
      </c>
      <c r="B208" s="109">
        <f>Scoresheet!B208</f>
        <v>0</v>
      </c>
      <c r="C208" s="66">
        <f>IF(Scoresheet!C208=0,0,Scoresheet!C208/(Scoresheet!C208+Scoresheet!D208))</f>
        <v>0</v>
      </c>
      <c r="D208" s="109">
        <f>IF(Scoresheet!D208=0,0,Scoresheet!D208/(Scoresheet!C208+Scoresheet!D208))</f>
        <v>0</v>
      </c>
      <c r="E208" s="66">
        <f>IF(Scoresheet!E208=0,0,Scoresheet!E208/(Scoresheet!E208+Scoresheet!F208))</f>
        <v>0</v>
      </c>
      <c r="F208" s="66">
        <f>IF(Scoresheet!G208=0,0,Scoresheet!G208/(Scoresheet!G208+Scoresheet!H208)*(IF(Result!E208=0,1,Result!E208)))</f>
        <v>0</v>
      </c>
      <c r="G208" s="66">
        <f>IF(Scoresheet!I208=0,0,Scoresheet!I208/(Scoresheet!I208+Scoresheet!J208)*(IF(Result!E208=0,1,Result!E208)))</f>
        <v>0</v>
      </c>
      <c r="H208" s="66">
        <f>IF(Scoresheet!K208=0,0,Scoresheet!K208/(Scoresheet!L208+Scoresheet!K208)*(IF(Result!E208=0,1,Result!E208)))</f>
        <v>0</v>
      </c>
      <c r="I208" s="66">
        <f>IF(Scoresheet!L208=0,0,Scoresheet!L208/(Scoresheet!K208+Scoresheet!L208)*(IF(Result!E208=0,1,Result!E208)))</f>
        <v>0</v>
      </c>
      <c r="J208" s="109">
        <f>IF(Scoresheet!M208=0,0,Scoresheet!M208/(Scoresheet!M208+Scoresheet!N208))</f>
        <v>0</v>
      </c>
      <c r="K208" s="66">
        <f>(IF(OR((Scoresheet!$O208+ABS(Scoresheet!$P208-Scoresheet!$O208)+ABS(Scoresheet!$Q208-Scoresheet!$P208)+ABS(Scoresheet!$R208-Scoresheet!$Q208)+ABS(Scoresheet!$S208-Scoresheet!$R208)+ABS(Scoresheet!$T208-Scoresheet!$S208)+ABS(Scoresheet!$U208-Scoresheet!$T208)+ABS(Scoresheet!$V208-Scoresheet!$U208)+ABS(Scoresheet!$W208-Scoresheet!$V208)+Scoresheet!$W208)=2,(Scoresheet!$O208+ABS(Scoresheet!$P208-Scoresheet!$O208)+ABS(Scoresheet!$Q208-Scoresheet!$P208)+ABS(Scoresheet!$R208-Scoresheet!$Q208)+ABS(Scoresheet!$S208-Scoresheet!$R208)+ABS(Scoresheet!$T208-Scoresheet!$S208)+ABS(Scoresheet!$U208-Scoresheet!$T208)+ABS(Scoresheet!$V208-Scoresheet!$U208)+ABS(Scoresheet!$W208-Scoresheet!$V208)+Scoresheet!$W208)=0),(IF((Scoresheet!$O208+Scoresheet!$P208+Scoresheet!$Q208+Scoresheet!$R208+Scoresheet!$S208+Scoresheet!$T208+Scoresheet!$U208+Scoresheet!$V208+Scoresheet!$W208)=0,0,ROUND(Scoresheet!O208/(Scoresheet!$O208+Scoresheet!$P208+Scoresheet!$Q208+Scoresheet!$R208+Scoresheet!$S208+Scoresheet!$T208+Scoresheet!$U208+Scoresheet!$V208+Scoresheet!$W208),2))),"ERR!"))</f>
        <v>0</v>
      </c>
      <c r="L208" s="66">
        <f>(IF(OR((Scoresheet!$O208+ABS(Scoresheet!$P208-Scoresheet!$O208)+ABS(Scoresheet!$Q208-Scoresheet!$P208)+ABS(Scoresheet!$R208-Scoresheet!$Q208)+ABS(Scoresheet!$S208-Scoresheet!$R208)+ABS(Scoresheet!$T208-Scoresheet!$S208)+ABS(Scoresheet!$U208-Scoresheet!$T208)+ABS(Scoresheet!$V208-Scoresheet!$U208)+ABS(Scoresheet!$W208-Scoresheet!$V208)+Scoresheet!$W208)=2,(Scoresheet!$O208+ABS(Scoresheet!$P208-Scoresheet!$O208)+ABS(Scoresheet!$Q208-Scoresheet!$P208)+ABS(Scoresheet!$R208-Scoresheet!$Q208)+ABS(Scoresheet!$S208-Scoresheet!$R208)+ABS(Scoresheet!$T208-Scoresheet!$S208)+ABS(Scoresheet!$U208-Scoresheet!$T208)+ABS(Scoresheet!$V208-Scoresheet!$U208)+ABS(Scoresheet!$W208-Scoresheet!$V208)+Scoresheet!$W208)=0),(IF((Scoresheet!$O208+Scoresheet!$P208+Scoresheet!$Q208+Scoresheet!$R208+Scoresheet!$S208+Scoresheet!$T208+Scoresheet!$U208+Scoresheet!$V208+Scoresheet!$W208)=0,0,ROUND(Scoresheet!P208/(Scoresheet!$O208+Scoresheet!$P208+Scoresheet!$Q208+Scoresheet!$R208+Scoresheet!$S208+Scoresheet!$T208+Scoresheet!$U208+Scoresheet!$V208+Scoresheet!$W208),2))),"ERR!"))</f>
        <v>0</v>
      </c>
      <c r="M208" s="66">
        <f>(IF(OR((Scoresheet!$O208+ABS(Scoresheet!$P208-Scoresheet!$O208)+ABS(Scoresheet!$Q208-Scoresheet!$P208)+ABS(Scoresheet!$R208-Scoresheet!$Q208)+ABS(Scoresheet!$S208-Scoresheet!$R208)+ABS(Scoresheet!$T208-Scoresheet!$S208)+ABS(Scoresheet!$U208-Scoresheet!$T208)+ABS(Scoresheet!$V208-Scoresheet!$U208)+ABS(Scoresheet!$W208-Scoresheet!$V208)+Scoresheet!$W208)=2,(Scoresheet!$O208+ABS(Scoresheet!$P208-Scoresheet!$O208)+ABS(Scoresheet!$Q208-Scoresheet!$P208)+ABS(Scoresheet!$R208-Scoresheet!$Q208)+ABS(Scoresheet!$S208-Scoresheet!$R208)+ABS(Scoresheet!$T208-Scoresheet!$S208)+ABS(Scoresheet!$U208-Scoresheet!$T208)+ABS(Scoresheet!$V208-Scoresheet!$U208)+ABS(Scoresheet!$W208-Scoresheet!$V208)+Scoresheet!$W208)=0),(IF((Scoresheet!$O208+Scoresheet!$P208+Scoresheet!$Q208+Scoresheet!$R208+Scoresheet!$S208+Scoresheet!$T208+Scoresheet!$U208+Scoresheet!$V208+Scoresheet!$W208)=0,0,ROUND(Scoresheet!Q208/(Scoresheet!$O208+Scoresheet!$P208+Scoresheet!$Q208+Scoresheet!$R208+Scoresheet!$S208+Scoresheet!$T208+Scoresheet!$U208+Scoresheet!$V208+Scoresheet!$W208),2))),"ERR!"))</f>
        <v>0</v>
      </c>
      <c r="N208" s="66">
        <f>(IF(OR((Scoresheet!$O208+ABS(Scoresheet!$P208-Scoresheet!$O208)+ABS(Scoresheet!$Q208-Scoresheet!$P208)+ABS(Scoresheet!$R208-Scoresheet!$Q208)+ABS(Scoresheet!$S208-Scoresheet!$R208)+ABS(Scoresheet!$T208-Scoresheet!$S208)+ABS(Scoresheet!$U208-Scoresheet!$T208)+ABS(Scoresheet!$V208-Scoresheet!$U208)+ABS(Scoresheet!$W208-Scoresheet!$V208)+Scoresheet!$W208)=2,(Scoresheet!$O208+ABS(Scoresheet!$P208-Scoresheet!$O208)+ABS(Scoresheet!$Q208-Scoresheet!$P208)+ABS(Scoresheet!$R208-Scoresheet!$Q208)+ABS(Scoresheet!$S208-Scoresheet!$R208)+ABS(Scoresheet!$T208-Scoresheet!$S208)+ABS(Scoresheet!$U208-Scoresheet!$T208)+ABS(Scoresheet!$V208-Scoresheet!$U208)+ABS(Scoresheet!$W208-Scoresheet!$V208)+Scoresheet!$W208)=0),(IF((Scoresheet!$O208+Scoresheet!$P208+Scoresheet!$Q208+Scoresheet!$R208+Scoresheet!$S208+Scoresheet!$T208+Scoresheet!$U208+Scoresheet!$V208+Scoresheet!$W208)=0,0,ROUND(Scoresheet!R208/(Scoresheet!$O208+Scoresheet!$P208+Scoresheet!$Q208+Scoresheet!$R208+Scoresheet!$S208+Scoresheet!$T208+Scoresheet!$U208+Scoresheet!$V208+Scoresheet!$W208),2))),"ERR!"))</f>
        <v>0</v>
      </c>
      <c r="O208" s="66">
        <f>(IF(OR((Scoresheet!$O208+ABS(Scoresheet!$P208-Scoresheet!$O208)+ABS(Scoresheet!$Q208-Scoresheet!$P208)+ABS(Scoresheet!$R208-Scoresheet!$Q208)+ABS(Scoresheet!$S208-Scoresheet!$R208)+ABS(Scoresheet!$T208-Scoresheet!$S208)+ABS(Scoresheet!$U208-Scoresheet!$T208)+ABS(Scoresheet!$V208-Scoresheet!$U208)+ABS(Scoresheet!$W208-Scoresheet!$V208)+Scoresheet!$W208)=2,(Scoresheet!$O208+ABS(Scoresheet!$P208-Scoresheet!$O208)+ABS(Scoresheet!$Q208-Scoresheet!$P208)+ABS(Scoresheet!$R208-Scoresheet!$Q208)+ABS(Scoresheet!$S208-Scoresheet!$R208)+ABS(Scoresheet!$T208-Scoresheet!$S208)+ABS(Scoresheet!$U208-Scoresheet!$T208)+ABS(Scoresheet!$V208-Scoresheet!$U208)+ABS(Scoresheet!$W208-Scoresheet!$V208)+Scoresheet!$W208)=0),(IF((Scoresheet!$O208+Scoresheet!$P208+Scoresheet!$Q208+Scoresheet!$R208+Scoresheet!$S208+Scoresheet!$T208+Scoresheet!$U208+Scoresheet!$V208+Scoresheet!$W208)=0,0,ROUND(Scoresheet!S208/(Scoresheet!$O208+Scoresheet!$P208+Scoresheet!$Q208+Scoresheet!$R208+Scoresheet!$S208+Scoresheet!$T208+Scoresheet!$U208+Scoresheet!$V208+Scoresheet!$W208),2))),"ERR!"))</f>
        <v>0</v>
      </c>
      <c r="P208" s="66">
        <f>(IF(OR((Scoresheet!$O208+ABS(Scoresheet!$P208-Scoresheet!$O208)+ABS(Scoresheet!$Q208-Scoresheet!$P208)+ABS(Scoresheet!$R208-Scoresheet!$Q208)+ABS(Scoresheet!$S208-Scoresheet!$R208)+ABS(Scoresheet!$T208-Scoresheet!$S208)+ABS(Scoresheet!$U208-Scoresheet!$T208)+ABS(Scoresheet!$V208-Scoresheet!$U208)+ABS(Scoresheet!$W208-Scoresheet!$V208)+Scoresheet!$W208)=2,(Scoresheet!$O208+ABS(Scoresheet!$P208-Scoresheet!$O208)+ABS(Scoresheet!$Q208-Scoresheet!$P208)+ABS(Scoresheet!$R208-Scoresheet!$Q208)+ABS(Scoresheet!$S208-Scoresheet!$R208)+ABS(Scoresheet!$T208-Scoresheet!$S208)+ABS(Scoresheet!$U208-Scoresheet!$T208)+ABS(Scoresheet!$V208-Scoresheet!$U208)+ABS(Scoresheet!$W208-Scoresheet!$V208)+Scoresheet!$W208)=0),(IF((Scoresheet!$O208+Scoresheet!$P208+Scoresheet!$Q208+Scoresheet!$R208+Scoresheet!$S208+Scoresheet!$T208+Scoresheet!$U208+Scoresheet!$V208+Scoresheet!$W208)=0,0,ROUND(Scoresheet!T208/(Scoresheet!$O208+Scoresheet!$P208+Scoresheet!$Q208+Scoresheet!$R208+Scoresheet!$S208+Scoresheet!$T208+Scoresheet!$U208+Scoresheet!$V208+Scoresheet!$W208),2))),"ERR!"))</f>
        <v>0</v>
      </c>
      <c r="Q208" s="66">
        <f>(IF(OR((Scoresheet!$O208+ABS(Scoresheet!$P208-Scoresheet!$O208)+ABS(Scoresheet!$Q208-Scoresheet!$P208)+ABS(Scoresheet!$R208-Scoresheet!$Q208)+ABS(Scoresheet!$S208-Scoresheet!$R208)+ABS(Scoresheet!$T208-Scoresheet!$S208)+ABS(Scoresheet!$U208-Scoresheet!$T208)+ABS(Scoresheet!$V208-Scoresheet!$U208)+ABS(Scoresheet!$W208-Scoresheet!$V208)+Scoresheet!$W208)=2,(Scoresheet!$O208+ABS(Scoresheet!$P208-Scoresheet!$O208)+ABS(Scoresheet!$Q208-Scoresheet!$P208)+ABS(Scoresheet!$R208-Scoresheet!$Q208)+ABS(Scoresheet!$S208-Scoresheet!$R208)+ABS(Scoresheet!$T208-Scoresheet!$S208)+ABS(Scoresheet!$U208-Scoresheet!$T208)+ABS(Scoresheet!$V208-Scoresheet!$U208)+ABS(Scoresheet!$W208-Scoresheet!$V208)+Scoresheet!$W208)=0),(IF((Scoresheet!$O208+Scoresheet!$P208+Scoresheet!$Q208+Scoresheet!$R208+Scoresheet!$S208+Scoresheet!$T208+Scoresheet!$U208+Scoresheet!$V208+Scoresheet!$W208)=0,0,ROUND(Scoresheet!U208/(Scoresheet!$O208+Scoresheet!$P208+Scoresheet!$Q208+Scoresheet!$R208+Scoresheet!$S208+Scoresheet!$T208+Scoresheet!$U208+Scoresheet!$V208+Scoresheet!$W208),2))),"ERR!"))</f>
        <v>0</v>
      </c>
      <c r="R208" s="66">
        <f>(IF(OR((Scoresheet!$O208+ABS(Scoresheet!$P208-Scoresheet!$O208)+ABS(Scoresheet!$Q208-Scoresheet!$P208)+ABS(Scoresheet!$R208-Scoresheet!$Q208)+ABS(Scoresheet!$S208-Scoresheet!$R208)+ABS(Scoresheet!$T208-Scoresheet!$S208)+ABS(Scoresheet!$U208-Scoresheet!$T208)+ABS(Scoresheet!$V208-Scoresheet!$U208)+ABS(Scoresheet!$W208-Scoresheet!$V208)+Scoresheet!$W208)=2,(Scoresheet!$O208+ABS(Scoresheet!$P208-Scoresheet!$O208)+ABS(Scoresheet!$Q208-Scoresheet!$P208)+ABS(Scoresheet!$R208-Scoresheet!$Q208)+ABS(Scoresheet!$S208-Scoresheet!$R208)+ABS(Scoresheet!$T208-Scoresheet!$S208)+ABS(Scoresheet!$U208-Scoresheet!$T208)+ABS(Scoresheet!$V208-Scoresheet!$U208)+ABS(Scoresheet!$W208-Scoresheet!$V208)+Scoresheet!$W208)=0),(IF((Scoresheet!$O208+Scoresheet!$P208+Scoresheet!$Q208+Scoresheet!$R208+Scoresheet!$S208+Scoresheet!$T208+Scoresheet!$U208+Scoresheet!$V208+Scoresheet!$W208)=0,0,ROUND(Scoresheet!V208/(Scoresheet!$O208+Scoresheet!$P208+Scoresheet!$Q208+Scoresheet!$R208+Scoresheet!$S208+Scoresheet!$T208+Scoresheet!$U208+Scoresheet!$V208+Scoresheet!$W208),2))),"ERR!"))</f>
        <v>0</v>
      </c>
      <c r="S208" s="114">
        <f>(IF(OR((Scoresheet!$O208+ABS(Scoresheet!$P208-Scoresheet!$O208)+ABS(Scoresheet!$Q208-Scoresheet!$P208)+ABS(Scoresheet!$R208-Scoresheet!$Q208)+ABS(Scoresheet!$S208-Scoresheet!$R208)+ABS(Scoresheet!$T208-Scoresheet!$S208)+ABS(Scoresheet!$U208-Scoresheet!$T208)+ABS(Scoresheet!$V208-Scoresheet!$U208)+ABS(Scoresheet!$W208-Scoresheet!$V208)+Scoresheet!$W208)=2,(Scoresheet!$O208+ABS(Scoresheet!$P208-Scoresheet!$O208)+ABS(Scoresheet!$Q208-Scoresheet!$P208)+ABS(Scoresheet!$R208-Scoresheet!$Q208)+ABS(Scoresheet!$S208-Scoresheet!$R208)+ABS(Scoresheet!$T208-Scoresheet!$S208)+ABS(Scoresheet!$U208-Scoresheet!$T208)+ABS(Scoresheet!$V208-Scoresheet!$U208)+ABS(Scoresheet!$W208-Scoresheet!$V208)+Scoresheet!$W208)=0),(IF((Scoresheet!$O208+Scoresheet!$P208+Scoresheet!$Q208+Scoresheet!$R208+Scoresheet!$S208+Scoresheet!$T208+Scoresheet!$U208+Scoresheet!$V208+Scoresheet!$W208)=0,0,ROUND(Scoresheet!W208/(Scoresheet!$O208+Scoresheet!$P208+Scoresheet!$Q208+Scoresheet!$R208+Scoresheet!$S208+Scoresheet!$T208+Scoresheet!$U208+Scoresheet!$V208+Scoresheet!$W208),2))),"ERR!"))</f>
        <v>0</v>
      </c>
      <c r="T208" s="66">
        <f>Scoresheet!X208</f>
        <v>0</v>
      </c>
      <c r="U208" s="66">
        <f>IF((Scoresheet!$Y208+Scoresheet!$Z208+Scoresheet!$AA208)=0,0,FLOOR(Scoresheet!Y208/(Scoresheet!$Y208+Scoresheet!$Z208+Scoresheet!$AA208),0.01))</f>
        <v>0</v>
      </c>
      <c r="V208" s="66">
        <f>IF((Scoresheet!$Y208+Scoresheet!$Z208+Scoresheet!$AA208)=0,0,FLOOR(Scoresheet!Z208/(Scoresheet!$Y208+Scoresheet!$Z208+Scoresheet!$AA208),0.01))</f>
        <v>0</v>
      </c>
      <c r="W208" s="109">
        <f>IF((Scoresheet!$Y208+Scoresheet!$Z208+Scoresheet!$AA208)=0,0,FLOOR(Scoresheet!AA208/(Scoresheet!$Y208+Scoresheet!$Z208+Scoresheet!$AA208),0.01))</f>
        <v>0</v>
      </c>
      <c r="X208" s="66">
        <f>IF((Scoresheet!$AB208+Scoresheet!$AC208+Scoresheet!$AD208)=0,0,FLOOR(Scoresheet!AB208/(Scoresheet!$AB208+Scoresheet!$AC208+Scoresheet!$AD208),0.01))</f>
        <v>0</v>
      </c>
      <c r="Y208" s="66">
        <f>IF((Scoresheet!$AB208+Scoresheet!$AC208+Scoresheet!$AD208)=0,0,FLOOR(Scoresheet!AC208/(Scoresheet!$AB208+Scoresheet!$AC208+Scoresheet!$AD208),0.01))</f>
        <v>0</v>
      </c>
      <c r="Z208" s="115">
        <f>IF((Scoresheet!$AB208+Scoresheet!$AC208+Scoresheet!$AD208)=0,0,FLOOR(Scoresheet!AD208/(Scoresheet!$AB208+Scoresheet!$AC208+Scoresheet!$AD208),0.01))</f>
        <v>0</v>
      </c>
      <c r="AA208" s="116">
        <f>IF(OR((Scoresheet!$AE208+ABS(Scoresheet!$AF208-Scoresheet!$AE208)+ABS(Scoresheet!$AG208-Scoresheet!$AF208)+ABS(Scoresheet!$AH208-Scoresheet!$AG208)+ABS(Scoresheet!$AI208-Scoresheet!$AH208)+Scoresheet!$AI208)=2,(Scoresheet!$AE208+ABS(Scoresheet!$AF208-Scoresheet!$AE208)+ABS(Scoresheet!$AG208-Scoresheet!$AF208)+ABS(Scoresheet!$AH208-Scoresheet!$AG208)+ABS(Scoresheet!$AI208-Scoresheet!$AH208)+Scoresheet!$AI208)=0),(IF((Scoresheet!$AE208+Scoresheet!$AF208+Scoresheet!$AG208+Scoresheet!$AH208+Scoresheet!$AI208)=0,0,ROUND(Scoresheet!AE208/(Scoresheet!$AE208+Scoresheet!$AF208+Scoresheet!$AG208+Scoresheet!$AH208+Scoresheet!$AI208),2))),"ERR!")</f>
        <v>0</v>
      </c>
      <c r="AB208" s="115">
        <f>IF(OR((Scoresheet!$AE208+ABS(Scoresheet!$AF208-Scoresheet!$AE208)+ABS(Scoresheet!$AG208-Scoresheet!$AF208)+ABS(Scoresheet!$AH208-Scoresheet!$AG208)+ABS(Scoresheet!$AI208-Scoresheet!$AH208)+Scoresheet!$AI208)=2,(Scoresheet!$AE208+ABS(Scoresheet!$AF208-Scoresheet!$AE208)+ABS(Scoresheet!$AG208-Scoresheet!$AF208)+ABS(Scoresheet!$AH208-Scoresheet!$AG208)+ABS(Scoresheet!$AI208-Scoresheet!$AH208)+Scoresheet!$AI208)=0),(IF((Scoresheet!$AE208+Scoresheet!$AF208+Scoresheet!$AG208+Scoresheet!$AH208+Scoresheet!$AI208)=0,0,ROUND(Scoresheet!AF208/(Scoresheet!$AE208+Scoresheet!$AF208+Scoresheet!$AG208+Scoresheet!$AH208+Scoresheet!$AI208),2))),"ERR!")</f>
        <v>0</v>
      </c>
      <c r="AC208" s="115">
        <f>IF(OR((Scoresheet!$AE208+ABS(Scoresheet!$AF208-Scoresheet!$AE208)+ABS(Scoresheet!$AG208-Scoresheet!$AF208)+ABS(Scoresheet!$AH208-Scoresheet!$AG208)+ABS(Scoresheet!$AI208-Scoresheet!$AH208)+Scoresheet!$AI208)=2,(Scoresheet!$AE208+ABS(Scoresheet!$AF208-Scoresheet!$AE208)+ABS(Scoresheet!$AG208-Scoresheet!$AF208)+ABS(Scoresheet!$AH208-Scoresheet!$AG208)+ABS(Scoresheet!$AI208-Scoresheet!$AH208)+Scoresheet!$AI208)=0),(IF((Scoresheet!$AE208+Scoresheet!$AF208+Scoresheet!$AG208+Scoresheet!$AH208+Scoresheet!$AI208)=0,0,ROUND(Scoresheet!AG208/(Scoresheet!$AE208+Scoresheet!$AF208+Scoresheet!$AG208+Scoresheet!$AH208+Scoresheet!$AI208),2))),"ERR!")</f>
        <v>0</v>
      </c>
      <c r="AD208" s="115">
        <f>IF(OR((Scoresheet!$AE208+ABS(Scoresheet!$AF208-Scoresheet!$AE208)+ABS(Scoresheet!$AG208-Scoresheet!$AF208)+ABS(Scoresheet!$AH208-Scoresheet!$AG208)+ABS(Scoresheet!$AI208-Scoresheet!$AH208)+Scoresheet!$AI208)=2,(Scoresheet!$AE208+ABS(Scoresheet!$AF208-Scoresheet!$AE208)+ABS(Scoresheet!$AG208-Scoresheet!$AF208)+ABS(Scoresheet!$AH208-Scoresheet!$AG208)+ABS(Scoresheet!$AI208-Scoresheet!$AH208)+Scoresheet!$AI208)=0),(IF((Scoresheet!$AE208+Scoresheet!$AF208+Scoresheet!$AG208+Scoresheet!$AH208+Scoresheet!$AI208)=0,0,ROUND(Scoresheet!AH208/(Scoresheet!$AE208+Scoresheet!$AF208+Scoresheet!$AG208+Scoresheet!$AH208+Scoresheet!$AI208),2))),"ERR!")</f>
        <v>0</v>
      </c>
      <c r="AE208" s="114">
        <f>IF(OR((Scoresheet!$AE208+ABS(Scoresheet!$AF208-Scoresheet!$AE208)+ABS(Scoresheet!$AG208-Scoresheet!$AF208)+ABS(Scoresheet!$AH208-Scoresheet!$AG208)+ABS(Scoresheet!$AI208-Scoresheet!$AH208)+Scoresheet!$AI208)=2,(Scoresheet!$AE208+ABS(Scoresheet!$AF208-Scoresheet!$AE208)+ABS(Scoresheet!$AG208-Scoresheet!$AF208)+ABS(Scoresheet!$AH208-Scoresheet!$AG208)+ABS(Scoresheet!$AI208-Scoresheet!$AH208)+Scoresheet!$AI208)=0),(IF((Scoresheet!$AE208+Scoresheet!$AF208+Scoresheet!$AG208+Scoresheet!$AH208+Scoresheet!$AI208)=0,0,ROUND(Scoresheet!AI208/(Scoresheet!$AE208+Scoresheet!$AF208+Scoresheet!$AG208+Scoresheet!$AH208+Scoresheet!$AI208),2))),"ERR!")</f>
        <v>0</v>
      </c>
      <c r="AF208" s="66">
        <f>IF((Scoresheet!$AJ208+Scoresheet!$AK208+Scoresheet!$AL208)=0,0,FLOOR(Scoresheet!AJ208/(Scoresheet!$AJ208+Scoresheet!$AK208+Scoresheet!$AL208),0.01))</f>
        <v>0</v>
      </c>
      <c r="AG208" s="66">
        <f>IF((Scoresheet!$AJ208+Scoresheet!$AK208+Scoresheet!$AL208)=0,0,FLOOR(Scoresheet!AK208/(Scoresheet!$AJ208+Scoresheet!$AK208+Scoresheet!$AL208),0.01))</f>
        <v>0</v>
      </c>
      <c r="AH208" s="109">
        <f>IF((Scoresheet!$AJ208+Scoresheet!$AK208+Scoresheet!$AL208)=0,0,FLOOR(Scoresheet!AL208/(Scoresheet!$AJ208+Scoresheet!$AK208+Scoresheet!$AL208),0.01))</f>
        <v>0</v>
      </c>
      <c r="AJ208" s="95"/>
      <c r="AK208" s="95"/>
      <c r="AL208" s="95"/>
      <c r="AM208" s="95"/>
      <c r="AN208" s="95"/>
      <c r="AQ208" s="66">
        <f t="shared" si="142"/>
        <v>0</v>
      </c>
      <c r="AR208" s="66">
        <f t="shared" si="150"/>
        <v>0</v>
      </c>
      <c r="AS208" s="66">
        <f t="shared" si="111"/>
        <v>0</v>
      </c>
      <c r="AT208" s="66">
        <f t="shared" si="112"/>
        <v>0</v>
      </c>
      <c r="AU208" s="66">
        <f t="shared" si="113"/>
        <v>0</v>
      </c>
      <c r="AV208" s="66">
        <f t="shared" si="114"/>
        <v>0</v>
      </c>
      <c r="AW208" s="66">
        <f t="shared" si="115"/>
        <v>0</v>
      </c>
      <c r="AX208" s="66">
        <f t="shared" si="116"/>
        <v>0</v>
      </c>
      <c r="AY208" s="66">
        <f t="shared" si="117"/>
        <v>0</v>
      </c>
      <c r="AZ208" s="66">
        <f t="shared" si="118"/>
        <v>0</v>
      </c>
      <c r="BA208" s="66">
        <f t="shared" si="119"/>
        <v>0</v>
      </c>
      <c r="BB208" s="66">
        <f t="shared" si="120"/>
        <v>0</v>
      </c>
      <c r="BC208" s="66">
        <f t="shared" si="121"/>
        <v>0</v>
      </c>
      <c r="BD208" s="66">
        <f t="shared" si="122"/>
        <v>0</v>
      </c>
      <c r="BE208" s="66">
        <f t="shared" si="123"/>
        <v>0</v>
      </c>
      <c r="BF208" s="66">
        <f t="shared" si="124"/>
        <v>0</v>
      </c>
      <c r="BG208" s="66">
        <f t="shared" si="125"/>
        <v>0</v>
      </c>
      <c r="BH208" s="66">
        <f t="shared" si="151"/>
        <v>0</v>
      </c>
      <c r="BI208" s="66">
        <f t="shared" si="127"/>
        <v>0</v>
      </c>
      <c r="BJ208" s="66">
        <f t="shared" si="128"/>
        <v>0</v>
      </c>
      <c r="BK208" s="66">
        <f t="shared" si="129"/>
        <v>0</v>
      </c>
      <c r="BL208" s="66">
        <f t="shared" si="130"/>
        <v>0</v>
      </c>
      <c r="BM208" s="66">
        <f t="shared" si="131"/>
        <v>0</v>
      </c>
      <c r="BN208" s="66">
        <f t="shared" si="132"/>
        <v>0</v>
      </c>
      <c r="BO208" s="66">
        <f t="shared" si="133"/>
        <v>0</v>
      </c>
      <c r="BP208" s="66">
        <f t="shared" si="134"/>
        <v>0</v>
      </c>
      <c r="BQ208" s="66">
        <f t="shared" si="135"/>
        <v>0</v>
      </c>
      <c r="BR208" s="66">
        <f t="shared" si="136"/>
        <v>0</v>
      </c>
      <c r="BS208" s="66">
        <f t="shared" si="137"/>
        <v>0</v>
      </c>
      <c r="BT208" s="66">
        <f t="shared" si="138"/>
        <v>0</v>
      </c>
      <c r="BU208" s="66">
        <f t="shared" si="139"/>
        <v>0</v>
      </c>
      <c r="BV208" s="66">
        <f t="shared" si="140"/>
        <v>0</v>
      </c>
      <c r="BX208" s="66">
        <f t="shared" si="152"/>
        <v>0</v>
      </c>
      <c r="BY208" s="66">
        <f t="shared" si="143"/>
        <v>0</v>
      </c>
      <c r="BZ208" s="66">
        <f t="shared" si="144"/>
        <v>0</v>
      </c>
      <c r="CA208" s="66">
        <f t="shared" si="145"/>
        <v>0</v>
      </c>
      <c r="CB208" s="66">
        <f t="shared" si="146"/>
        <v>0</v>
      </c>
      <c r="CC208" s="66">
        <f t="shared" si="147"/>
        <v>0</v>
      </c>
      <c r="CD208" s="66">
        <f t="shared" si="148"/>
        <v>0</v>
      </c>
    </row>
    <row r="209" spans="1:82">
      <c r="A209" s="96">
        <f t="shared" si="149"/>
        <v>0</v>
      </c>
      <c r="B209" s="109">
        <f>Scoresheet!B209</f>
        <v>0</v>
      </c>
      <c r="C209" s="66">
        <f>IF(Scoresheet!C209=0,0,Scoresheet!C209/(Scoresheet!C209+Scoresheet!D209))</f>
        <v>0</v>
      </c>
      <c r="D209" s="109">
        <f>IF(Scoresheet!D209=0,0,Scoresheet!D209/(Scoresheet!C209+Scoresheet!D209))</f>
        <v>0</v>
      </c>
      <c r="E209" s="66">
        <f>IF(Scoresheet!E209=0,0,Scoresheet!E209/(Scoresheet!E209+Scoresheet!F209))</f>
        <v>0</v>
      </c>
      <c r="F209" s="66">
        <f>IF(Scoresheet!G209=0,0,Scoresheet!G209/(Scoresheet!G209+Scoresheet!H209)*(IF(Result!E209=0,1,Result!E209)))</f>
        <v>0</v>
      </c>
      <c r="G209" s="66">
        <f>IF(Scoresheet!I209=0,0,Scoresheet!I209/(Scoresheet!I209+Scoresheet!J209)*(IF(Result!E209=0,1,Result!E209)))</f>
        <v>0</v>
      </c>
      <c r="H209" s="66">
        <f>IF(Scoresheet!K209=0,0,Scoresheet!K209/(Scoresheet!L209+Scoresheet!K209)*(IF(Result!E209=0,1,Result!E209)))</f>
        <v>0</v>
      </c>
      <c r="I209" s="66">
        <f>IF(Scoresheet!L209=0,0,Scoresheet!L209/(Scoresheet!K209+Scoresheet!L209)*(IF(Result!E209=0,1,Result!E209)))</f>
        <v>0</v>
      </c>
      <c r="J209" s="109">
        <f>IF(Scoresheet!M209=0,0,Scoresheet!M209/(Scoresheet!M209+Scoresheet!N209))</f>
        <v>0</v>
      </c>
      <c r="K209" s="66">
        <f>(IF(OR((Scoresheet!$O209+ABS(Scoresheet!$P209-Scoresheet!$O209)+ABS(Scoresheet!$Q209-Scoresheet!$P209)+ABS(Scoresheet!$R209-Scoresheet!$Q209)+ABS(Scoresheet!$S209-Scoresheet!$R209)+ABS(Scoresheet!$T209-Scoresheet!$S209)+ABS(Scoresheet!$U209-Scoresheet!$T209)+ABS(Scoresheet!$V209-Scoresheet!$U209)+ABS(Scoresheet!$W209-Scoresheet!$V209)+Scoresheet!$W209)=2,(Scoresheet!$O209+ABS(Scoresheet!$P209-Scoresheet!$O209)+ABS(Scoresheet!$Q209-Scoresheet!$P209)+ABS(Scoresheet!$R209-Scoresheet!$Q209)+ABS(Scoresheet!$S209-Scoresheet!$R209)+ABS(Scoresheet!$T209-Scoresheet!$S209)+ABS(Scoresheet!$U209-Scoresheet!$T209)+ABS(Scoresheet!$V209-Scoresheet!$U209)+ABS(Scoresheet!$W209-Scoresheet!$V209)+Scoresheet!$W209)=0),(IF((Scoresheet!$O209+Scoresheet!$P209+Scoresheet!$Q209+Scoresheet!$R209+Scoresheet!$S209+Scoresheet!$T209+Scoresheet!$U209+Scoresheet!$V209+Scoresheet!$W209)=0,0,ROUND(Scoresheet!O209/(Scoresheet!$O209+Scoresheet!$P209+Scoresheet!$Q209+Scoresheet!$R209+Scoresheet!$S209+Scoresheet!$T209+Scoresheet!$U209+Scoresheet!$V209+Scoresheet!$W209),2))),"ERR!"))</f>
        <v>0</v>
      </c>
      <c r="L209" s="66">
        <f>(IF(OR((Scoresheet!$O209+ABS(Scoresheet!$P209-Scoresheet!$O209)+ABS(Scoresheet!$Q209-Scoresheet!$P209)+ABS(Scoresheet!$R209-Scoresheet!$Q209)+ABS(Scoresheet!$S209-Scoresheet!$R209)+ABS(Scoresheet!$T209-Scoresheet!$S209)+ABS(Scoresheet!$U209-Scoresheet!$T209)+ABS(Scoresheet!$V209-Scoresheet!$U209)+ABS(Scoresheet!$W209-Scoresheet!$V209)+Scoresheet!$W209)=2,(Scoresheet!$O209+ABS(Scoresheet!$P209-Scoresheet!$O209)+ABS(Scoresheet!$Q209-Scoresheet!$P209)+ABS(Scoresheet!$R209-Scoresheet!$Q209)+ABS(Scoresheet!$S209-Scoresheet!$R209)+ABS(Scoresheet!$T209-Scoresheet!$S209)+ABS(Scoresheet!$U209-Scoresheet!$T209)+ABS(Scoresheet!$V209-Scoresheet!$U209)+ABS(Scoresheet!$W209-Scoresheet!$V209)+Scoresheet!$W209)=0),(IF((Scoresheet!$O209+Scoresheet!$P209+Scoresheet!$Q209+Scoresheet!$R209+Scoresheet!$S209+Scoresheet!$T209+Scoresheet!$U209+Scoresheet!$V209+Scoresheet!$W209)=0,0,ROUND(Scoresheet!P209/(Scoresheet!$O209+Scoresheet!$P209+Scoresheet!$Q209+Scoresheet!$R209+Scoresheet!$S209+Scoresheet!$T209+Scoresheet!$U209+Scoresheet!$V209+Scoresheet!$W209),2))),"ERR!"))</f>
        <v>0</v>
      </c>
      <c r="M209" s="66">
        <f>(IF(OR((Scoresheet!$O209+ABS(Scoresheet!$P209-Scoresheet!$O209)+ABS(Scoresheet!$Q209-Scoresheet!$P209)+ABS(Scoresheet!$R209-Scoresheet!$Q209)+ABS(Scoresheet!$S209-Scoresheet!$R209)+ABS(Scoresheet!$T209-Scoresheet!$S209)+ABS(Scoresheet!$U209-Scoresheet!$T209)+ABS(Scoresheet!$V209-Scoresheet!$U209)+ABS(Scoresheet!$W209-Scoresheet!$V209)+Scoresheet!$W209)=2,(Scoresheet!$O209+ABS(Scoresheet!$P209-Scoresheet!$O209)+ABS(Scoresheet!$Q209-Scoresheet!$P209)+ABS(Scoresheet!$R209-Scoresheet!$Q209)+ABS(Scoresheet!$S209-Scoresheet!$R209)+ABS(Scoresheet!$T209-Scoresheet!$S209)+ABS(Scoresheet!$U209-Scoresheet!$T209)+ABS(Scoresheet!$V209-Scoresheet!$U209)+ABS(Scoresheet!$W209-Scoresheet!$V209)+Scoresheet!$W209)=0),(IF((Scoresheet!$O209+Scoresheet!$P209+Scoresheet!$Q209+Scoresheet!$R209+Scoresheet!$S209+Scoresheet!$T209+Scoresheet!$U209+Scoresheet!$V209+Scoresheet!$W209)=0,0,ROUND(Scoresheet!Q209/(Scoresheet!$O209+Scoresheet!$P209+Scoresheet!$Q209+Scoresheet!$R209+Scoresheet!$S209+Scoresheet!$T209+Scoresheet!$U209+Scoresheet!$V209+Scoresheet!$W209),2))),"ERR!"))</f>
        <v>0</v>
      </c>
      <c r="N209" s="66">
        <f>(IF(OR((Scoresheet!$O209+ABS(Scoresheet!$P209-Scoresheet!$O209)+ABS(Scoresheet!$Q209-Scoresheet!$P209)+ABS(Scoresheet!$R209-Scoresheet!$Q209)+ABS(Scoresheet!$S209-Scoresheet!$R209)+ABS(Scoresheet!$T209-Scoresheet!$S209)+ABS(Scoresheet!$U209-Scoresheet!$T209)+ABS(Scoresheet!$V209-Scoresheet!$U209)+ABS(Scoresheet!$W209-Scoresheet!$V209)+Scoresheet!$W209)=2,(Scoresheet!$O209+ABS(Scoresheet!$P209-Scoresheet!$O209)+ABS(Scoresheet!$Q209-Scoresheet!$P209)+ABS(Scoresheet!$R209-Scoresheet!$Q209)+ABS(Scoresheet!$S209-Scoresheet!$R209)+ABS(Scoresheet!$T209-Scoresheet!$S209)+ABS(Scoresheet!$U209-Scoresheet!$T209)+ABS(Scoresheet!$V209-Scoresheet!$U209)+ABS(Scoresheet!$W209-Scoresheet!$V209)+Scoresheet!$W209)=0),(IF((Scoresheet!$O209+Scoresheet!$P209+Scoresheet!$Q209+Scoresheet!$R209+Scoresheet!$S209+Scoresheet!$T209+Scoresheet!$U209+Scoresheet!$V209+Scoresheet!$W209)=0,0,ROUND(Scoresheet!R209/(Scoresheet!$O209+Scoresheet!$P209+Scoresheet!$Q209+Scoresheet!$R209+Scoresheet!$S209+Scoresheet!$T209+Scoresheet!$U209+Scoresheet!$V209+Scoresheet!$W209),2))),"ERR!"))</f>
        <v>0</v>
      </c>
      <c r="O209" s="66">
        <f>(IF(OR((Scoresheet!$O209+ABS(Scoresheet!$P209-Scoresheet!$O209)+ABS(Scoresheet!$Q209-Scoresheet!$P209)+ABS(Scoresheet!$R209-Scoresheet!$Q209)+ABS(Scoresheet!$S209-Scoresheet!$R209)+ABS(Scoresheet!$T209-Scoresheet!$S209)+ABS(Scoresheet!$U209-Scoresheet!$T209)+ABS(Scoresheet!$V209-Scoresheet!$U209)+ABS(Scoresheet!$W209-Scoresheet!$V209)+Scoresheet!$W209)=2,(Scoresheet!$O209+ABS(Scoresheet!$P209-Scoresheet!$O209)+ABS(Scoresheet!$Q209-Scoresheet!$P209)+ABS(Scoresheet!$R209-Scoresheet!$Q209)+ABS(Scoresheet!$S209-Scoresheet!$R209)+ABS(Scoresheet!$T209-Scoresheet!$S209)+ABS(Scoresheet!$U209-Scoresheet!$T209)+ABS(Scoresheet!$V209-Scoresheet!$U209)+ABS(Scoresheet!$W209-Scoresheet!$V209)+Scoresheet!$W209)=0),(IF((Scoresheet!$O209+Scoresheet!$P209+Scoresheet!$Q209+Scoresheet!$R209+Scoresheet!$S209+Scoresheet!$T209+Scoresheet!$U209+Scoresheet!$V209+Scoresheet!$W209)=0,0,ROUND(Scoresheet!S209/(Scoresheet!$O209+Scoresheet!$P209+Scoresheet!$Q209+Scoresheet!$R209+Scoresheet!$S209+Scoresheet!$T209+Scoresheet!$U209+Scoresheet!$V209+Scoresheet!$W209),2))),"ERR!"))</f>
        <v>0</v>
      </c>
      <c r="P209" s="66">
        <f>(IF(OR((Scoresheet!$O209+ABS(Scoresheet!$P209-Scoresheet!$O209)+ABS(Scoresheet!$Q209-Scoresheet!$P209)+ABS(Scoresheet!$R209-Scoresheet!$Q209)+ABS(Scoresheet!$S209-Scoresheet!$R209)+ABS(Scoresheet!$T209-Scoresheet!$S209)+ABS(Scoresheet!$U209-Scoresheet!$T209)+ABS(Scoresheet!$V209-Scoresheet!$U209)+ABS(Scoresheet!$W209-Scoresheet!$V209)+Scoresheet!$W209)=2,(Scoresheet!$O209+ABS(Scoresheet!$P209-Scoresheet!$O209)+ABS(Scoresheet!$Q209-Scoresheet!$P209)+ABS(Scoresheet!$R209-Scoresheet!$Q209)+ABS(Scoresheet!$S209-Scoresheet!$R209)+ABS(Scoresheet!$T209-Scoresheet!$S209)+ABS(Scoresheet!$U209-Scoresheet!$T209)+ABS(Scoresheet!$V209-Scoresheet!$U209)+ABS(Scoresheet!$W209-Scoresheet!$V209)+Scoresheet!$W209)=0),(IF((Scoresheet!$O209+Scoresheet!$P209+Scoresheet!$Q209+Scoresheet!$R209+Scoresheet!$S209+Scoresheet!$T209+Scoresheet!$U209+Scoresheet!$V209+Scoresheet!$W209)=0,0,ROUND(Scoresheet!T209/(Scoresheet!$O209+Scoresheet!$P209+Scoresheet!$Q209+Scoresheet!$R209+Scoresheet!$S209+Scoresheet!$T209+Scoresheet!$U209+Scoresheet!$V209+Scoresheet!$W209),2))),"ERR!"))</f>
        <v>0</v>
      </c>
      <c r="Q209" s="66">
        <f>(IF(OR((Scoresheet!$O209+ABS(Scoresheet!$P209-Scoresheet!$O209)+ABS(Scoresheet!$Q209-Scoresheet!$P209)+ABS(Scoresheet!$R209-Scoresheet!$Q209)+ABS(Scoresheet!$S209-Scoresheet!$R209)+ABS(Scoresheet!$T209-Scoresheet!$S209)+ABS(Scoresheet!$U209-Scoresheet!$T209)+ABS(Scoresheet!$V209-Scoresheet!$U209)+ABS(Scoresheet!$W209-Scoresheet!$V209)+Scoresheet!$W209)=2,(Scoresheet!$O209+ABS(Scoresheet!$P209-Scoresheet!$O209)+ABS(Scoresheet!$Q209-Scoresheet!$P209)+ABS(Scoresheet!$R209-Scoresheet!$Q209)+ABS(Scoresheet!$S209-Scoresheet!$R209)+ABS(Scoresheet!$T209-Scoresheet!$S209)+ABS(Scoresheet!$U209-Scoresheet!$T209)+ABS(Scoresheet!$V209-Scoresheet!$U209)+ABS(Scoresheet!$W209-Scoresheet!$V209)+Scoresheet!$W209)=0),(IF((Scoresheet!$O209+Scoresheet!$P209+Scoresheet!$Q209+Scoresheet!$R209+Scoresheet!$S209+Scoresheet!$T209+Scoresheet!$U209+Scoresheet!$V209+Scoresheet!$W209)=0,0,ROUND(Scoresheet!U209/(Scoresheet!$O209+Scoresheet!$P209+Scoresheet!$Q209+Scoresheet!$R209+Scoresheet!$S209+Scoresheet!$T209+Scoresheet!$U209+Scoresheet!$V209+Scoresheet!$W209),2))),"ERR!"))</f>
        <v>0</v>
      </c>
      <c r="R209" s="66">
        <f>(IF(OR((Scoresheet!$O209+ABS(Scoresheet!$P209-Scoresheet!$O209)+ABS(Scoresheet!$Q209-Scoresheet!$P209)+ABS(Scoresheet!$R209-Scoresheet!$Q209)+ABS(Scoresheet!$S209-Scoresheet!$R209)+ABS(Scoresheet!$T209-Scoresheet!$S209)+ABS(Scoresheet!$U209-Scoresheet!$T209)+ABS(Scoresheet!$V209-Scoresheet!$U209)+ABS(Scoresheet!$W209-Scoresheet!$V209)+Scoresheet!$W209)=2,(Scoresheet!$O209+ABS(Scoresheet!$P209-Scoresheet!$O209)+ABS(Scoresheet!$Q209-Scoresheet!$P209)+ABS(Scoresheet!$R209-Scoresheet!$Q209)+ABS(Scoresheet!$S209-Scoresheet!$R209)+ABS(Scoresheet!$T209-Scoresheet!$S209)+ABS(Scoresheet!$U209-Scoresheet!$T209)+ABS(Scoresheet!$V209-Scoresheet!$U209)+ABS(Scoresheet!$W209-Scoresheet!$V209)+Scoresheet!$W209)=0),(IF((Scoresheet!$O209+Scoresheet!$P209+Scoresheet!$Q209+Scoresheet!$R209+Scoresheet!$S209+Scoresheet!$T209+Scoresheet!$U209+Scoresheet!$V209+Scoresheet!$W209)=0,0,ROUND(Scoresheet!V209/(Scoresheet!$O209+Scoresheet!$P209+Scoresheet!$Q209+Scoresheet!$R209+Scoresheet!$S209+Scoresheet!$T209+Scoresheet!$U209+Scoresheet!$V209+Scoresheet!$W209),2))),"ERR!"))</f>
        <v>0</v>
      </c>
      <c r="S209" s="114">
        <f>(IF(OR((Scoresheet!$O209+ABS(Scoresheet!$P209-Scoresheet!$O209)+ABS(Scoresheet!$Q209-Scoresheet!$P209)+ABS(Scoresheet!$R209-Scoresheet!$Q209)+ABS(Scoresheet!$S209-Scoresheet!$R209)+ABS(Scoresheet!$T209-Scoresheet!$S209)+ABS(Scoresheet!$U209-Scoresheet!$T209)+ABS(Scoresheet!$V209-Scoresheet!$U209)+ABS(Scoresheet!$W209-Scoresheet!$V209)+Scoresheet!$W209)=2,(Scoresheet!$O209+ABS(Scoresheet!$P209-Scoresheet!$O209)+ABS(Scoresheet!$Q209-Scoresheet!$P209)+ABS(Scoresheet!$R209-Scoresheet!$Q209)+ABS(Scoresheet!$S209-Scoresheet!$R209)+ABS(Scoresheet!$T209-Scoresheet!$S209)+ABS(Scoresheet!$U209-Scoresheet!$T209)+ABS(Scoresheet!$V209-Scoresheet!$U209)+ABS(Scoresheet!$W209-Scoresheet!$V209)+Scoresheet!$W209)=0),(IF((Scoresheet!$O209+Scoresheet!$P209+Scoresheet!$Q209+Scoresheet!$R209+Scoresheet!$S209+Scoresheet!$T209+Scoresheet!$U209+Scoresheet!$V209+Scoresheet!$W209)=0,0,ROUND(Scoresheet!W209/(Scoresheet!$O209+Scoresheet!$P209+Scoresheet!$Q209+Scoresheet!$R209+Scoresheet!$S209+Scoresheet!$T209+Scoresheet!$U209+Scoresheet!$V209+Scoresheet!$W209),2))),"ERR!"))</f>
        <v>0</v>
      </c>
      <c r="T209" s="66">
        <f>Scoresheet!X209</f>
        <v>0</v>
      </c>
      <c r="U209" s="66">
        <f>IF((Scoresheet!$Y209+Scoresheet!$Z209+Scoresheet!$AA209)=0,0,FLOOR(Scoresheet!Y209/(Scoresheet!$Y209+Scoresheet!$Z209+Scoresheet!$AA209),0.01))</f>
        <v>0</v>
      </c>
      <c r="V209" s="66">
        <f>IF((Scoresheet!$Y209+Scoresheet!$Z209+Scoresheet!$AA209)=0,0,FLOOR(Scoresheet!Z209/(Scoresheet!$Y209+Scoresheet!$Z209+Scoresheet!$AA209),0.01))</f>
        <v>0</v>
      </c>
      <c r="W209" s="109">
        <f>IF((Scoresheet!$Y209+Scoresheet!$Z209+Scoresheet!$AA209)=0,0,FLOOR(Scoresheet!AA209/(Scoresheet!$Y209+Scoresheet!$Z209+Scoresheet!$AA209),0.01))</f>
        <v>0</v>
      </c>
      <c r="X209" s="66">
        <f>IF((Scoresheet!$AB209+Scoresheet!$AC209+Scoresheet!$AD209)=0,0,FLOOR(Scoresheet!AB209/(Scoresheet!$AB209+Scoresheet!$AC209+Scoresheet!$AD209),0.01))</f>
        <v>0</v>
      </c>
      <c r="Y209" s="66">
        <f>IF((Scoresheet!$AB209+Scoresheet!$AC209+Scoresheet!$AD209)=0,0,FLOOR(Scoresheet!AC209/(Scoresheet!$AB209+Scoresheet!$AC209+Scoresheet!$AD209),0.01))</f>
        <v>0</v>
      </c>
      <c r="Z209" s="115">
        <f>IF((Scoresheet!$AB209+Scoresheet!$AC209+Scoresheet!$AD209)=0,0,FLOOR(Scoresheet!AD209/(Scoresheet!$AB209+Scoresheet!$AC209+Scoresheet!$AD209),0.01))</f>
        <v>0</v>
      </c>
      <c r="AA209" s="116">
        <f>IF(OR((Scoresheet!$AE209+ABS(Scoresheet!$AF209-Scoresheet!$AE209)+ABS(Scoresheet!$AG209-Scoresheet!$AF209)+ABS(Scoresheet!$AH209-Scoresheet!$AG209)+ABS(Scoresheet!$AI209-Scoresheet!$AH209)+Scoresheet!$AI209)=2,(Scoresheet!$AE209+ABS(Scoresheet!$AF209-Scoresheet!$AE209)+ABS(Scoresheet!$AG209-Scoresheet!$AF209)+ABS(Scoresheet!$AH209-Scoresheet!$AG209)+ABS(Scoresheet!$AI209-Scoresheet!$AH209)+Scoresheet!$AI209)=0),(IF((Scoresheet!$AE209+Scoresheet!$AF209+Scoresheet!$AG209+Scoresheet!$AH209+Scoresheet!$AI209)=0,0,ROUND(Scoresheet!AE209/(Scoresheet!$AE209+Scoresheet!$AF209+Scoresheet!$AG209+Scoresheet!$AH209+Scoresheet!$AI209),2))),"ERR!")</f>
        <v>0</v>
      </c>
      <c r="AB209" s="115">
        <f>IF(OR((Scoresheet!$AE209+ABS(Scoresheet!$AF209-Scoresheet!$AE209)+ABS(Scoresheet!$AG209-Scoresheet!$AF209)+ABS(Scoresheet!$AH209-Scoresheet!$AG209)+ABS(Scoresheet!$AI209-Scoresheet!$AH209)+Scoresheet!$AI209)=2,(Scoresheet!$AE209+ABS(Scoresheet!$AF209-Scoresheet!$AE209)+ABS(Scoresheet!$AG209-Scoresheet!$AF209)+ABS(Scoresheet!$AH209-Scoresheet!$AG209)+ABS(Scoresheet!$AI209-Scoresheet!$AH209)+Scoresheet!$AI209)=0),(IF((Scoresheet!$AE209+Scoresheet!$AF209+Scoresheet!$AG209+Scoresheet!$AH209+Scoresheet!$AI209)=0,0,ROUND(Scoresheet!AF209/(Scoresheet!$AE209+Scoresheet!$AF209+Scoresheet!$AG209+Scoresheet!$AH209+Scoresheet!$AI209),2))),"ERR!")</f>
        <v>0</v>
      </c>
      <c r="AC209" s="115">
        <f>IF(OR((Scoresheet!$AE209+ABS(Scoresheet!$AF209-Scoresheet!$AE209)+ABS(Scoresheet!$AG209-Scoresheet!$AF209)+ABS(Scoresheet!$AH209-Scoresheet!$AG209)+ABS(Scoresheet!$AI209-Scoresheet!$AH209)+Scoresheet!$AI209)=2,(Scoresheet!$AE209+ABS(Scoresheet!$AF209-Scoresheet!$AE209)+ABS(Scoresheet!$AG209-Scoresheet!$AF209)+ABS(Scoresheet!$AH209-Scoresheet!$AG209)+ABS(Scoresheet!$AI209-Scoresheet!$AH209)+Scoresheet!$AI209)=0),(IF((Scoresheet!$AE209+Scoresheet!$AF209+Scoresheet!$AG209+Scoresheet!$AH209+Scoresheet!$AI209)=0,0,ROUND(Scoresheet!AG209/(Scoresheet!$AE209+Scoresheet!$AF209+Scoresheet!$AG209+Scoresheet!$AH209+Scoresheet!$AI209),2))),"ERR!")</f>
        <v>0</v>
      </c>
      <c r="AD209" s="115">
        <f>IF(OR((Scoresheet!$AE209+ABS(Scoresheet!$AF209-Scoresheet!$AE209)+ABS(Scoresheet!$AG209-Scoresheet!$AF209)+ABS(Scoresheet!$AH209-Scoresheet!$AG209)+ABS(Scoresheet!$AI209-Scoresheet!$AH209)+Scoresheet!$AI209)=2,(Scoresheet!$AE209+ABS(Scoresheet!$AF209-Scoresheet!$AE209)+ABS(Scoresheet!$AG209-Scoresheet!$AF209)+ABS(Scoresheet!$AH209-Scoresheet!$AG209)+ABS(Scoresheet!$AI209-Scoresheet!$AH209)+Scoresheet!$AI209)=0),(IF((Scoresheet!$AE209+Scoresheet!$AF209+Scoresheet!$AG209+Scoresheet!$AH209+Scoresheet!$AI209)=0,0,ROUND(Scoresheet!AH209/(Scoresheet!$AE209+Scoresheet!$AF209+Scoresheet!$AG209+Scoresheet!$AH209+Scoresheet!$AI209),2))),"ERR!")</f>
        <v>0</v>
      </c>
      <c r="AE209" s="114">
        <f>IF(OR((Scoresheet!$AE209+ABS(Scoresheet!$AF209-Scoresheet!$AE209)+ABS(Scoresheet!$AG209-Scoresheet!$AF209)+ABS(Scoresheet!$AH209-Scoresheet!$AG209)+ABS(Scoresheet!$AI209-Scoresheet!$AH209)+Scoresheet!$AI209)=2,(Scoresheet!$AE209+ABS(Scoresheet!$AF209-Scoresheet!$AE209)+ABS(Scoresheet!$AG209-Scoresheet!$AF209)+ABS(Scoresheet!$AH209-Scoresheet!$AG209)+ABS(Scoresheet!$AI209-Scoresheet!$AH209)+Scoresheet!$AI209)=0),(IF((Scoresheet!$AE209+Scoresheet!$AF209+Scoresheet!$AG209+Scoresheet!$AH209+Scoresheet!$AI209)=0,0,ROUND(Scoresheet!AI209/(Scoresheet!$AE209+Scoresheet!$AF209+Scoresheet!$AG209+Scoresheet!$AH209+Scoresheet!$AI209),2))),"ERR!")</f>
        <v>0</v>
      </c>
      <c r="AF209" s="66">
        <f>IF((Scoresheet!$AJ209+Scoresheet!$AK209+Scoresheet!$AL209)=0,0,FLOOR(Scoresheet!AJ209/(Scoresheet!$AJ209+Scoresheet!$AK209+Scoresheet!$AL209),0.01))</f>
        <v>0</v>
      </c>
      <c r="AG209" s="66">
        <f>IF((Scoresheet!$AJ209+Scoresheet!$AK209+Scoresheet!$AL209)=0,0,FLOOR(Scoresheet!AK209/(Scoresheet!$AJ209+Scoresheet!$AK209+Scoresheet!$AL209),0.01))</f>
        <v>0</v>
      </c>
      <c r="AH209" s="109">
        <f>IF((Scoresheet!$AJ209+Scoresheet!$AK209+Scoresheet!$AL209)=0,0,FLOOR(Scoresheet!AL209/(Scoresheet!$AJ209+Scoresheet!$AK209+Scoresheet!$AL209),0.01))</f>
        <v>0</v>
      </c>
      <c r="AJ209" s="95"/>
      <c r="AK209" s="95"/>
      <c r="AL209" s="95"/>
      <c r="AM209" s="95"/>
      <c r="AN209" s="95"/>
      <c r="AQ209" s="66">
        <f t="shared" si="142"/>
        <v>0</v>
      </c>
      <c r="AR209" s="66">
        <f t="shared" si="150"/>
        <v>0</v>
      </c>
      <c r="AS209" s="66">
        <f t="shared" si="111"/>
        <v>0</v>
      </c>
      <c r="AT209" s="66">
        <f t="shared" si="112"/>
        <v>0</v>
      </c>
      <c r="AU209" s="66">
        <f t="shared" si="113"/>
        <v>0</v>
      </c>
      <c r="AV209" s="66">
        <f t="shared" si="114"/>
        <v>0</v>
      </c>
      <c r="AW209" s="66">
        <f t="shared" si="115"/>
        <v>0</v>
      </c>
      <c r="AX209" s="66">
        <f t="shared" si="116"/>
        <v>0</v>
      </c>
      <c r="AY209" s="66">
        <f t="shared" si="117"/>
        <v>0</v>
      </c>
      <c r="AZ209" s="66">
        <f t="shared" si="118"/>
        <v>0</v>
      </c>
      <c r="BA209" s="66">
        <f t="shared" si="119"/>
        <v>0</v>
      </c>
      <c r="BB209" s="66">
        <f t="shared" si="120"/>
        <v>0</v>
      </c>
      <c r="BC209" s="66">
        <f t="shared" si="121"/>
        <v>0</v>
      </c>
      <c r="BD209" s="66">
        <f t="shared" si="122"/>
        <v>0</v>
      </c>
      <c r="BE209" s="66">
        <f t="shared" si="123"/>
        <v>0</v>
      </c>
      <c r="BF209" s="66">
        <f t="shared" si="124"/>
        <v>0</v>
      </c>
      <c r="BG209" s="66">
        <f t="shared" si="125"/>
        <v>0</v>
      </c>
      <c r="BH209" s="66">
        <f t="shared" si="151"/>
        <v>0</v>
      </c>
      <c r="BI209" s="66">
        <f t="shared" si="127"/>
        <v>0</v>
      </c>
      <c r="BJ209" s="66">
        <f t="shared" si="128"/>
        <v>0</v>
      </c>
      <c r="BK209" s="66">
        <f t="shared" si="129"/>
        <v>0</v>
      </c>
      <c r="BL209" s="66">
        <f t="shared" si="130"/>
        <v>0</v>
      </c>
      <c r="BM209" s="66">
        <f t="shared" si="131"/>
        <v>0</v>
      </c>
      <c r="BN209" s="66">
        <f t="shared" si="132"/>
        <v>0</v>
      </c>
      <c r="BO209" s="66">
        <f t="shared" si="133"/>
        <v>0</v>
      </c>
      <c r="BP209" s="66">
        <f t="shared" si="134"/>
        <v>0</v>
      </c>
      <c r="BQ209" s="66">
        <f t="shared" si="135"/>
        <v>0</v>
      </c>
      <c r="BR209" s="66">
        <f t="shared" si="136"/>
        <v>0</v>
      </c>
      <c r="BS209" s="66">
        <f t="shared" si="137"/>
        <v>0</v>
      </c>
      <c r="BT209" s="66">
        <f t="shared" si="138"/>
        <v>0</v>
      </c>
      <c r="BU209" s="66">
        <f t="shared" si="139"/>
        <v>0</v>
      </c>
      <c r="BV209" s="66">
        <f t="shared" si="140"/>
        <v>0</v>
      </c>
      <c r="BX209" s="66">
        <f t="shared" si="152"/>
        <v>0</v>
      </c>
      <c r="BY209" s="66">
        <f t="shared" si="143"/>
        <v>0</v>
      </c>
      <c r="BZ209" s="66">
        <f t="shared" si="144"/>
        <v>0</v>
      </c>
      <c r="CA209" s="66">
        <f t="shared" si="145"/>
        <v>0</v>
      </c>
      <c r="CB209" s="66">
        <f t="shared" si="146"/>
        <v>0</v>
      </c>
      <c r="CC209" s="66">
        <f t="shared" si="147"/>
        <v>0</v>
      </c>
      <c r="CD209" s="66">
        <f t="shared" si="148"/>
        <v>0</v>
      </c>
    </row>
    <row r="210" spans="1:82">
      <c r="A210" s="96">
        <f t="shared" si="149"/>
        <v>0</v>
      </c>
      <c r="B210" s="109">
        <f>Scoresheet!B210</f>
        <v>0</v>
      </c>
      <c r="C210" s="66">
        <f>IF(Scoresheet!C210=0,0,Scoresheet!C210/(Scoresheet!C210+Scoresheet!D210))</f>
        <v>0</v>
      </c>
      <c r="D210" s="109">
        <f>IF(Scoresheet!D210=0,0,Scoresheet!D210/(Scoresheet!C210+Scoresheet!D210))</f>
        <v>0</v>
      </c>
      <c r="E210" s="66">
        <f>IF(Scoresheet!E210=0,0,Scoresheet!E210/(Scoresheet!E210+Scoresheet!F210))</f>
        <v>0</v>
      </c>
      <c r="F210" s="66">
        <f>IF(Scoresheet!G210=0,0,Scoresheet!G210/(Scoresheet!G210+Scoresheet!H210)*(IF(Result!E210=0,1,Result!E210)))</f>
        <v>0</v>
      </c>
      <c r="G210" s="66">
        <f>IF(Scoresheet!I210=0,0,Scoresheet!I210/(Scoresheet!I210+Scoresheet!J210)*(IF(Result!E210=0,1,Result!E210)))</f>
        <v>0</v>
      </c>
      <c r="H210" s="66">
        <f>IF(Scoresheet!K210=0,0,Scoresheet!K210/(Scoresheet!L210+Scoresheet!K210)*(IF(Result!E210=0,1,Result!E210)))</f>
        <v>0</v>
      </c>
      <c r="I210" s="66">
        <f>IF(Scoresheet!L210=0,0,Scoresheet!L210/(Scoresheet!K210+Scoresheet!L210)*(IF(Result!E210=0,1,Result!E210)))</f>
        <v>0</v>
      </c>
      <c r="J210" s="109">
        <f>IF(Scoresheet!M210=0,0,Scoresheet!M210/(Scoresheet!M210+Scoresheet!N210))</f>
        <v>0</v>
      </c>
      <c r="K210" s="66">
        <f>(IF(OR((Scoresheet!$O210+ABS(Scoresheet!$P210-Scoresheet!$O210)+ABS(Scoresheet!$Q210-Scoresheet!$P210)+ABS(Scoresheet!$R210-Scoresheet!$Q210)+ABS(Scoresheet!$S210-Scoresheet!$R210)+ABS(Scoresheet!$T210-Scoresheet!$S210)+ABS(Scoresheet!$U210-Scoresheet!$T210)+ABS(Scoresheet!$V210-Scoresheet!$U210)+ABS(Scoresheet!$W210-Scoresheet!$V210)+Scoresheet!$W210)=2,(Scoresheet!$O210+ABS(Scoresheet!$P210-Scoresheet!$O210)+ABS(Scoresheet!$Q210-Scoresheet!$P210)+ABS(Scoresheet!$R210-Scoresheet!$Q210)+ABS(Scoresheet!$S210-Scoresheet!$R210)+ABS(Scoresheet!$T210-Scoresheet!$S210)+ABS(Scoresheet!$U210-Scoresheet!$T210)+ABS(Scoresheet!$V210-Scoresheet!$U210)+ABS(Scoresheet!$W210-Scoresheet!$V210)+Scoresheet!$W210)=0),(IF((Scoresheet!$O210+Scoresheet!$P210+Scoresheet!$Q210+Scoresheet!$R210+Scoresheet!$S210+Scoresheet!$T210+Scoresheet!$U210+Scoresheet!$V210+Scoresheet!$W210)=0,0,ROUND(Scoresheet!O210/(Scoresheet!$O210+Scoresheet!$P210+Scoresheet!$Q210+Scoresheet!$R210+Scoresheet!$S210+Scoresheet!$T210+Scoresheet!$U210+Scoresheet!$V210+Scoresheet!$W210),2))),"ERR!"))</f>
        <v>0</v>
      </c>
      <c r="L210" s="66">
        <f>(IF(OR((Scoresheet!$O210+ABS(Scoresheet!$P210-Scoresheet!$O210)+ABS(Scoresheet!$Q210-Scoresheet!$P210)+ABS(Scoresheet!$R210-Scoresheet!$Q210)+ABS(Scoresheet!$S210-Scoresheet!$R210)+ABS(Scoresheet!$T210-Scoresheet!$S210)+ABS(Scoresheet!$U210-Scoresheet!$T210)+ABS(Scoresheet!$V210-Scoresheet!$U210)+ABS(Scoresheet!$W210-Scoresheet!$V210)+Scoresheet!$W210)=2,(Scoresheet!$O210+ABS(Scoresheet!$P210-Scoresheet!$O210)+ABS(Scoresheet!$Q210-Scoresheet!$P210)+ABS(Scoresheet!$R210-Scoresheet!$Q210)+ABS(Scoresheet!$S210-Scoresheet!$R210)+ABS(Scoresheet!$T210-Scoresheet!$S210)+ABS(Scoresheet!$U210-Scoresheet!$T210)+ABS(Scoresheet!$V210-Scoresheet!$U210)+ABS(Scoresheet!$W210-Scoresheet!$V210)+Scoresheet!$W210)=0),(IF((Scoresheet!$O210+Scoresheet!$P210+Scoresheet!$Q210+Scoresheet!$R210+Scoresheet!$S210+Scoresheet!$T210+Scoresheet!$U210+Scoresheet!$V210+Scoresheet!$W210)=0,0,ROUND(Scoresheet!P210/(Scoresheet!$O210+Scoresheet!$P210+Scoresheet!$Q210+Scoresheet!$R210+Scoresheet!$S210+Scoresheet!$T210+Scoresheet!$U210+Scoresheet!$V210+Scoresheet!$W210),2))),"ERR!"))</f>
        <v>0</v>
      </c>
      <c r="M210" s="66">
        <f>(IF(OR((Scoresheet!$O210+ABS(Scoresheet!$P210-Scoresheet!$O210)+ABS(Scoresheet!$Q210-Scoresheet!$P210)+ABS(Scoresheet!$R210-Scoresheet!$Q210)+ABS(Scoresheet!$S210-Scoresheet!$R210)+ABS(Scoresheet!$T210-Scoresheet!$S210)+ABS(Scoresheet!$U210-Scoresheet!$T210)+ABS(Scoresheet!$V210-Scoresheet!$U210)+ABS(Scoresheet!$W210-Scoresheet!$V210)+Scoresheet!$W210)=2,(Scoresheet!$O210+ABS(Scoresheet!$P210-Scoresheet!$O210)+ABS(Scoresheet!$Q210-Scoresheet!$P210)+ABS(Scoresheet!$R210-Scoresheet!$Q210)+ABS(Scoresheet!$S210-Scoresheet!$R210)+ABS(Scoresheet!$T210-Scoresheet!$S210)+ABS(Scoresheet!$U210-Scoresheet!$T210)+ABS(Scoresheet!$V210-Scoresheet!$U210)+ABS(Scoresheet!$W210-Scoresheet!$V210)+Scoresheet!$W210)=0),(IF((Scoresheet!$O210+Scoresheet!$P210+Scoresheet!$Q210+Scoresheet!$R210+Scoresheet!$S210+Scoresheet!$T210+Scoresheet!$U210+Scoresheet!$V210+Scoresheet!$W210)=0,0,ROUND(Scoresheet!Q210/(Scoresheet!$O210+Scoresheet!$P210+Scoresheet!$Q210+Scoresheet!$R210+Scoresheet!$S210+Scoresheet!$T210+Scoresheet!$U210+Scoresheet!$V210+Scoresheet!$W210),2))),"ERR!"))</f>
        <v>0</v>
      </c>
      <c r="N210" s="66">
        <f>(IF(OR((Scoresheet!$O210+ABS(Scoresheet!$P210-Scoresheet!$O210)+ABS(Scoresheet!$Q210-Scoresheet!$P210)+ABS(Scoresheet!$R210-Scoresheet!$Q210)+ABS(Scoresheet!$S210-Scoresheet!$R210)+ABS(Scoresheet!$T210-Scoresheet!$S210)+ABS(Scoresheet!$U210-Scoresheet!$T210)+ABS(Scoresheet!$V210-Scoresheet!$U210)+ABS(Scoresheet!$W210-Scoresheet!$V210)+Scoresheet!$W210)=2,(Scoresheet!$O210+ABS(Scoresheet!$P210-Scoresheet!$O210)+ABS(Scoresheet!$Q210-Scoresheet!$P210)+ABS(Scoresheet!$R210-Scoresheet!$Q210)+ABS(Scoresheet!$S210-Scoresheet!$R210)+ABS(Scoresheet!$T210-Scoresheet!$S210)+ABS(Scoresheet!$U210-Scoresheet!$T210)+ABS(Scoresheet!$V210-Scoresheet!$U210)+ABS(Scoresheet!$W210-Scoresheet!$V210)+Scoresheet!$W210)=0),(IF((Scoresheet!$O210+Scoresheet!$P210+Scoresheet!$Q210+Scoresheet!$R210+Scoresheet!$S210+Scoresheet!$T210+Scoresheet!$U210+Scoresheet!$V210+Scoresheet!$W210)=0,0,ROUND(Scoresheet!R210/(Scoresheet!$O210+Scoresheet!$P210+Scoresheet!$Q210+Scoresheet!$R210+Scoresheet!$S210+Scoresheet!$T210+Scoresheet!$U210+Scoresheet!$V210+Scoresheet!$W210),2))),"ERR!"))</f>
        <v>0</v>
      </c>
      <c r="O210" s="66">
        <f>(IF(OR((Scoresheet!$O210+ABS(Scoresheet!$P210-Scoresheet!$O210)+ABS(Scoresheet!$Q210-Scoresheet!$P210)+ABS(Scoresheet!$R210-Scoresheet!$Q210)+ABS(Scoresheet!$S210-Scoresheet!$R210)+ABS(Scoresheet!$T210-Scoresheet!$S210)+ABS(Scoresheet!$U210-Scoresheet!$T210)+ABS(Scoresheet!$V210-Scoresheet!$U210)+ABS(Scoresheet!$W210-Scoresheet!$V210)+Scoresheet!$W210)=2,(Scoresheet!$O210+ABS(Scoresheet!$P210-Scoresheet!$O210)+ABS(Scoresheet!$Q210-Scoresheet!$P210)+ABS(Scoresheet!$R210-Scoresheet!$Q210)+ABS(Scoresheet!$S210-Scoresheet!$R210)+ABS(Scoresheet!$T210-Scoresheet!$S210)+ABS(Scoresheet!$U210-Scoresheet!$T210)+ABS(Scoresheet!$V210-Scoresheet!$U210)+ABS(Scoresheet!$W210-Scoresheet!$V210)+Scoresheet!$W210)=0),(IF((Scoresheet!$O210+Scoresheet!$P210+Scoresheet!$Q210+Scoresheet!$R210+Scoresheet!$S210+Scoresheet!$T210+Scoresheet!$U210+Scoresheet!$V210+Scoresheet!$W210)=0,0,ROUND(Scoresheet!S210/(Scoresheet!$O210+Scoresheet!$P210+Scoresheet!$Q210+Scoresheet!$R210+Scoresheet!$S210+Scoresheet!$T210+Scoresheet!$U210+Scoresheet!$V210+Scoresheet!$W210),2))),"ERR!"))</f>
        <v>0</v>
      </c>
      <c r="P210" s="66">
        <f>(IF(OR((Scoresheet!$O210+ABS(Scoresheet!$P210-Scoresheet!$O210)+ABS(Scoresheet!$Q210-Scoresheet!$P210)+ABS(Scoresheet!$R210-Scoresheet!$Q210)+ABS(Scoresheet!$S210-Scoresheet!$R210)+ABS(Scoresheet!$T210-Scoresheet!$S210)+ABS(Scoresheet!$U210-Scoresheet!$T210)+ABS(Scoresheet!$V210-Scoresheet!$U210)+ABS(Scoresheet!$W210-Scoresheet!$V210)+Scoresheet!$W210)=2,(Scoresheet!$O210+ABS(Scoresheet!$P210-Scoresheet!$O210)+ABS(Scoresheet!$Q210-Scoresheet!$P210)+ABS(Scoresheet!$R210-Scoresheet!$Q210)+ABS(Scoresheet!$S210-Scoresheet!$R210)+ABS(Scoresheet!$T210-Scoresheet!$S210)+ABS(Scoresheet!$U210-Scoresheet!$T210)+ABS(Scoresheet!$V210-Scoresheet!$U210)+ABS(Scoresheet!$W210-Scoresheet!$V210)+Scoresheet!$W210)=0),(IF((Scoresheet!$O210+Scoresheet!$P210+Scoresheet!$Q210+Scoresheet!$R210+Scoresheet!$S210+Scoresheet!$T210+Scoresheet!$U210+Scoresheet!$V210+Scoresheet!$W210)=0,0,ROUND(Scoresheet!T210/(Scoresheet!$O210+Scoresheet!$P210+Scoresheet!$Q210+Scoresheet!$R210+Scoresheet!$S210+Scoresheet!$T210+Scoresheet!$U210+Scoresheet!$V210+Scoresheet!$W210),2))),"ERR!"))</f>
        <v>0</v>
      </c>
      <c r="Q210" s="66">
        <f>(IF(OR((Scoresheet!$O210+ABS(Scoresheet!$P210-Scoresheet!$O210)+ABS(Scoresheet!$Q210-Scoresheet!$P210)+ABS(Scoresheet!$R210-Scoresheet!$Q210)+ABS(Scoresheet!$S210-Scoresheet!$R210)+ABS(Scoresheet!$T210-Scoresheet!$S210)+ABS(Scoresheet!$U210-Scoresheet!$T210)+ABS(Scoresheet!$V210-Scoresheet!$U210)+ABS(Scoresheet!$W210-Scoresheet!$V210)+Scoresheet!$W210)=2,(Scoresheet!$O210+ABS(Scoresheet!$P210-Scoresheet!$O210)+ABS(Scoresheet!$Q210-Scoresheet!$P210)+ABS(Scoresheet!$R210-Scoresheet!$Q210)+ABS(Scoresheet!$S210-Scoresheet!$R210)+ABS(Scoresheet!$T210-Scoresheet!$S210)+ABS(Scoresheet!$U210-Scoresheet!$T210)+ABS(Scoresheet!$V210-Scoresheet!$U210)+ABS(Scoresheet!$W210-Scoresheet!$V210)+Scoresheet!$W210)=0),(IF((Scoresheet!$O210+Scoresheet!$P210+Scoresheet!$Q210+Scoresheet!$R210+Scoresheet!$S210+Scoresheet!$T210+Scoresheet!$U210+Scoresheet!$V210+Scoresheet!$W210)=0,0,ROUND(Scoresheet!U210/(Scoresheet!$O210+Scoresheet!$P210+Scoresheet!$Q210+Scoresheet!$R210+Scoresheet!$S210+Scoresheet!$T210+Scoresheet!$U210+Scoresheet!$V210+Scoresheet!$W210),2))),"ERR!"))</f>
        <v>0</v>
      </c>
      <c r="R210" s="66">
        <f>(IF(OR((Scoresheet!$O210+ABS(Scoresheet!$P210-Scoresheet!$O210)+ABS(Scoresheet!$Q210-Scoresheet!$P210)+ABS(Scoresheet!$R210-Scoresheet!$Q210)+ABS(Scoresheet!$S210-Scoresheet!$R210)+ABS(Scoresheet!$T210-Scoresheet!$S210)+ABS(Scoresheet!$U210-Scoresheet!$T210)+ABS(Scoresheet!$V210-Scoresheet!$U210)+ABS(Scoresheet!$W210-Scoresheet!$V210)+Scoresheet!$W210)=2,(Scoresheet!$O210+ABS(Scoresheet!$P210-Scoresheet!$O210)+ABS(Scoresheet!$Q210-Scoresheet!$P210)+ABS(Scoresheet!$R210-Scoresheet!$Q210)+ABS(Scoresheet!$S210-Scoresheet!$R210)+ABS(Scoresheet!$T210-Scoresheet!$S210)+ABS(Scoresheet!$U210-Scoresheet!$T210)+ABS(Scoresheet!$V210-Scoresheet!$U210)+ABS(Scoresheet!$W210-Scoresheet!$V210)+Scoresheet!$W210)=0),(IF((Scoresheet!$O210+Scoresheet!$P210+Scoresheet!$Q210+Scoresheet!$R210+Scoresheet!$S210+Scoresheet!$T210+Scoresheet!$U210+Scoresheet!$V210+Scoresheet!$W210)=0,0,ROUND(Scoresheet!V210/(Scoresheet!$O210+Scoresheet!$P210+Scoresheet!$Q210+Scoresheet!$R210+Scoresheet!$S210+Scoresheet!$T210+Scoresheet!$U210+Scoresheet!$V210+Scoresheet!$W210),2))),"ERR!"))</f>
        <v>0</v>
      </c>
      <c r="S210" s="114">
        <f>(IF(OR((Scoresheet!$O210+ABS(Scoresheet!$P210-Scoresheet!$O210)+ABS(Scoresheet!$Q210-Scoresheet!$P210)+ABS(Scoresheet!$R210-Scoresheet!$Q210)+ABS(Scoresheet!$S210-Scoresheet!$R210)+ABS(Scoresheet!$T210-Scoresheet!$S210)+ABS(Scoresheet!$U210-Scoresheet!$T210)+ABS(Scoresheet!$V210-Scoresheet!$U210)+ABS(Scoresheet!$W210-Scoresheet!$V210)+Scoresheet!$W210)=2,(Scoresheet!$O210+ABS(Scoresheet!$P210-Scoresheet!$O210)+ABS(Scoresheet!$Q210-Scoresheet!$P210)+ABS(Scoresheet!$R210-Scoresheet!$Q210)+ABS(Scoresheet!$S210-Scoresheet!$R210)+ABS(Scoresheet!$T210-Scoresheet!$S210)+ABS(Scoresheet!$U210-Scoresheet!$T210)+ABS(Scoresheet!$V210-Scoresheet!$U210)+ABS(Scoresheet!$W210-Scoresheet!$V210)+Scoresheet!$W210)=0),(IF((Scoresheet!$O210+Scoresheet!$P210+Scoresheet!$Q210+Scoresheet!$R210+Scoresheet!$S210+Scoresheet!$T210+Scoresheet!$U210+Scoresheet!$V210+Scoresheet!$W210)=0,0,ROUND(Scoresheet!W210/(Scoresheet!$O210+Scoresheet!$P210+Scoresheet!$Q210+Scoresheet!$R210+Scoresheet!$S210+Scoresheet!$T210+Scoresheet!$U210+Scoresheet!$V210+Scoresheet!$W210),2))),"ERR!"))</f>
        <v>0</v>
      </c>
      <c r="T210" s="66">
        <f>Scoresheet!X210</f>
        <v>0</v>
      </c>
      <c r="U210" s="66">
        <f>IF((Scoresheet!$Y210+Scoresheet!$Z210+Scoresheet!$AA210)=0,0,FLOOR(Scoresheet!Y210/(Scoresheet!$Y210+Scoresheet!$Z210+Scoresheet!$AA210),0.01))</f>
        <v>0</v>
      </c>
      <c r="V210" s="66">
        <f>IF((Scoresheet!$Y210+Scoresheet!$Z210+Scoresheet!$AA210)=0,0,FLOOR(Scoresheet!Z210/(Scoresheet!$Y210+Scoresheet!$Z210+Scoresheet!$AA210),0.01))</f>
        <v>0</v>
      </c>
      <c r="W210" s="109">
        <f>IF((Scoresheet!$Y210+Scoresheet!$Z210+Scoresheet!$AA210)=0,0,FLOOR(Scoresheet!AA210/(Scoresheet!$Y210+Scoresheet!$Z210+Scoresheet!$AA210),0.01))</f>
        <v>0</v>
      </c>
      <c r="X210" s="66">
        <f>IF((Scoresheet!$AB210+Scoresheet!$AC210+Scoresheet!$AD210)=0,0,FLOOR(Scoresheet!AB210/(Scoresheet!$AB210+Scoresheet!$AC210+Scoresheet!$AD210),0.01))</f>
        <v>0</v>
      </c>
      <c r="Y210" s="66">
        <f>IF((Scoresheet!$AB210+Scoresheet!$AC210+Scoresheet!$AD210)=0,0,FLOOR(Scoresheet!AC210/(Scoresheet!$AB210+Scoresheet!$AC210+Scoresheet!$AD210),0.01))</f>
        <v>0</v>
      </c>
      <c r="Z210" s="115">
        <f>IF((Scoresheet!$AB210+Scoresheet!$AC210+Scoresheet!$AD210)=0,0,FLOOR(Scoresheet!AD210/(Scoresheet!$AB210+Scoresheet!$AC210+Scoresheet!$AD210),0.01))</f>
        <v>0</v>
      </c>
      <c r="AA210" s="116">
        <f>IF(OR((Scoresheet!$AE210+ABS(Scoresheet!$AF210-Scoresheet!$AE210)+ABS(Scoresheet!$AG210-Scoresheet!$AF210)+ABS(Scoresheet!$AH210-Scoresheet!$AG210)+ABS(Scoresheet!$AI210-Scoresheet!$AH210)+Scoresheet!$AI210)=2,(Scoresheet!$AE210+ABS(Scoresheet!$AF210-Scoresheet!$AE210)+ABS(Scoresheet!$AG210-Scoresheet!$AF210)+ABS(Scoresheet!$AH210-Scoresheet!$AG210)+ABS(Scoresheet!$AI210-Scoresheet!$AH210)+Scoresheet!$AI210)=0),(IF((Scoresheet!$AE210+Scoresheet!$AF210+Scoresheet!$AG210+Scoresheet!$AH210+Scoresheet!$AI210)=0,0,ROUND(Scoresheet!AE210/(Scoresheet!$AE210+Scoresheet!$AF210+Scoresheet!$AG210+Scoresheet!$AH210+Scoresheet!$AI210),2))),"ERR!")</f>
        <v>0</v>
      </c>
      <c r="AB210" s="115">
        <f>IF(OR((Scoresheet!$AE210+ABS(Scoresheet!$AF210-Scoresheet!$AE210)+ABS(Scoresheet!$AG210-Scoresheet!$AF210)+ABS(Scoresheet!$AH210-Scoresheet!$AG210)+ABS(Scoresheet!$AI210-Scoresheet!$AH210)+Scoresheet!$AI210)=2,(Scoresheet!$AE210+ABS(Scoresheet!$AF210-Scoresheet!$AE210)+ABS(Scoresheet!$AG210-Scoresheet!$AF210)+ABS(Scoresheet!$AH210-Scoresheet!$AG210)+ABS(Scoresheet!$AI210-Scoresheet!$AH210)+Scoresheet!$AI210)=0),(IF((Scoresheet!$AE210+Scoresheet!$AF210+Scoresheet!$AG210+Scoresheet!$AH210+Scoresheet!$AI210)=0,0,ROUND(Scoresheet!AF210/(Scoresheet!$AE210+Scoresheet!$AF210+Scoresheet!$AG210+Scoresheet!$AH210+Scoresheet!$AI210),2))),"ERR!")</f>
        <v>0</v>
      </c>
      <c r="AC210" s="115">
        <f>IF(OR((Scoresheet!$AE210+ABS(Scoresheet!$AF210-Scoresheet!$AE210)+ABS(Scoresheet!$AG210-Scoresheet!$AF210)+ABS(Scoresheet!$AH210-Scoresheet!$AG210)+ABS(Scoresheet!$AI210-Scoresheet!$AH210)+Scoresheet!$AI210)=2,(Scoresheet!$AE210+ABS(Scoresheet!$AF210-Scoresheet!$AE210)+ABS(Scoresheet!$AG210-Scoresheet!$AF210)+ABS(Scoresheet!$AH210-Scoresheet!$AG210)+ABS(Scoresheet!$AI210-Scoresheet!$AH210)+Scoresheet!$AI210)=0),(IF((Scoresheet!$AE210+Scoresheet!$AF210+Scoresheet!$AG210+Scoresheet!$AH210+Scoresheet!$AI210)=0,0,ROUND(Scoresheet!AG210/(Scoresheet!$AE210+Scoresheet!$AF210+Scoresheet!$AG210+Scoresheet!$AH210+Scoresheet!$AI210),2))),"ERR!")</f>
        <v>0</v>
      </c>
      <c r="AD210" s="115">
        <f>IF(OR((Scoresheet!$AE210+ABS(Scoresheet!$AF210-Scoresheet!$AE210)+ABS(Scoresheet!$AG210-Scoresheet!$AF210)+ABS(Scoresheet!$AH210-Scoresheet!$AG210)+ABS(Scoresheet!$AI210-Scoresheet!$AH210)+Scoresheet!$AI210)=2,(Scoresheet!$AE210+ABS(Scoresheet!$AF210-Scoresheet!$AE210)+ABS(Scoresheet!$AG210-Scoresheet!$AF210)+ABS(Scoresheet!$AH210-Scoresheet!$AG210)+ABS(Scoresheet!$AI210-Scoresheet!$AH210)+Scoresheet!$AI210)=0),(IF((Scoresheet!$AE210+Scoresheet!$AF210+Scoresheet!$AG210+Scoresheet!$AH210+Scoresheet!$AI210)=0,0,ROUND(Scoresheet!AH210/(Scoresheet!$AE210+Scoresheet!$AF210+Scoresheet!$AG210+Scoresheet!$AH210+Scoresheet!$AI210),2))),"ERR!")</f>
        <v>0</v>
      </c>
      <c r="AE210" s="114">
        <f>IF(OR((Scoresheet!$AE210+ABS(Scoresheet!$AF210-Scoresheet!$AE210)+ABS(Scoresheet!$AG210-Scoresheet!$AF210)+ABS(Scoresheet!$AH210-Scoresheet!$AG210)+ABS(Scoresheet!$AI210-Scoresheet!$AH210)+Scoresheet!$AI210)=2,(Scoresheet!$AE210+ABS(Scoresheet!$AF210-Scoresheet!$AE210)+ABS(Scoresheet!$AG210-Scoresheet!$AF210)+ABS(Scoresheet!$AH210-Scoresheet!$AG210)+ABS(Scoresheet!$AI210-Scoresheet!$AH210)+Scoresheet!$AI210)=0),(IF((Scoresheet!$AE210+Scoresheet!$AF210+Scoresheet!$AG210+Scoresheet!$AH210+Scoresheet!$AI210)=0,0,ROUND(Scoresheet!AI210/(Scoresheet!$AE210+Scoresheet!$AF210+Scoresheet!$AG210+Scoresheet!$AH210+Scoresheet!$AI210),2))),"ERR!")</f>
        <v>0</v>
      </c>
      <c r="AF210" s="66">
        <f>IF((Scoresheet!$AJ210+Scoresheet!$AK210+Scoresheet!$AL210)=0,0,FLOOR(Scoresheet!AJ210/(Scoresheet!$AJ210+Scoresheet!$AK210+Scoresheet!$AL210),0.01))</f>
        <v>0</v>
      </c>
      <c r="AG210" s="66">
        <f>IF((Scoresheet!$AJ210+Scoresheet!$AK210+Scoresheet!$AL210)=0,0,FLOOR(Scoresheet!AK210/(Scoresheet!$AJ210+Scoresheet!$AK210+Scoresheet!$AL210),0.01))</f>
        <v>0</v>
      </c>
      <c r="AH210" s="109">
        <f>IF((Scoresheet!$AJ210+Scoresheet!$AK210+Scoresheet!$AL210)=0,0,FLOOR(Scoresheet!AL210/(Scoresheet!$AJ210+Scoresheet!$AK210+Scoresheet!$AL210),0.01))</f>
        <v>0</v>
      </c>
      <c r="AJ210" s="95"/>
      <c r="AK210" s="95"/>
      <c r="AL210" s="95"/>
      <c r="AM210" s="95"/>
      <c r="AN210" s="95"/>
      <c r="AQ210" s="66">
        <f t="shared" si="142"/>
        <v>0</v>
      </c>
      <c r="AR210" s="66">
        <f t="shared" si="150"/>
        <v>0</v>
      </c>
      <c r="AS210" s="66">
        <f t="shared" si="111"/>
        <v>0</v>
      </c>
      <c r="AT210" s="66">
        <f t="shared" si="112"/>
        <v>0</v>
      </c>
      <c r="AU210" s="66">
        <f t="shared" si="113"/>
        <v>0</v>
      </c>
      <c r="AV210" s="66">
        <f t="shared" si="114"/>
        <v>0</v>
      </c>
      <c r="AW210" s="66">
        <f t="shared" si="115"/>
        <v>0</v>
      </c>
      <c r="AX210" s="66">
        <f t="shared" si="116"/>
        <v>0</v>
      </c>
      <c r="AY210" s="66">
        <f t="shared" si="117"/>
        <v>0</v>
      </c>
      <c r="AZ210" s="66">
        <f t="shared" si="118"/>
        <v>0</v>
      </c>
      <c r="BA210" s="66">
        <f t="shared" si="119"/>
        <v>0</v>
      </c>
      <c r="BB210" s="66">
        <f t="shared" si="120"/>
        <v>0</v>
      </c>
      <c r="BC210" s="66">
        <f t="shared" si="121"/>
        <v>0</v>
      </c>
      <c r="BD210" s="66">
        <f t="shared" si="122"/>
        <v>0</v>
      </c>
      <c r="BE210" s="66">
        <f t="shared" si="123"/>
        <v>0</v>
      </c>
      <c r="BF210" s="66">
        <f t="shared" si="124"/>
        <v>0</v>
      </c>
      <c r="BG210" s="66">
        <f t="shared" si="125"/>
        <v>0</v>
      </c>
      <c r="BH210" s="66">
        <f t="shared" si="151"/>
        <v>0</v>
      </c>
      <c r="BI210" s="66">
        <f t="shared" si="127"/>
        <v>0</v>
      </c>
      <c r="BJ210" s="66">
        <f t="shared" si="128"/>
        <v>0</v>
      </c>
      <c r="BK210" s="66">
        <f t="shared" si="129"/>
        <v>0</v>
      </c>
      <c r="BL210" s="66">
        <f t="shared" si="130"/>
        <v>0</v>
      </c>
      <c r="BM210" s="66">
        <f t="shared" si="131"/>
        <v>0</v>
      </c>
      <c r="BN210" s="66">
        <f t="shared" si="132"/>
        <v>0</v>
      </c>
      <c r="BO210" s="66">
        <f t="shared" si="133"/>
        <v>0</v>
      </c>
      <c r="BP210" s="66">
        <f t="shared" si="134"/>
        <v>0</v>
      </c>
      <c r="BQ210" s="66">
        <f t="shared" si="135"/>
        <v>0</v>
      </c>
      <c r="BR210" s="66">
        <f t="shared" si="136"/>
        <v>0</v>
      </c>
      <c r="BS210" s="66">
        <f t="shared" si="137"/>
        <v>0</v>
      </c>
      <c r="BT210" s="66">
        <f t="shared" si="138"/>
        <v>0</v>
      </c>
      <c r="BU210" s="66">
        <f t="shared" si="139"/>
        <v>0</v>
      </c>
      <c r="BV210" s="66">
        <f t="shared" si="140"/>
        <v>0</v>
      </c>
      <c r="BX210" s="66">
        <f t="shared" si="152"/>
        <v>0</v>
      </c>
      <c r="BY210" s="66">
        <f t="shared" si="143"/>
        <v>0</v>
      </c>
      <c r="BZ210" s="66">
        <f t="shared" si="144"/>
        <v>0</v>
      </c>
      <c r="CA210" s="66">
        <f t="shared" si="145"/>
        <v>0</v>
      </c>
      <c r="CB210" s="66">
        <f t="shared" si="146"/>
        <v>0</v>
      </c>
      <c r="CC210" s="66">
        <f t="shared" si="147"/>
        <v>0</v>
      </c>
      <c r="CD210" s="66">
        <f t="shared" si="148"/>
        <v>0</v>
      </c>
    </row>
    <row r="211" spans="1:82">
      <c r="A211" s="96">
        <f t="shared" si="149"/>
        <v>0</v>
      </c>
      <c r="B211" s="109">
        <f>Scoresheet!B211</f>
        <v>0</v>
      </c>
      <c r="C211" s="66">
        <f>IF(Scoresheet!C211=0,0,Scoresheet!C211/(Scoresheet!C211+Scoresheet!D211))</f>
        <v>0</v>
      </c>
      <c r="D211" s="109">
        <f>IF(Scoresheet!D211=0,0,Scoresheet!D211/(Scoresheet!C211+Scoresheet!D211))</f>
        <v>0</v>
      </c>
      <c r="E211" s="66">
        <f>IF(Scoresheet!E211=0,0,Scoresheet!E211/(Scoresheet!E211+Scoresheet!F211))</f>
        <v>0</v>
      </c>
      <c r="F211" s="66">
        <f>IF(Scoresheet!G211=0,0,Scoresheet!G211/(Scoresheet!G211+Scoresheet!H211)*(IF(Result!E211=0,1,Result!E211)))</f>
        <v>0</v>
      </c>
      <c r="G211" s="66">
        <f>IF(Scoresheet!I211=0,0,Scoresheet!I211/(Scoresheet!I211+Scoresheet!J211)*(IF(Result!E211=0,1,Result!E211)))</f>
        <v>0</v>
      </c>
      <c r="H211" s="66">
        <f>IF(Scoresheet!K211=0,0,Scoresheet!K211/(Scoresheet!L211+Scoresheet!K211)*(IF(Result!E211=0,1,Result!E211)))</f>
        <v>0</v>
      </c>
      <c r="I211" s="66">
        <f>IF(Scoresheet!L211=0,0,Scoresheet!L211/(Scoresheet!K211+Scoresheet!L211)*(IF(Result!E211=0,1,Result!E211)))</f>
        <v>0</v>
      </c>
      <c r="J211" s="109">
        <f>IF(Scoresheet!M211=0,0,Scoresheet!M211/(Scoresheet!M211+Scoresheet!N211))</f>
        <v>0</v>
      </c>
      <c r="K211" s="66">
        <f>(IF(OR((Scoresheet!$O211+ABS(Scoresheet!$P211-Scoresheet!$O211)+ABS(Scoresheet!$Q211-Scoresheet!$P211)+ABS(Scoresheet!$R211-Scoresheet!$Q211)+ABS(Scoresheet!$S211-Scoresheet!$R211)+ABS(Scoresheet!$T211-Scoresheet!$S211)+ABS(Scoresheet!$U211-Scoresheet!$T211)+ABS(Scoresheet!$V211-Scoresheet!$U211)+ABS(Scoresheet!$W211-Scoresheet!$V211)+Scoresheet!$W211)=2,(Scoresheet!$O211+ABS(Scoresheet!$P211-Scoresheet!$O211)+ABS(Scoresheet!$Q211-Scoresheet!$P211)+ABS(Scoresheet!$R211-Scoresheet!$Q211)+ABS(Scoresheet!$S211-Scoresheet!$R211)+ABS(Scoresheet!$T211-Scoresheet!$S211)+ABS(Scoresheet!$U211-Scoresheet!$T211)+ABS(Scoresheet!$V211-Scoresheet!$U211)+ABS(Scoresheet!$W211-Scoresheet!$V211)+Scoresheet!$W211)=0),(IF((Scoresheet!$O211+Scoresheet!$P211+Scoresheet!$Q211+Scoresheet!$R211+Scoresheet!$S211+Scoresheet!$T211+Scoresheet!$U211+Scoresheet!$V211+Scoresheet!$W211)=0,0,ROUND(Scoresheet!O211/(Scoresheet!$O211+Scoresheet!$P211+Scoresheet!$Q211+Scoresheet!$R211+Scoresheet!$S211+Scoresheet!$T211+Scoresheet!$U211+Scoresheet!$V211+Scoresheet!$W211),2))),"ERR!"))</f>
        <v>0</v>
      </c>
      <c r="L211" s="66">
        <f>(IF(OR((Scoresheet!$O211+ABS(Scoresheet!$P211-Scoresheet!$O211)+ABS(Scoresheet!$Q211-Scoresheet!$P211)+ABS(Scoresheet!$R211-Scoresheet!$Q211)+ABS(Scoresheet!$S211-Scoresheet!$R211)+ABS(Scoresheet!$T211-Scoresheet!$S211)+ABS(Scoresheet!$U211-Scoresheet!$T211)+ABS(Scoresheet!$V211-Scoresheet!$U211)+ABS(Scoresheet!$W211-Scoresheet!$V211)+Scoresheet!$W211)=2,(Scoresheet!$O211+ABS(Scoresheet!$P211-Scoresheet!$O211)+ABS(Scoresheet!$Q211-Scoresheet!$P211)+ABS(Scoresheet!$R211-Scoresheet!$Q211)+ABS(Scoresheet!$S211-Scoresheet!$R211)+ABS(Scoresheet!$T211-Scoresheet!$S211)+ABS(Scoresheet!$U211-Scoresheet!$T211)+ABS(Scoresheet!$V211-Scoresheet!$U211)+ABS(Scoresheet!$W211-Scoresheet!$V211)+Scoresheet!$W211)=0),(IF((Scoresheet!$O211+Scoresheet!$P211+Scoresheet!$Q211+Scoresheet!$R211+Scoresheet!$S211+Scoresheet!$T211+Scoresheet!$U211+Scoresheet!$V211+Scoresheet!$W211)=0,0,ROUND(Scoresheet!P211/(Scoresheet!$O211+Scoresheet!$P211+Scoresheet!$Q211+Scoresheet!$R211+Scoresheet!$S211+Scoresheet!$T211+Scoresheet!$U211+Scoresheet!$V211+Scoresheet!$W211),2))),"ERR!"))</f>
        <v>0</v>
      </c>
      <c r="M211" s="66">
        <f>(IF(OR((Scoresheet!$O211+ABS(Scoresheet!$P211-Scoresheet!$O211)+ABS(Scoresheet!$Q211-Scoresheet!$P211)+ABS(Scoresheet!$R211-Scoresheet!$Q211)+ABS(Scoresheet!$S211-Scoresheet!$R211)+ABS(Scoresheet!$T211-Scoresheet!$S211)+ABS(Scoresheet!$U211-Scoresheet!$T211)+ABS(Scoresheet!$V211-Scoresheet!$U211)+ABS(Scoresheet!$W211-Scoresheet!$V211)+Scoresheet!$W211)=2,(Scoresheet!$O211+ABS(Scoresheet!$P211-Scoresheet!$O211)+ABS(Scoresheet!$Q211-Scoresheet!$P211)+ABS(Scoresheet!$R211-Scoresheet!$Q211)+ABS(Scoresheet!$S211-Scoresheet!$R211)+ABS(Scoresheet!$T211-Scoresheet!$S211)+ABS(Scoresheet!$U211-Scoresheet!$T211)+ABS(Scoresheet!$V211-Scoresheet!$U211)+ABS(Scoresheet!$W211-Scoresheet!$V211)+Scoresheet!$W211)=0),(IF((Scoresheet!$O211+Scoresheet!$P211+Scoresheet!$Q211+Scoresheet!$R211+Scoresheet!$S211+Scoresheet!$T211+Scoresheet!$U211+Scoresheet!$V211+Scoresheet!$W211)=0,0,ROUND(Scoresheet!Q211/(Scoresheet!$O211+Scoresheet!$P211+Scoresheet!$Q211+Scoresheet!$R211+Scoresheet!$S211+Scoresheet!$T211+Scoresheet!$U211+Scoresheet!$V211+Scoresheet!$W211),2))),"ERR!"))</f>
        <v>0</v>
      </c>
      <c r="N211" s="66">
        <f>(IF(OR((Scoresheet!$O211+ABS(Scoresheet!$P211-Scoresheet!$O211)+ABS(Scoresheet!$Q211-Scoresheet!$P211)+ABS(Scoresheet!$R211-Scoresheet!$Q211)+ABS(Scoresheet!$S211-Scoresheet!$R211)+ABS(Scoresheet!$T211-Scoresheet!$S211)+ABS(Scoresheet!$U211-Scoresheet!$T211)+ABS(Scoresheet!$V211-Scoresheet!$U211)+ABS(Scoresheet!$W211-Scoresheet!$V211)+Scoresheet!$W211)=2,(Scoresheet!$O211+ABS(Scoresheet!$P211-Scoresheet!$O211)+ABS(Scoresheet!$Q211-Scoresheet!$P211)+ABS(Scoresheet!$R211-Scoresheet!$Q211)+ABS(Scoresheet!$S211-Scoresheet!$R211)+ABS(Scoresheet!$T211-Scoresheet!$S211)+ABS(Scoresheet!$U211-Scoresheet!$T211)+ABS(Scoresheet!$V211-Scoresheet!$U211)+ABS(Scoresheet!$W211-Scoresheet!$V211)+Scoresheet!$W211)=0),(IF((Scoresheet!$O211+Scoresheet!$P211+Scoresheet!$Q211+Scoresheet!$R211+Scoresheet!$S211+Scoresheet!$T211+Scoresheet!$U211+Scoresheet!$V211+Scoresheet!$W211)=0,0,ROUND(Scoresheet!R211/(Scoresheet!$O211+Scoresheet!$P211+Scoresheet!$Q211+Scoresheet!$R211+Scoresheet!$S211+Scoresheet!$T211+Scoresheet!$U211+Scoresheet!$V211+Scoresheet!$W211),2))),"ERR!"))</f>
        <v>0</v>
      </c>
      <c r="O211" s="66">
        <f>(IF(OR((Scoresheet!$O211+ABS(Scoresheet!$P211-Scoresheet!$O211)+ABS(Scoresheet!$Q211-Scoresheet!$P211)+ABS(Scoresheet!$R211-Scoresheet!$Q211)+ABS(Scoresheet!$S211-Scoresheet!$R211)+ABS(Scoresheet!$T211-Scoresheet!$S211)+ABS(Scoresheet!$U211-Scoresheet!$T211)+ABS(Scoresheet!$V211-Scoresheet!$U211)+ABS(Scoresheet!$W211-Scoresheet!$V211)+Scoresheet!$W211)=2,(Scoresheet!$O211+ABS(Scoresheet!$P211-Scoresheet!$O211)+ABS(Scoresheet!$Q211-Scoresheet!$P211)+ABS(Scoresheet!$R211-Scoresheet!$Q211)+ABS(Scoresheet!$S211-Scoresheet!$R211)+ABS(Scoresheet!$T211-Scoresheet!$S211)+ABS(Scoresheet!$U211-Scoresheet!$T211)+ABS(Scoresheet!$V211-Scoresheet!$U211)+ABS(Scoresheet!$W211-Scoresheet!$V211)+Scoresheet!$W211)=0),(IF((Scoresheet!$O211+Scoresheet!$P211+Scoresheet!$Q211+Scoresheet!$R211+Scoresheet!$S211+Scoresheet!$T211+Scoresheet!$U211+Scoresheet!$V211+Scoresheet!$W211)=0,0,ROUND(Scoresheet!S211/(Scoresheet!$O211+Scoresheet!$P211+Scoresheet!$Q211+Scoresheet!$R211+Scoresheet!$S211+Scoresheet!$T211+Scoresheet!$U211+Scoresheet!$V211+Scoresheet!$W211),2))),"ERR!"))</f>
        <v>0</v>
      </c>
      <c r="P211" s="66">
        <f>(IF(OR((Scoresheet!$O211+ABS(Scoresheet!$P211-Scoresheet!$O211)+ABS(Scoresheet!$Q211-Scoresheet!$P211)+ABS(Scoresheet!$R211-Scoresheet!$Q211)+ABS(Scoresheet!$S211-Scoresheet!$R211)+ABS(Scoresheet!$T211-Scoresheet!$S211)+ABS(Scoresheet!$U211-Scoresheet!$T211)+ABS(Scoresheet!$V211-Scoresheet!$U211)+ABS(Scoresheet!$W211-Scoresheet!$V211)+Scoresheet!$W211)=2,(Scoresheet!$O211+ABS(Scoresheet!$P211-Scoresheet!$O211)+ABS(Scoresheet!$Q211-Scoresheet!$P211)+ABS(Scoresheet!$R211-Scoresheet!$Q211)+ABS(Scoresheet!$S211-Scoresheet!$R211)+ABS(Scoresheet!$T211-Scoresheet!$S211)+ABS(Scoresheet!$U211-Scoresheet!$T211)+ABS(Scoresheet!$V211-Scoresheet!$U211)+ABS(Scoresheet!$W211-Scoresheet!$V211)+Scoresheet!$W211)=0),(IF((Scoresheet!$O211+Scoresheet!$P211+Scoresheet!$Q211+Scoresheet!$R211+Scoresheet!$S211+Scoresheet!$T211+Scoresheet!$U211+Scoresheet!$V211+Scoresheet!$W211)=0,0,ROUND(Scoresheet!T211/(Scoresheet!$O211+Scoresheet!$P211+Scoresheet!$Q211+Scoresheet!$R211+Scoresheet!$S211+Scoresheet!$T211+Scoresheet!$U211+Scoresheet!$V211+Scoresheet!$W211),2))),"ERR!"))</f>
        <v>0</v>
      </c>
      <c r="Q211" s="66">
        <f>(IF(OR((Scoresheet!$O211+ABS(Scoresheet!$P211-Scoresheet!$O211)+ABS(Scoresheet!$Q211-Scoresheet!$P211)+ABS(Scoresheet!$R211-Scoresheet!$Q211)+ABS(Scoresheet!$S211-Scoresheet!$R211)+ABS(Scoresheet!$T211-Scoresheet!$S211)+ABS(Scoresheet!$U211-Scoresheet!$T211)+ABS(Scoresheet!$V211-Scoresheet!$U211)+ABS(Scoresheet!$W211-Scoresheet!$V211)+Scoresheet!$W211)=2,(Scoresheet!$O211+ABS(Scoresheet!$P211-Scoresheet!$O211)+ABS(Scoresheet!$Q211-Scoresheet!$P211)+ABS(Scoresheet!$R211-Scoresheet!$Q211)+ABS(Scoresheet!$S211-Scoresheet!$R211)+ABS(Scoresheet!$T211-Scoresheet!$S211)+ABS(Scoresheet!$U211-Scoresheet!$T211)+ABS(Scoresheet!$V211-Scoresheet!$U211)+ABS(Scoresheet!$W211-Scoresheet!$V211)+Scoresheet!$W211)=0),(IF((Scoresheet!$O211+Scoresheet!$P211+Scoresheet!$Q211+Scoresheet!$R211+Scoresheet!$S211+Scoresheet!$T211+Scoresheet!$U211+Scoresheet!$V211+Scoresheet!$W211)=0,0,ROUND(Scoresheet!U211/(Scoresheet!$O211+Scoresheet!$P211+Scoresheet!$Q211+Scoresheet!$R211+Scoresheet!$S211+Scoresheet!$T211+Scoresheet!$U211+Scoresheet!$V211+Scoresheet!$W211),2))),"ERR!"))</f>
        <v>0</v>
      </c>
      <c r="R211" s="66">
        <f>(IF(OR((Scoresheet!$O211+ABS(Scoresheet!$P211-Scoresheet!$O211)+ABS(Scoresheet!$Q211-Scoresheet!$P211)+ABS(Scoresheet!$R211-Scoresheet!$Q211)+ABS(Scoresheet!$S211-Scoresheet!$R211)+ABS(Scoresheet!$T211-Scoresheet!$S211)+ABS(Scoresheet!$U211-Scoresheet!$T211)+ABS(Scoresheet!$V211-Scoresheet!$U211)+ABS(Scoresheet!$W211-Scoresheet!$V211)+Scoresheet!$W211)=2,(Scoresheet!$O211+ABS(Scoresheet!$P211-Scoresheet!$O211)+ABS(Scoresheet!$Q211-Scoresheet!$P211)+ABS(Scoresheet!$R211-Scoresheet!$Q211)+ABS(Scoresheet!$S211-Scoresheet!$R211)+ABS(Scoresheet!$T211-Scoresheet!$S211)+ABS(Scoresheet!$U211-Scoresheet!$T211)+ABS(Scoresheet!$V211-Scoresheet!$U211)+ABS(Scoresheet!$W211-Scoresheet!$V211)+Scoresheet!$W211)=0),(IF((Scoresheet!$O211+Scoresheet!$P211+Scoresheet!$Q211+Scoresheet!$R211+Scoresheet!$S211+Scoresheet!$T211+Scoresheet!$U211+Scoresheet!$V211+Scoresheet!$W211)=0,0,ROUND(Scoresheet!V211/(Scoresheet!$O211+Scoresheet!$P211+Scoresheet!$Q211+Scoresheet!$R211+Scoresheet!$S211+Scoresheet!$T211+Scoresheet!$U211+Scoresheet!$V211+Scoresheet!$W211),2))),"ERR!"))</f>
        <v>0</v>
      </c>
      <c r="S211" s="114">
        <f>(IF(OR((Scoresheet!$O211+ABS(Scoresheet!$P211-Scoresheet!$O211)+ABS(Scoresheet!$Q211-Scoresheet!$P211)+ABS(Scoresheet!$R211-Scoresheet!$Q211)+ABS(Scoresheet!$S211-Scoresheet!$R211)+ABS(Scoresheet!$T211-Scoresheet!$S211)+ABS(Scoresheet!$U211-Scoresheet!$T211)+ABS(Scoresheet!$V211-Scoresheet!$U211)+ABS(Scoresheet!$W211-Scoresheet!$V211)+Scoresheet!$W211)=2,(Scoresheet!$O211+ABS(Scoresheet!$P211-Scoresheet!$O211)+ABS(Scoresheet!$Q211-Scoresheet!$P211)+ABS(Scoresheet!$R211-Scoresheet!$Q211)+ABS(Scoresheet!$S211-Scoresheet!$R211)+ABS(Scoresheet!$T211-Scoresheet!$S211)+ABS(Scoresheet!$U211-Scoresheet!$T211)+ABS(Scoresheet!$V211-Scoresheet!$U211)+ABS(Scoresheet!$W211-Scoresheet!$V211)+Scoresheet!$W211)=0),(IF((Scoresheet!$O211+Scoresheet!$P211+Scoresheet!$Q211+Scoresheet!$R211+Scoresheet!$S211+Scoresheet!$T211+Scoresheet!$U211+Scoresheet!$V211+Scoresheet!$W211)=0,0,ROUND(Scoresheet!W211/(Scoresheet!$O211+Scoresheet!$P211+Scoresheet!$Q211+Scoresheet!$R211+Scoresheet!$S211+Scoresheet!$T211+Scoresheet!$U211+Scoresheet!$V211+Scoresheet!$W211),2))),"ERR!"))</f>
        <v>0</v>
      </c>
      <c r="T211" s="66">
        <f>Scoresheet!X211</f>
        <v>0</v>
      </c>
      <c r="U211" s="66">
        <f>IF((Scoresheet!$Y211+Scoresheet!$Z211+Scoresheet!$AA211)=0,0,FLOOR(Scoresheet!Y211/(Scoresheet!$Y211+Scoresheet!$Z211+Scoresheet!$AA211),0.01))</f>
        <v>0</v>
      </c>
      <c r="V211" s="66">
        <f>IF((Scoresheet!$Y211+Scoresheet!$Z211+Scoresheet!$AA211)=0,0,FLOOR(Scoresheet!Z211/(Scoresheet!$Y211+Scoresheet!$Z211+Scoresheet!$AA211),0.01))</f>
        <v>0</v>
      </c>
      <c r="W211" s="109">
        <f>IF((Scoresheet!$Y211+Scoresheet!$Z211+Scoresheet!$AA211)=0,0,FLOOR(Scoresheet!AA211/(Scoresheet!$Y211+Scoresheet!$Z211+Scoresheet!$AA211),0.01))</f>
        <v>0</v>
      </c>
      <c r="X211" s="66">
        <f>IF((Scoresheet!$AB211+Scoresheet!$AC211+Scoresheet!$AD211)=0,0,FLOOR(Scoresheet!AB211/(Scoresheet!$AB211+Scoresheet!$AC211+Scoresheet!$AD211),0.01))</f>
        <v>0</v>
      </c>
      <c r="Y211" s="66">
        <f>IF((Scoresheet!$AB211+Scoresheet!$AC211+Scoresheet!$AD211)=0,0,FLOOR(Scoresheet!AC211/(Scoresheet!$AB211+Scoresheet!$AC211+Scoresheet!$AD211),0.01))</f>
        <v>0</v>
      </c>
      <c r="Z211" s="115">
        <f>IF((Scoresheet!$AB211+Scoresheet!$AC211+Scoresheet!$AD211)=0,0,FLOOR(Scoresheet!AD211/(Scoresheet!$AB211+Scoresheet!$AC211+Scoresheet!$AD211),0.01))</f>
        <v>0</v>
      </c>
      <c r="AA211" s="116">
        <f>IF(OR((Scoresheet!$AE211+ABS(Scoresheet!$AF211-Scoresheet!$AE211)+ABS(Scoresheet!$AG211-Scoresheet!$AF211)+ABS(Scoresheet!$AH211-Scoresheet!$AG211)+ABS(Scoresheet!$AI211-Scoresheet!$AH211)+Scoresheet!$AI211)=2,(Scoresheet!$AE211+ABS(Scoresheet!$AF211-Scoresheet!$AE211)+ABS(Scoresheet!$AG211-Scoresheet!$AF211)+ABS(Scoresheet!$AH211-Scoresheet!$AG211)+ABS(Scoresheet!$AI211-Scoresheet!$AH211)+Scoresheet!$AI211)=0),(IF((Scoresheet!$AE211+Scoresheet!$AF211+Scoresheet!$AG211+Scoresheet!$AH211+Scoresheet!$AI211)=0,0,ROUND(Scoresheet!AE211/(Scoresheet!$AE211+Scoresheet!$AF211+Scoresheet!$AG211+Scoresheet!$AH211+Scoresheet!$AI211),2))),"ERR!")</f>
        <v>0</v>
      </c>
      <c r="AB211" s="115">
        <f>IF(OR((Scoresheet!$AE211+ABS(Scoresheet!$AF211-Scoresheet!$AE211)+ABS(Scoresheet!$AG211-Scoresheet!$AF211)+ABS(Scoresheet!$AH211-Scoresheet!$AG211)+ABS(Scoresheet!$AI211-Scoresheet!$AH211)+Scoresheet!$AI211)=2,(Scoresheet!$AE211+ABS(Scoresheet!$AF211-Scoresheet!$AE211)+ABS(Scoresheet!$AG211-Scoresheet!$AF211)+ABS(Scoresheet!$AH211-Scoresheet!$AG211)+ABS(Scoresheet!$AI211-Scoresheet!$AH211)+Scoresheet!$AI211)=0),(IF((Scoresheet!$AE211+Scoresheet!$AF211+Scoresheet!$AG211+Scoresheet!$AH211+Scoresheet!$AI211)=0,0,ROUND(Scoresheet!AF211/(Scoresheet!$AE211+Scoresheet!$AF211+Scoresheet!$AG211+Scoresheet!$AH211+Scoresheet!$AI211),2))),"ERR!")</f>
        <v>0</v>
      </c>
      <c r="AC211" s="115">
        <f>IF(OR((Scoresheet!$AE211+ABS(Scoresheet!$AF211-Scoresheet!$AE211)+ABS(Scoresheet!$AG211-Scoresheet!$AF211)+ABS(Scoresheet!$AH211-Scoresheet!$AG211)+ABS(Scoresheet!$AI211-Scoresheet!$AH211)+Scoresheet!$AI211)=2,(Scoresheet!$AE211+ABS(Scoresheet!$AF211-Scoresheet!$AE211)+ABS(Scoresheet!$AG211-Scoresheet!$AF211)+ABS(Scoresheet!$AH211-Scoresheet!$AG211)+ABS(Scoresheet!$AI211-Scoresheet!$AH211)+Scoresheet!$AI211)=0),(IF((Scoresheet!$AE211+Scoresheet!$AF211+Scoresheet!$AG211+Scoresheet!$AH211+Scoresheet!$AI211)=0,0,ROUND(Scoresheet!AG211/(Scoresheet!$AE211+Scoresheet!$AF211+Scoresheet!$AG211+Scoresheet!$AH211+Scoresheet!$AI211),2))),"ERR!")</f>
        <v>0</v>
      </c>
      <c r="AD211" s="115">
        <f>IF(OR((Scoresheet!$AE211+ABS(Scoresheet!$AF211-Scoresheet!$AE211)+ABS(Scoresheet!$AG211-Scoresheet!$AF211)+ABS(Scoresheet!$AH211-Scoresheet!$AG211)+ABS(Scoresheet!$AI211-Scoresheet!$AH211)+Scoresheet!$AI211)=2,(Scoresheet!$AE211+ABS(Scoresheet!$AF211-Scoresheet!$AE211)+ABS(Scoresheet!$AG211-Scoresheet!$AF211)+ABS(Scoresheet!$AH211-Scoresheet!$AG211)+ABS(Scoresheet!$AI211-Scoresheet!$AH211)+Scoresheet!$AI211)=0),(IF((Scoresheet!$AE211+Scoresheet!$AF211+Scoresheet!$AG211+Scoresheet!$AH211+Scoresheet!$AI211)=0,0,ROUND(Scoresheet!AH211/(Scoresheet!$AE211+Scoresheet!$AF211+Scoresheet!$AG211+Scoresheet!$AH211+Scoresheet!$AI211),2))),"ERR!")</f>
        <v>0</v>
      </c>
      <c r="AE211" s="114">
        <f>IF(OR((Scoresheet!$AE211+ABS(Scoresheet!$AF211-Scoresheet!$AE211)+ABS(Scoresheet!$AG211-Scoresheet!$AF211)+ABS(Scoresheet!$AH211-Scoresheet!$AG211)+ABS(Scoresheet!$AI211-Scoresheet!$AH211)+Scoresheet!$AI211)=2,(Scoresheet!$AE211+ABS(Scoresheet!$AF211-Scoresheet!$AE211)+ABS(Scoresheet!$AG211-Scoresheet!$AF211)+ABS(Scoresheet!$AH211-Scoresheet!$AG211)+ABS(Scoresheet!$AI211-Scoresheet!$AH211)+Scoresheet!$AI211)=0),(IF((Scoresheet!$AE211+Scoresheet!$AF211+Scoresheet!$AG211+Scoresheet!$AH211+Scoresheet!$AI211)=0,0,ROUND(Scoresheet!AI211/(Scoresheet!$AE211+Scoresheet!$AF211+Scoresheet!$AG211+Scoresheet!$AH211+Scoresheet!$AI211),2))),"ERR!")</f>
        <v>0</v>
      </c>
      <c r="AF211" s="66">
        <f>IF((Scoresheet!$AJ211+Scoresheet!$AK211+Scoresheet!$AL211)=0,0,FLOOR(Scoresheet!AJ211/(Scoresheet!$AJ211+Scoresheet!$AK211+Scoresheet!$AL211),0.01))</f>
        <v>0</v>
      </c>
      <c r="AG211" s="66">
        <f>IF((Scoresheet!$AJ211+Scoresheet!$AK211+Scoresheet!$AL211)=0,0,FLOOR(Scoresheet!AK211/(Scoresheet!$AJ211+Scoresheet!$AK211+Scoresheet!$AL211),0.01))</f>
        <v>0</v>
      </c>
      <c r="AH211" s="109">
        <f>IF((Scoresheet!$AJ211+Scoresheet!$AK211+Scoresheet!$AL211)=0,0,FLOOR(Scoresheet!AL211/(Scoresheet!$AJ211+Scoresheet!$AK211+Scoresheet!$AL211),0.01))</f>
        <v>0</v>
      </c>
      <c r="AJ211" s="95"/>
      <c r="AK211" s="95"/>
      <c r="AL211" s="95"/>
      <c r="AM211" s="95"/>
      <c r="AN211" s="95"/>
      <c r="AQ211" s="66">
        <f t="shared" si="142"/>
        <v>0</v>
      </c>
      <c r="AR211" s="66">
        <f t="shared" si="150"/>
        <v>0</v>
      </c>
      <c r="AS211" s="66">
        <f t="shared" si="111"/>
        <v>0</v>
      </c>
      <c r="AT211" s="66">
        <f t="shared" si="112"/>
        <v>0</v>
      </c>
      <c r="AU211" s="66">
        <f t="shared" si="113"/>
        <v>0</v>
      </c>
      <c r="AV211" s="66">
        <f t="shared" si="114"/>
        <v>0</v>
      </c>
      <c r="AW211" s="66">
        <f t="shared" si="115"/>
        <v>0</v>
      </c>
      <c r="AX211" s="66">
        <f t="shared" si="116"/>
        <v>0</v>
      </c>
      <c r="AY211" s="66">
        <f t="shared" si="117"/>
        <v>0</v>
      </c>
      <c r="AZ211" s="66">
        <f t="shared" si="118"/>
        <v>0</v>
      </c>
      <c r="BA211" s="66">
        <f t="shared" si="119"/>
        <v>0</v>
      </c>
      <c r="BB211" s="66">
        <f t="shared" si="120"/>
        <v>0</v>
      </c>
      <c r="BC211" s="66">
        <f t="shared" si="121"/>
        <v>0</v>
      </c>
      <c r="BD211" s="66">
        <f t="shared" si="122"/>
        <v>0</v>
      </c>
      <c r="BE211" s="66">
        <f t="shared" si="123"/>
        <v>0</v>
      </c>
      <c r="BF211" s="66">
        <f t="shared" si="124"/>
        <v>0</v>
      </c>
      <c r="BG211" s="66">
        <f t="shared" si="125"/>
        <v>0</v>
      </c>
      <c r="BH211" s="66">
        <f t="shared" si="151"/>
        <v>0</v>
      </c>
      <c r="BI211" s="66">
        <f t="shared" si="127"/>
        <v>0</v>
      </c>
      <c r="BJ211" s="66">
        <f t="shared" si="128"/>
        <v>0</v>
      </c>
      <c r="BK211" s="66">
        <f t="shared" si="129"/>
        <v>0</v>
      </c>
      <c r="BL211" s="66">
        <f t="shared" si="130"/>
        <v>0</v>
      </c>
      <c r="BM211" s="66">
        <f t="shared" si="131"/>
        <v>0</v>
      </c>
      <c r="BN211" s="66">
        <f t="shared" si="132"/>
        <v>0</v>
      </c>
      <c r="BO211" s="66">
        <f t="shared" si="133"/>
        <v>0</v>
      </c>
      <c r="BP211" s="66">
        <f t="shared" si="134"/>
        <v>0</v>
      </c>
      <c r="BQ211" s="66">
        <f t="shared" si="135"/>
        <v>0</v>
      </c>
      <c r="BR211" s="66">
        <f t="shared" si="136"/>
        <v>0</v>
      </c>
      <c r="BS211" s="66">
        <f t="shared" si="137"/>
        <v>0</v>
      </c>
      <c r="BT211" s="66">
        <f t="shared" si="138"/>
        <v>0</v>
      </c>
      <c r="BU211" s="66">
        <f t="shared" si="139"/>
        <v>0</v>
      </c>
      <c r="BV211" s="66">
        <f t="shared" si="140"/>
        <v>0</v>
      </c>
      <c r="BX211" s="66">
        <f t="shared" si="152"/>
        <v>0</v>
      </c>
      <c r="BY211" s="66">
        <f t="shared" si="143"/>
        <v>0</v>
      </c>
      <c r="BZ211" s="66">
        <f t="shared" si="144"/>
        <v>0</v>
      </c>
      <c r="CA211" s="66">
        <f t="shared" si="145"/>
        <v>0</v>
      </c>
      <c r="CB211" s="66">
        <f t="shared" si="146"/>
        <v>0</v>
      </c>
      <c r="CC211" s="66">
        <f t="shared" si="147"/>
        <v>0</v>
      </c>
      <c r="CD211" s="66">
        <f t="shared" si="148"/>
        <v>0</v>
      </c>
    </row>
    <row r="212" spans="1:82">
      <c r="A212" s="96">
        <f t="shared" si="149"/>
        <v>0</v>
      </c>
      <c r="B212" s="109">
        <f>Scoresheet!B212</f>
        <v>0</v>
      </c>
      <c r="C212" s="66">
        <f>IF(Scoresheet!C212=0,0,Scoresheet!C212/(Scoresheet!C212+Scoresheet!D212))</f>
        <v>0</v>
      </c>
      <c r="D212" s="109">
        <f>IF(Scoresheet!D212=0,0,Scoresheet!D212/(Scoresheet!C212+Scoresheet!D212))</f>
        <v>0</v>
      </c>
      <c r="E212" s="66">
        <f>IF(Scoresheet!E212=0,0,Scoresheet!E212/(Scoresheet!E212+Scoresheet!F212))</f>
        <v>0</v>
      </c>
      <c r="F212" s="66">
        <f>IF(Scoresheet!G212=0,0,Scoresheet!G212/(Scoresheet!G212+Scoresheet!H212)*(IF(Result!E212=0,1,Result!E212)))</f>
        <v>0</v>
      </c>
      <c r="G212" s="66">
        <f>IF(Scoresheet!I212=0,0,Scoresheet!I212/(Scoresheet!I212+Scoresheet!J212)*(IF(Result!E212=0,1,Result!E212)))</f>
        <v>0</v>
      </c>
      <c r="H212" s="66">
        <f>IF(Scoresheet!K212=0,0,Scoresheet!K212/(Scoresheet!L212+Scoresheet!K212)*(IF(Result!E212=0,1,Result!E212)))</f>
        <v>0</v>
      </c>
      <c r="I212" s="66">
        <f>IF(Scoresheet!L212=0,0,Scoresheet!L212/(Scoresheet!K212+Scoresheet!L212)*(IF(Result!E212=0,1,Result!E212)))</f>
        <v>0</v>
      </c>
      <c r="J212" s="109">
        <f>IF(Scoresheet!M212=0,0,Scoresheet!M212/(Scoresheet!M212+Scoresheet!N212))</f>
        <v>0</v>
      </c>
      <c r="K212" s="66">
        <f>(IF(OR((Scoresheet!$O212+ABS(Scoresheet!$P212-Scoresheet!$O212)+ABS(Scoresheet!$Q212-Scoresheet!$P212)+ABS(Scoresheet!$R212-Scoresheet!$Q212)+ABS(Scoresheet!$S212-Scoresheet!$R212)+ABS(Scoresheet!$T212-Scoresheet!$S212)+ABS(Scoresheet!$U212-Scoresheet!$T212)+ABS(Scoresheet!$V212-Scoresheet!$U212)+ABS(Scoresheet!$W212-Scoresheet!$V212)+Scoresheet!$W212)=2,(Scoresheet!$O212+ABS(Scoresheet!$P212-Scoresheet!$O212)+ABS(Scoresheet!$Q212-Scoresheet!$P212)+ABS(Scoresheet!$R212-Scoresheet!$Q212)+ABS(Scoresheet!$S212-Scoresheet!$R212)+ABS(Scoresheet!$T212-Scoresheet!$S212)+ABS(Scoresheet!$U212-Scoresheet!$T212)+ABS(Scoresheet!$V212-Scoresheet!$U212)+ABS(Scoresheet!$W212-Scoresheet!$V212)+Scoresheet!$W212)=0),(IF((Scoresheet!$O212+Scoresheet!$P212+Scoresheet!$Q212+Scoresheet!$R212+Scoresheet!$S212+Scoresheet!$T212+Scoresheet!$U212+Scoresheet!$V212+Scoresheet!$W212)=0,0,ROUND(Scoresheet!O212/(Scoresheet!$O212+Scoresheet!$P212+Scoresheet!$Q212+Scoresheet!$R212+Scoresheet!$S212+Scoresheet!$T212+Scoresheet!$U212+Scoresheet!$V212+Scoresheet!$W212),2))),"ERR!"))</f>
        <v>0</v>
      </c>
      <c r="L212" s="66">
        <f>(IF(OR((Scoresheet!$O212+ABS(Scoresheet!$P212-Scoresheet!$O212)+ABS(Scoresheet!$Q212-Scoresheet!$P212)+ABS(Scoresheet!$R212-Scoresheet!$Q212)+ABS(Scoresheet!$S212-Scoresheet!$R212)+ABS(Scoresheet!$T212-Scoresheet!$S212)+ABS(Scoresheet!$U212-Scoresheet!$T212)+ABS(Scoresheet!$V212-Scoresheet!$U212)+ABS(Scoresheet!$W212-Scoresheet!$V212)+Scoresheet!$W212)=2,(Scoresheet!$O212+ABS(Scoresheet!$P212-Scoresheet!$O212)+ABS(Scoresheet!$Q212-Scoresheet!$P212)+ABS(Scoresheet!$R212-Scoresheet!$Q212)+ABS(Scoresheet!$S212-Scoresheet!$R212)+ABS(Scoresheet!$T212-Scoresheet!$S212)+ABS(Scoresheet!$U212-Scoresheet!$T212)+ABS(Scoresheet!$V212-Scoresheet!$U212)+ABS(Scoresheet!$W212-Scoresheet!$V212)+Scoresheet!$W212)=0),(IF((Scoresheet!$O212+Scoresheet!$P212+Scoresheet!$Q212+Scoresheet!$R212+Scoresheet!$S212+Scoresheet!$T212+Scoresheet!$U212+Scoresheet!$V212+Scoresheet!$W212)=0,0,ROUND(Scoresheet!P212/(Scoresheet!$O212+Scoresheet!$P212+Scoresheet!$Q212+Scoresheet!$R212+Scoresheet!$S212+Scoresheet!$T212+Scoresheet!$U212+Scoresheet!$V212+Scoresheet!$W212),2))),"ERR!"))</f>
        <v>0</v>
      </c>
      <c r="M212" s="66">
        <f>(IF(OR((Scoresheet!$O212+ABS(Scoresheet!$P212-Scoresheet!$O212)+ABS(Scoresheet!$Q212-Scoresheet!$P212)+ABS(Scoresheet!$R212-Scoresheet!$Q212)+ABS(Scoresheet!$S212-Scoresheet!$R212)+ABS(Scoresheet!$T212-Scoresheet!$S212)+ABS(Scoresheet!$U212-Scoresheet!$T212)+ABS(Scoresheet!$V212-Scoresheet!$U212)+ABS(Scoresheet!$W212-Scoresheet!$V212)+Scoresheet!$W212)=2,(Scoresheet!$O212+ABS(Scoresheet!$P212-Scoresheet!$O212)+ABS(Scoresheet!$Q212-Scoresheet!$P212)+ABS(Scoresheet!$R212-Scoresheet!$Q212)+ABS(Scoresheet!$S212-Scoresheet!$R212)+ABS(Scoresheet!$T212-Scoresheet!$S212)+ABS(Scoresheet!$U212-Scoresheet!$T212)+ABS(Scoresheet!$V212-Scoresheet!$U212)+ABS(Scoresheet!$W212-Scoresheet!$V212)+Scoresheet!$W212)=0),(IF((Scoresheet!$O212+Scoresheet!$P212+Scoresheet!$Q212+Scoresheet!$R212+Scoresheet!$S212+Scoresheet!$T212+Scoresheet!$U212+Scoresheet!$V212+Scoresheet!$W212)=0,0,ROUND(Scoresheet!Q212/(Scoresheet!$O212+Scoresheet!$P212+Scoresheet!$Q212+Scoresheet!$R212+Scoresheet!$S212+Scoresheet!$T212+Scoresheet!$U212+Scoresheet!$V212+Scoresheet!$W212),2))),"ERR!"))</f>
        <v>0</v>
      </c>
      <c r="N212" s="66">
        <f>(IF(OR((Scoresheet!$O212+ABS(Scoresheet!$P212-Scoresheet!$O212)+ABS(Scoresheet!$Q212-Scoresheet!$P212)+ABS(Scoresheet!$R212-Scoresheet!$Q212)+ABS(Scoresheet!$S212-Scoresheet!$R212)+ABS(Scoresheet!$T212-Scoresheet!$S212)+ABS(Scoresheet!$U212-Scoresheet!$T212)+ABS(Scoresheet!$V212-Scoresheet!$U212)+ABS(Scoresheet!$W212-Scoresheet!$V212)+Scoresheet!$W212)=2,(Scoresheet!$O212+ABS(Scoresheet!$P212-Scoresheet!$O212)+ABS(Scoresheet!$Q212-Scoresheet!$P212)+ABS(Scoresheet!$R212-Scoresheet!$Q212)+ABS(Scoresheet!$S212-Scoresheet!$R212)+ABS(Scoresheet!$T212-Scoresheet!$S212)+ABS(Scoresheet!$U212-Scoresheet!$T212)+ABS(Scoresheet!$V212-Scoresheet!$U212)+ABS(Scoresheet!$W212-Scoresheet!$V212)+Scoresheet!$W212)=0),(IF((Scoresheet!$O212+Scoresheet!$P212+Scoresheet!$Q212+Scoresheet!$R212+Scoresheet!$S212+Scoresheet!$T212+Scoresheet!$U212+Scoresheet!$V212+Scoresheet!$W212)=0,0,ROUND(Scoresheet!R212/(Scoresheet!$O212+Scoresheet!$P212+Scoresheet!$Q212+Scoresheet!$R212+Scoresheet!$S212+Scoresheet!$T212+Scoresheet!$U212+Scoresheet!$V212+Scoresheet!$W212),2))),"ERR!"))</f>
        <v>0</v>
      </c>
      <c r="O212" s="66">
        <f>(IF(OR((Scoresheet!$O212+ABS(Scoresheet!$P212-Scoresheet!$O212)+ABS(Scoresheet!$Q212-Scoresheet!$P212)+ABS(Scoresheet!$R212-Scoresheet!$Q212)+ABS(Scoresheet!$S212-Scoresheet!$R212)+ABS(Scoresheet!$T212-Scoresheet!$S212)+ABS(Scoresheet!$U212-Scoresheet!$T212)+ABS(Scoresheet!$V212-Scoresheet!$U212)+ABS(Scoresheet!$W212-Scoresheet!$V212)+Scoresheet!$W212)=2,(Scoresheet!$O212+ABS(Scoresheet!$P212-Scoresheet!$O212)+ABS(Scoresheet!$Q212-Scoresheet!$P212)+ABS(Scoresheet!$R212-Scoresheet!$Q212)+ABS(Scoresheet!$S212-Scoresheet!$R212)+ABS(Scoresheet!$T212-Scoresheet!$S212)+ABS(Scoresheet!$U212-Scoresheet!$T212)+ABS(Scoresheet!$V212-Scoresheet!$U212)+ABS(Scoresheet!$W212-Scoresheet!$V212)+Scoresheet!$W212)=0),(IF((Scoresheet!$O212+Scoresheet!$P212+Scoresheet!$Q212+Scoresheet!$R212+Scoresheet!$S212+Scoresheet!$T212+Scoresheet!$U212+Scoresheet!$V212+Scoresheet!$W212)=0,0,ROUND(Scoresheet!S212/(Scoresheet!$O212+Scoresheet!$P212+Scoresheet!$Q212+Scoresheet!$R212+Scoresheet!$S212+Scoresheet!$T212+Scoresheet!$U212+Scoresheet!$V212+Scoresheet!$W212),2))),"ERR!"))</f>
        <v>0</v>
      </c>
      <c r="P212" s="66">
        <f>(IF(OR((Scoresheet!$O212+ABS(Scoresheet!$P212-Scoresheet!$O212)+ABS(Scoresheet!$Q212-Scoresheet!$P212)+ABS(Scoresheet!$R212-Scoresheet!$Q212)+ABS(Scoresheet!$S212-Scoresheet!$R212)+ABS(Scoresheet!$T212-Scoresheet!$S212)+ABS(Scoresheet!$U212-Scoresheet!$T212)+ABS(Scoresheet!$V212-Scoresheet!$U212)+ABS(Scoresheet!$W212-Scoresheet!$V212)+Scoresheet!$W212)=2,(Scoresheet!$O212+ABS(Scoresheet!$P212-Scoresheet!$O212)+ABS(Scoresheet!$Q212-Scoresheet!$P212)+ABS(Scoresheet!$R212-Scoresheet!$Q212)+ABS(Scoresheet!$S212-Scoresheet!$R212)+ABS(Scoresheet!$T212-Scoresheet!$S212)+ABS(Scoresheet!$U212-Scoresheet!$T212)+ABS(Scoresheet!$V212-Scoresheet!$U212)+ABS(Scoresheet!$W212-Scoresheet!$V212)+Scoresheet!$W212)=0),(IF((Scoresheet!$O212+Scoresheet!$P212+Scoresheet!$Q212+Scoresheet!$R212+Scoresheet!$S212+Scoresheet!$T212+Scoresheet!$U212+Scoresheet!$V212+Scoresheet!$W212)=0,0,ROUND(Scoresheet!T212/(Scoresheet!$O212+Scoresheet!$P212+Scoresheet!$Q212+Scoresheet!$R212+Scoresheet!$S212+Scoresheet!$T212+Scoresheet!$U212+Scoresheet!$V212+Scoresheet!$W212),2))),"ERR!"))</f>
        <v>0</v>
      </c>
      <c r="Q212" s="66">
        <f>(IF(OR((Scoresheet!$O212+ABS(Scoresheet!$P212-Scoresheet!$O212)+ABS(Scoresheet!$Q212-Scoresheet!$P212)+ABS(Scoresheet!$R212-Scoresheet!$Q212)+ABS(Scoresheet!$S212-Scoresheet!$R212)+ABS(Scoresheet!$T212-Scoresheet!$S212)+ABS(Scoresheet!$U212-Scoresheet!$T212)+ABS(Scoresheet!$V212-Scoresheet!$U212)+ABS(Scoresheet!$W212-Scoresheet!$V212)+Scoresheet!$W212)=2,(Scoresheet!$O212+ABS(Scoresheet!$P212-Scoresheet!$O212)+ABS(Scoresheet!$Q212-Scoresheet!$P212)+ABS(Scoresheet!$R212-Scoresheet!$Q212)+ABS(Scoresheet!$S212-Scoresheet!$R212)+ABS(Scoresheet!$T212-Scoresheet!$S212)+ABS(Scoresheet!$U212-Scoresheet!$T212)+ABS(Scoresheet!$V212-Scoresheet!$U212)+ABS(Scoresheet!$W212-Scoresheet!$V212)+Scoresheet!$W212)=0),(IF((Scoresheet!$O212+Scoresheet!$P212+Scoresheet!$Q212+Scoresheet!$R212+Scoresheet!$S212+Scoresheet!$T212+Scoresheet!$U212+Scoresheet!$V212+Scoresheet!$W212)=0,0,ROUND(Scoresheet!U212/(Scoresheet!$O212+Scoresheet!$P212+Scoresheet!$Q212+Scoresheet!$R212+Scoresheet!$S212+Scoresheet!$T212+Scoresheet!$U212+Scoresheet!$V212+Scoresheet!$W212),2))),"ERR!"))</f>
        <v>0</v>
      </c>
      <c r="R212" s="66">
        <f>(IF(OR((Scoresheet!$O212+ABS(Scoresheet!$P212-Scoresheet!$O212)+ABS(Scoresheet!$Q212-Scoresheet!$P212)+ABS(Scoresheet!$R212-Scoresheet!$Q212)+ABS(Scoresheet!$S212-Scoresheet!$R212)+ABS(Scoresheet!$T212-Scoresheet!$S212)+ABS(Scoresheet!$U212-Scoresheet!$T212)+ABS(Scoresheet!$V212-Scoresheet!$U212)+ABS(Scoresheet!$W212-Scoresheet!$V212)+Scoresheet!$W212)=2,(Scoresheet!$O212+ABS(Scoresheet!$P212-Scoresheet!$O212)+ABS(Scoresheet!$Q212-Scoresheet!$P212)+ABS(Scoresheet!$R212-Scoresheet!$Q212)+ABS(Scoresheet!$S212-Scoresheet!$R212)+ABS(Scoresheet!$T212-Scoresheet!$S212)+ABS(Scoresheet!$U212-Scoresheet!$T212)+ABS(Scoresheet!$V212-Scoresheet!$U212)+ABS(Scoresheet!$W212-Scoresheet!$V212)+Scoresheet!$W212)=0),(IF((Scoresheet!$O212+Scoresheet!$P212+Scoresheet!$Q212+Scoresheet!$R212+Scoresheet!$S212+Scoresheet!$T212+Scoresheet!$U212+Scoresheet!$V212+Scoresheet!$W212)=0,0,ROUND(Scoresheet!V212/(Scoresheet!$O212+Scoresheet!$P212+Scoresheet!$Q212+Scoresheet!$R212+Scoresheet!$S212+Scoresheet!$T212+Scoresheet!$U212+Scoresheet!$V212+Scoresheet!$W212),2))),"ERR!"))</f>
        <v>0</v>
      </c>
      <c r="S212" s="114">
        <f>(IF(OR((Scoresheet!$O212+ABS(Scoresheet!$P212-Scoresheet!$O212)+ABS(Scoresheet!$Q212-Scoresheet!$P212)+ABS(Scoresheet!$R212-Scoresheet!$Q212)+ABS(Scoresheet!$S212-Scoresheet!$R212)+ABS(Scoresheet!$T212-Scoresheet!$S212)+ABS(Scoresheet!$U212-Scoresheet!$T212)+ABS(Scoresheet!$V212-Scoresheet!$U212)+ABS(Scoresheet!$W212-Scoresheet!$V212)+Scoresheet!$W212)=2,(Scoresheet!$O212+ABS(Scoresheet!$P212-Scoresheet!$O212)+ABS(Scoresheet!$Q212-Scoresheet!$P212)+ABS(Scoresheet!$R212-Scoresheet!$Q212)+ABS(Scoresheet!$S212-Scoresheet!$R212)+ABS(Scoresheet!$T212-Scoresheet!$S212)+ABS(Scoresheet!$U212-Scoresheet!$T212)+ABS(Scoresheet!$V212-Scoresheet!$U212)+ABS(Scoresheet!$W212-Scoresheet!$V212)+Scoresheet!$W212)=0),(IF((Scoresheet!$O212+Scoresheet!$P212+Scoresheet!$Q212+Scoresheet!$R212+Scoresheet!$S212+Scoresheet!$T212+Scoresheet!$U212+Scoresheet!$V212+Scoresheet!$W212)=0,0,ROUND(Scoresheet!W212/(Scoresheet!$O212+Scoresheet!$P212+Scoresheet!$Q212+Scoresheet!$R212+Scoresheet!$S212+Scoresheet!$T212+Scoresheet!$U212+Scoresheet!$V212+Scoresheet!$W212),2))),"ERR!"))</f>
        <v>0</v>
      </c>
      <c r="T212" s="66">
        <f>Scoresheet!X212</f>
        <v>0</v>
      </c>
      <c r="U212" s="66">
        <f>IF((Scoresheet!$Y212+Scoresheet!$Z212+Scoresheet!$AA212)=0,0,FLOOR(Scoresheet!Y212/(Scoresheet!$Y212+Scoresheet!$Z212+Scoresheet!$AA212),0.01))</f>
        <v>0</v>
      </c>
      <c r="V212" s="66">
        <f>IF((Scoresheet!$Y212+Scoresheet!$Z212+Scoresheet!$AA212)=0,0,FLOOR(Scoresheet!Z212/(Scoresheet!$Y212+Scoresheet!$Z212+Scoresheet!$AA212),0.01))</f>
        <v>0</v>
      </c>
      <c r="W212" s="109">
        <f>IF((Scoresheet!$Y212+Scoresheet!$Z212+Scoresheet!$AA212)=0,0,FLOOR(Scoresheet!AA212/(Scoresheet!$Y212+Scoresheet!$Z212+Scoresheet!$AA212),0.01))</f>
        <v>0</v>
      </c>
      <c r="X212" s="66">
        <f>IF((Scoresheet!$AB212+Scoresheet!$AC212+Scoresheet!$AD212)=0,0,FLOOR(Scoresheet!AB212/(Scoresheet!$AB212+Scoresheet!$AC212+Scoresheet!$AD212),0.01))</f>
        <v>0</v>
      </c>
      <c r="Y212" s="66">
        <f>IF((Scoresheet!$AB212+Scoresheet!$AC212+Scoresheet!$AD212)=0,0,FLOOR(Scoresheet!AC212/(Scoresheet!$AB212+Scoresheet!$AC212+Scoresheet!$AD212),0.01))</f>
        <v>0</v>
      </c>
      <c r="Z212" s="115">
        <f>IF((Scoresheet!$AB212+Scoresheet!$AC212+Scoresheet!$AD212)=0,0,FLOOR(Scoresheet!AD212/(Scoresheet!$AB212+Scoresheet!$AC212+Scoresheet!$AD212),0.01))</f>
        <v>0</v>
      </c>
      <c r="AA212" s="116">
        <f>IF(OR((Scoresheet!$AE212+ABS(Scoresheet!$AF212-Scoresheet!$AE212)+ABS(Scoresheet!$AG212-Scoresheet!$AF212)+ABS(Scoresheet!$AH212-Scoresheet!$AG212)+ABS(Scoresheet!$AI212-Scoresheet!$AH212)+Scoresheet!$AI212)=2,(Scoresheet!$AE212+ABS(Scoresheet!$AF212-Scoresheet!$AE212)+ABS(Scoresheet!$AG212-Scoresheet!$AF212)+ABS(Scoresheet!$AH212-Scoresheet!$AG212)+ABS(Scoresheet!$AI212-Scoresheet!$AH212)+Scoresheet!$AI212)=0),(IF((Scoresheet!$AE212+Scoresheet!$AF212+Scoresheet!$AG212+Scoresheet!$AH212+Scoresheet!$AI212)=0,0,ROUND(Scoresheet!AE212/(Scoresheet!$AE212+Scoresheet!$AF212+Scoresheet!$AG212+Scoresheet!$AH212+Scoresheet!$AI212),2))),"ERR!")</f>
        <v>0</v>
      </c>
      <c r="AB212" s="115">
        <f>IF(OR((Scoresheet!$AE212+ABS(Scoresheet!$AF212-Scoresheet!$AE212)+ABS(Scoresheet!$AG212-Scoresheet!$AF212)+ABS(Scoresheet!$AH212-Scoresheet!$AG212)+ABS(Scoresheet!$AI212-Scoresheet!$AH212)+Scoresheet!$AI212)=2,(Scoresheet!$AE212+ABS(Scoresheet!$AF212-Scoresheet!$AE212)+ABS(Scoresheet!$AG212-Scoresheet!$AF212)+ABS(Scoresheet!$AH212-Scoresheet!$AG212)+ABS(Scoresheet!$AI212-Scoresheet!$AH212)+Scoresheet!$AI212)=0),(IF((Scoresheet!$AE212+Scoresheet!$AF212+Scoresheet!$AG212+Scoresheet!$AH212+Scoresheet!$AI212)=0,0,ROUND(Scoresheet!AF212/(Scoresheet!$AE212+Scoresheet!$AF212+Scoresheet!$AG212+Scoresheet!$AH212+Scoresheet!$AI212),2))),"ERR!")</f>
        <v>0</v>
      </c>
      <c r="AC212" s="115">
        <f>IF(OR((Scoresheet!$AE212+ABS(Scoresheet!$AF212-Scoresheet!$AE212)+ABS(Scoresheet!$AG212-Scoresheet!$AF212)+ABS(Scoresheet!$AH212-Scoresheet!$AG212)+ABS(Scoresheet!$AI212-Scoresheet!$AH212)+Scoresheet!$AI212)=2,(Scoresheet!$AE212+ABS(Scoresheet!$AF212-Scoresheet!$AE212)+ABS(Scoresheet!$AG212-Scoresheet!$AF212)+ABS(Scoresheet!$AH212-Scoresheet!$AG212)+ABS(Scoresheet!$AI212-Scoresheet!$AH212)+Scoresheet!$AI212)=0),(IF((Scoresheet!$AE212+Scoresheet!$AF212+Scoresheet!$AG212+Scoresheet!$AH212+Scoresheet!$AI212)=0,0,ROUND(Scoresheet!AG212/(Scoresheet!$AE212+Scoresheet!$AF212+Scoresheet!$AG212+Scoresheet!$AH212+Scoresheet!$AI212),2))),"ERR!")</f>
        <v>0</v>
      </c>
      <c r="AD212" s="115">
        <f>IF(OR((Scoresheet!$AE212+ABS(Scoresheet!$AF212-Scoresheet!$AE212)+ABS(Scoresheet!$AG212-Scoresheet!$AF212)+ABS(Scoresheet!$AH212-Scoresheet!$AG212)+ABS(Scoresheet!$AI212-Scoresheet!$AH212)+Scoresheet!$AI212)=2,(Scoresheet!$AE212+ABS(Scoresheet!$AF212-Scoresheet!$AE212)+ABS(Scoresheet!$AG212-Scoresheet!$AF212)+ABS(Scoresheet!$AH212-Scoresheet!$AG212)+ABS(Scoresheet!$AI212-Scoresheet!$AH212)+Scoresheet!$AI212)=0),(IF((Scoresheet!$AE212+Scoresheet!$AF212+Scoresheet!$AG212+Scoresheet!$AH212+Scoresheet!$AI212)=0,0,ROUND(Scoresheet!AH212/(Scoresheet!$AE212+Scoresheet!$AF212+Scoresheet!$AG212+Scoresheet!$AH212+Scoresheet!$AI212),2))),"ERR!")</f>
        <v>0</v>
      </c>
      <c r="AE212" s="114">
        <f>IF(OR((Scoresheet!$AE212+ABS(Scoresheet!$AF212-Scoresheet!$AE212)+ABS(Scoresheet!$AG212-Scoresheet!$AF212)+ABS(Scoresheet!$AH212-Scoresheet!$AG212)+ABS(Scoresheet!$AI212-Scoresheet!$AH212)+Scoresheet!$AI212)=2,(Scoresheet!$AE212+ABS(Scoresheet!$AF212-Scoresheet!$AE212)+ABS(Scoresheet!$AG212-Scoresheet!$AF212)+ABS(Scoresheet!$AH212-Scoresheet!$AG212)+ABS(Scoresheet!$AI212-Scoresheet!$AH212)+Scoresheet!$AI212)=0),(IF((Scoresheet!$AE212+Scoresheet!$AF212+Scoresheet!$AG212+Scoresheet!$AH212+Scoresheet!$AI212)=0,0,ROUND(Scoresheet!AI212/(Scoresheet!$AE212+Scoresheet!$AF212+Scoresheet!$AG212+Scoresheet!$AH212+Scoresheet!$AI212),2))),"ERR!")</f>
        <v>0</v>
      </c>
      <c r="AF212" s="66">
        <f>IF((Scoresheet!$AJ212+Scoresheet!$AK212+Scoresheet!$AL212)=0,0,FLOOR(Scoresheet!AJ212/(Scoresheet!$AJ212+Scoresheet!$AK212+Scoresheet!$AL212),0.01))</f>
        <v>0</v>
      </c>
      <c r="AG212" s="66">
        <f>IF((Scoresheet!$AJ212+Scoresheet!$AK212+Scoresheet!$AL212)=0,0,FLOOR(Scoresheet!AK212/(Scoresheet!$AJ212+Scoresheet!$AK212+Scoresheet!$AL212),0.01))</f>
        <v>0</v>
      </c>
      <c r="AH212" s="109">
        <f>IF((Scoresheet!$AJ212+Scoresheet!$AK212+Scoresheet!$AL212)=0,0,FLOOR(Scoresheet!AL212/(Scoresheet!$AJ212+Scoresheet!$AK212+Scoresheet!$AL212),0.01))</f>
        <v>0</v>
      </c>
      <c r="AJ212" s="95"/>
      <c r="AK212" s="95"/>
      <c r="AL212" s="95"/>
      <c r="AM212" s="95"/>
      <c r="AN212" s="95"/>
      <c r="AQ212" s="66">
        <f t="shared" si="142"/>
        <v>0</v>
      </c>
      <c r="AR212" s="66">
        <f t="shared" si="150"/>
        <v>0</v>
      </c>
      <c r="AS212" s="66">
        <f t="shared" si="111"/>
        <v>0</v>
      </c>
      <c r="AT212" s="66">
        <f t="shared" si="112"/>
        <v>0</v>
      </c>
      <c r="AU212" s="66">
        <f t="shared" si="113"/>
        <v>0</v>
      </c>
      <c r="AV212" s="66">
        <f t="shared" si="114"/>
        <v>0</v>
      </c>
      <c r="AW212" s="66">
        <f t="shared" si="115"/>
        <v>0</v>
      </c>
      <c r="AX212" s="66">
        <f t="shared" si="116"/>
        <v>0</v>
      </c>
      <c r="AY212" s="66">
        <f t="shared" si="117"/>
        <v>0</v>
      </c>
      <c r="AZ212" s="66">
        <f t="shared" si="118"/>
        <v>0</v>
      </c>
      <c r="BA212" s="66">
        <f t="shared" si="119"/>
        <v>0</v>
      </c>
      <c r="BB212" s="66">
        <f t="shared" si="120"/>
        <v>0</v>
      </c>
      <c r="BC212" s="66">
        <f t="shared" si="121"/>
        <v>0</v>
      </c>
      <c r="BD212" s="66">
        <f t="shared" si="122"/>
        <v>0</v>
      </c>
      <c r="BE212" s="66">
        <f t="shared" si="123"/>
        <v>0</v>
      </c>
      <c r="BF212" s="66">
        <f t="shared" si="124"/>
        <v>0</v>
      </c>
      <c r="BG212" s="66">
        <f t="shared" si="125"/>
        <v>0</v>
      </c>
      <c r="BH212" s="66">
        <f t="shared" si="151"/>
        <v>0</v>
      </c>
      <c r="BI212" s="66">
        <f t="shared" si="127"/>
        <v>0</v>
      </c>
      <c r="BJ212" s="66">
        <f t="shared" si="128"/>
        <v>0</v>
      </c>
      <c r="BK212" s="66">
        <f t="shared" si="129"/>
        <v>0</v>
      </c>
      <c r="BL212" s="66">
        <f t="shared" si="130"/>
        <v>0</v>
      </c>
      <c r="BM212" s="66">
        <f t="shared" si="131"/>
        <v>0</v>
      </c>
      <c r="BN212" s="66">
        <f t="shared" si="132"/>
        <v>0</v>
      </c>
      <c r="BO212" s="66">
        <f t="shared" si="133"/>
        <v>0</v>
      </c>
      <c r="BP212" s="66">
        <f t="shared" si="134"/>
        <v>0</v>
      </c>
      <c r="BQ212" s="66">
        <f t="shared" si="135"/>
        <v>0</v>
      </c>
      <c r="BR212" s="66">
        <f t="shared" si="136"/>
        <v>0</v>
      </c>
      <c r="BS212" s="66">
        <f t="shared" si="137"/>
        <v>0</v>
      </c>
      <c r="BT212" s="66">
        <f t="shared" si="138"/>
        <v>0</v>
      </c>
      <c r="BU212" s="66">
        <f t="shared" si="139"/>
        <v>0</v>
      </c>
      <c r="BV212" s="66">
        <f t="shared" si="140"/>
        <v>0</v>
      </c>
      <c r="BX212" s="66">
        <f t="shared" si="152"/>
        <v>0</v>
      </c>
      <c r="BY212" s="66">
        <f t="shared" si="143"/>
        <v>0</v>
      </c>
      <c r="BZ212" s="66">
        <f t="shared" si="144"/>
        <v>0</v>
      </c>
      <c r="CA212" s="66">
        <f t="shared" si="145"/>
        <v>0</v>
      </c>
      <c r="CB212" s="66">
        <f t="shared" si="146"/>
        <v>0</v>
      </c>
      <c r="CC212" s="66">
        <f t="shared" si="147"/>
        <v>0</v>
      </c>
      <c r="CD212" s="66">
        <f t="shared" si="148"/>
        <v>0</v>
      </c>
    </row>
    <row r="213" spans="1:82">
      <c r="A213" s="96">
        <f t="shared" si="149"/>
        <v>0</v>
      </c>
      <c r="B213" s="109">
        <f>Scoresheet!B213</f>
        <v>0</v>
      </c>
      <c r="C213" s="66">
        <f>IF(Scoresheet!C213=0,0,Scoresheet!C213/(Scoresheet!C213+Scoresheet!D213))</f>
        <v>0</v>
      </c>
      <c r="D213" s="109">
        <f>IF(Scoresheet!D213=0,0,Scoresheet!D213/(Scoresheet!C213+Scoresheet!D213))</f>
        <v>0</v>
      </c>
      <c r="E213" s="66">
        <f>IF(Scoresheet!E213=0,0,Scoresheet!E213/(Scoresheet!E213+Scoresheet!F213))</f>
        <v>0</v>
      </c>
      <c r="F213" s="66">
        <f>IF(Scoresheet!G213=0,0,Scoresheet!G213/(Scoresheet!G213+Scoresheet!H213)*(IF(Result!E213=0,1,Result!E213)))</f>
        <v>0</v>
      </c>
      <c r="G213" s="66">
        <f>IF(Scoresheet!I213=0,0,Scoresheet!I213/(Scoresheet!I213+Scoresheet!J213)*(IF(Result!E213=0,1,Result!E213)))</f>
        <v>0</v>
      </c>
      <c r="H213" s="66">
        <f>IF(Scoresheet!K213=0,0,Scoresheet!K213/(Scoresheet!L213+Scoresheet!K213)*(IF(Result!E213=0,1,Result!E213)))</f>
        <v>0</v>
      </c>
      <c r="I213" s="66">
        <f>IF(Scoresheet!L213=0,0,Scoresheet!L213/(Scoresheet!K213+Scoresheet!L213)*(IF(Result!E213=0,1,Result!E213)))</f>
        <v>0</v>
      </c>
      <c r="J213" s="109">
        <f>IF(Scoresheet!M213=0,0,Scoresheet!M213/(Scoresheet!M213+Scoresheet!N213))</f>
        <v>0</v>
      </c>
      <c r="K213" s="66">
        <f>(IF(OR((Scoresheet!$O213+ABS(Scoresheet!$P213-Scoresheet!$O213)+ABS(Scoresheet!$Q213-Scoresheet!$P213)+ABS(Scoresheet!$R213-Scoresheet!$Q213)+ABS(Scoresheet!$S213-Scoresheet!$R213)+ABS(Scoresheet!$T213-Scoresheet!$S213)+ABS(Scoresheet!$U213-Scoresheet!$T213)+ABS(Scoresheet!$V213-Scoresheet!$U213)+ABS(Scoresheet!$W213-Scoresheet!$V213)+Scoresheet!$W213)=2,(Scoresheet!$O213+ABS(Scoresheet!$P213-Scoresheet!$O213)+ABS(Scoresheet!$Q213-Scoresheet!$P213)+ABS(Scoresheet!$R213-Scoresheet!$Q213)+ABS(Scoresheet!$S213-Scoresheet!$R213)+ABS(Scoresheet!$T213-Scoresheet!$S213)+ABS(Scoresheet!$U213-Scoresheet!$T213)+ABS(Scoresheet!$V213-Scoresheet!$U213)+ABS(Scoresheet!$W213-Scoresheet!$V213)+Scoresheet!$W213)=0),(IF((Scoresheet!$O213+Scoresheet!$P213+Scoresheet!$Q213+Scoresheet!$R213+Scoresheet!$S213+Scoresheet!$T213+Scoresheet!$U213+Scoresheet!$V213+Scoresheet!$W213)=0,0,ROUND(Scoresheet!O213/(Scoresheet!$O213+Scoresheet!$P213+Scoresheet!$Q213+Scoresheet!$R213+Scoresheet!$S213+Scoresheet!$T213+Scoresheet!$U213+Scoresheet!$V213+Scoresheet!$W213),2))),"ERR!"))</f>
        <v>0</v>
      </c>
      <c r="L213" s="66">
        <f>(IF(OR((Scoresheet!$O213+ABS(Scoresheet!$P213-Scoresheet!$O213)+ABS(Scoresheet!$Q213-Scoresheet!$P213)+ABS(Scoresheet!$R213-Scoresheet!$Q213)+ABS(Scoresheet!$S213-Scoresheet!$R213)+ABS(Scoresheet!$T213-Scoresheet!$S213)+ABS(Scoresheet!$U213-Scoresheet!$T213)+ABS(Scoresheet!$V213-Scoresheet!$U213)+ABS(Scoresheet!$W213-Scoresheet!$V213)+Scoresheet!$W213)=2,(Scoresheet!$O213+ABS(Scoresheet!$P213-Scoresheet!$O213)+ABS(Scoresheet!$Q213-Scoresheet!$P213)+ABS(Scoresheet!$R213-Scoresheet!$Q213)+ABS(Scoresheet!$S213-Scoresheet!$R213)+ABS(Scoresheet!$T213-Scoresheet!$S213)+ABS(Scoresheet!$U213-Scoresheet!$T213)+ABS(Scoresheet!$V213-Scoresheet!$U213)+ABS(Scoresheet!$W213-Scoresheet!$V213)+Scoresheet!$W213)=0),(IF((Scoresheet!$O213+Scoresheet!$P213+Scoresheet!$Q213+Scoresheet!$R213+Scoresheet!$S213+Scoresheet!$T213+Scoresheet!$U213+Scoresheet!$V213+Scoresheet!$W213)=0,0,ROUND(Scoresheet!P213/(Scoresheet!$O213+Scoresheet!$P213+Scoresheet!$Q213+Scoresheet!$R213+Scoresheet!$S213+Scoresheet!$T213+Scoresheet!$U213+Scoresheet!$V213+Scoresheet!$W213),2))),"ERR!"))</f>
        <v>0</v>
      </c>
      <c r="M213" s="66">
        <f>(IF(OR((Scoresheet!$O213+ABS(Scoresheet!$P213-Scoresheet!$O213)+ABS(Scoresheet!$Q213-Scoresheet!$P213)+ABS(Scoresheet!$R213-Scoresheet!$Q213)+ABS(Scoresheet!$S213-Scoresheet!$R213)+ABS(Scoresheet!$T213-Scoresheet!$S213)+ABS(Scoresheet!$U213-Scoresheet!$T213)+ABS(Scoresheet!$V213-Scoresheet!$U213)+ABS(Scoresheet!$W213-Scoresheet!$V213)+Scoresheet!$W213)=2,(Scoresheet!$O213+ABS(Scoresheet!$P213-Scoresheet!$O213)+ABS(Scoresheet!$Q213-Scoresheet!$P213)+ABS(Scoresheet!$R213-Scoresheet!$Q213)+ABS(Scoresheet!$S213-Scoresheet!$R213)+ABS(Scoresheet!$T213-Scoresheet!$S213)+ABS(Scoresheet!$U213-Scoresheet!$T213)+ABS(Scoresheet!$V213-Scoresheet!$U213)+ABS(Scoresheet!$W213-Scoresheet!$V213)+Scoresheet!$W213)=0),(IF((Scoresheet!$O213+Scoresheet!$P213+Scoresheet!$Q213+Scoresheet!$R213+Scoresheet!$S213+Scoresheet!$T213+Scoresheet!$U213+Scoresheet!$V213+Scoresheet!$W213)=0,0,ROUND(Scoresheet!Q213/(Scoresheet!$O213+Scoresheet!$P213+Scoresheet!$Q213+Scoresheet!$R213+Scoresheet!$S213+Scoresheet!$T213+Scoresheet!$U213+Scoresheet!$V213+Scoresheet!$W213),2))),"ERR!"))</f>
        <v>0</v>
      </c>
      <c r="N213" s="66">
        <f>(IF(OR((Scoresheet!$O213+ABS(Scoresheet!$P213-Scoresheet!$O213)+ABS(Scoresheet!$Q213-Scoresheet!$P213)+ABS(Scoresheet!$R213-Scoresheet!$Q213)+ABS(Scoresheet!$S213-Scoresheet!$R213)+ABS(Scoresheet!$T213-Scoresheet!$S213)+ABS(Scoresheet!$U213-Scoresheet!$T213)+ABS(Scoresheet!$V213-Scoresheet!$U213)+ABS(Scoresheet!$W213-Scoresheet!$V213)+Scoresheet!$W213)=2,(Scoresheet!$O213+ABS(Scoresheet!$P213-Scoresheet!$O213)+ABS(Scoresheet!$Q213-Scoresheet!$P213)+ABS(Scoresheet!$R213-Scoresheet!$Q213)+ABS(Scoresheet!$S213-Scoresheet!$R213)+ABS(Scoresheet!$T213-Scoresheet!$S213)+ABS(Scoresheet!$U213-Scoresheet!$T213)+ABS(Scoresheet!$V213-Scoresheet!$U213)+ABS(Scoresheet!$W213-Scoresheet!$V213)+Scoresheet!$W213)=0),(IF((Scoresheet!$O213+Scoresheet!$P213+Scoresheet!$Q213+Scoresheet!$R213+Scoresheet!$S213+Scoresheet!$T213+Scoresheet!$U213+Scoresheet!$V213+Scoresheet!$W213)=0,0,ROUND(Scoresheet!R213/(Scoresheet!$O213+Scoresheet!$P213+Scoresheet!$Q213+Scoresheet!$R213+Scoresheet!$S213+Scoresheet!$T213+Scoresheet!$U213+Scoresheet!$V213+Scoresheet!$W213),2))),"ERR!"))</f>
        <v>0</v>
      </c>
      <c r="O213" s="66">
        <f>(IF(OR((Scoresheet!$O213+ABS(Scoresheet!$P213-Scoresheet!$O213)+ABS(Scoresheet!$Q213-Scoresheet!$P213)+ABS(Scoresheet!$R213-Scoresheet!$Q213)+ABS(Scoresheet!$S213-Scoresheet!$R213)+ABS(Scoresheet!$T213-Scoresheet!$S213)+ABS(Scoresheet!$U213-Scoresheet!$T213)+ABS(Scoresheet!$V213-Scoresheet!$U213)+ABS(Scoresheet!$W213-Scoresheet!$V213)+Scoresheet!$W213)=2,(Scoresheet!$O213+ABS(Scoresheet!$P213-Scoresheet!$O213)+ABS(Scoresheet!$Q213-Scoresheet!$P213)+ABS(Scoresheet!$R213-Scoresheet!$Q213)+ABS(Scoresheet!$S213-Scoresheet!$R213)+ABS(Scoresheet!$T213-Scoresheet!$S213)+ABS(Scoresheet!$U213-Scoresheet!$T213)+ABS(Scoresheet!$V213-Scoresheet!$U213)+ABS(Scoresheet!$W213-Scoresheet!$V213)+Scoresheet!$W213)=0),(IF((Scoresheet!$O213+Scoresheet!$P213+Scoresheet!$Q213+Scoresheet!$R213+Scoresheet!$S213+Scoresheet!$T213+Scoresheet!$U213+Scoresheet!$V213+Scoresheet!$W213)=0,0,ROUND(Scoresheet!S213/(Scoresheet!$O213+Scoresheet!$P213+Scoresheet!$Q213+Scoresheet!$R213+Scoresheet!$S213+Scoresheet!$T213+Scoresheet!$U213+Scoresheet!$V213+Scoresheet!$W213),2))),"ERR!"))</f>
        <v>0</v>
      </c>
      <c r="P213" s="66">
        <f>(IF(OR((Scoresheet!$O213+ABS(Scoresheet!$P213-Scoresheet!$O213)+ABS(Scoresheet!$Q213-Scoresheet!$P213)+ABS(Scoresheet!$R213-Scoresheet!$Q213)+ABS(Scoresheet!$S213-Scoresheet!$R213)+ABS(Scoresheet!$T213-Scoresheet!$S213)+ABS(Scoresheet!$U213-Scoresheet!$T213)+ABS(Scoresheet!$V213-Scoresheet!$U213)+ABS(Scoresheet!$W213-Scoresheet!$V213)+Scoresheet!$W213)=2,(Scoresheet!$O213+ABS(Scoresheet!$P213-Scoresheet!$O213)+ABS(Scoresheet!$Q213-Scoresheet!$P213)+ABS(Scoresheet!$R213-Scoresheet!$Q213)+ABS(Scoresheet!$S213-Scoresheet!$R213)+ABS(Scoresheet!$T213-Scoresheet!$S213)+ABS(Scoresheet!$U213-Scoresheet!$T213)+ABS(Scoresheet!$V213-Scoresheet!$U213)+ABS(Scoresheet!$W213-Scoresheet!$V213)+Scoresheet!$W213)=0),(IF((Scoresheet!$O213+Scoresheet!$P213+Scoresheet!$Q213+Scoresheet!$R213+Scoresheet!$S213+Scoresheet!$T213+Scoresheet!$U213+Scoresheet!$V213+Scoresheet!$W213)=0,0,ROUND(Scoresheet!T213/(Scoresheet!$O213+Scoresheet!$P213+Scoresheet!$Q213+Scoresheet!$R213+Scoresheet!$S213+Scoresheet!$T213+Scoresheet!$U213+Scoresheet!$V213+Scoresheet!$W213),2))),"ERR!"))</f>
        <v>0</v>
      </c>
      <c r="Q213" s="66">
        <f>(IF(OR((Scoresheet!$O213+ABS(Scoresheet!$P213-Scoresheet!$O213)+ABS(Scoresheet!$Q213-Scoresheet!$P213)+ABS(Scoresheet!$R213-Scoresheet!$Q213)+ABS(Scoresheet!$S213-Scoresheet!$R213)+ABS(Scoresheet!$T213-Scoresheet!$S213)+ABS(Scoresheet!$U213-Scoresheet!$T213)+ABS(Scoresheet!$V213-Scoresheet!$U213)+ABS(Scoresheet!$W213-Scoresheet!$V213)+Scoresheet!$W213)=2,(Scoresheet!$O213+ABS(Scoresheet!$P213-Scoresheet!$O213)+ABS(Scoresheet!$Q213-Scoresheet!$P213)+ABS(Scoresheet!$R213-Scoresheet!$Q213)+ABS(Scoresheet!$S213-Scoresheet!$R213)+ABS(Scoresheet!$T213-Scoresheet!$S213)+ABS(Scoresheet!$U213-Scoresheet!$T213)+ABS(Scoresheet!$V213-Scoresheet!$U213)+ABS(Scoresheet!$W213-Scoresheet!$V213)+Scoresheet!$W213)=0),(IF((Scoresheet!$O213+Scoresheet!$P213+Scoresheet!$Q213+Scoresheet!$R213+Scoresheet!$S213+Scoresheet!$T213+Scoresheet!$U213+Scoresheet!$V213+Scoresheet!$W213)=0,0,ROUND(Scoresheet!U213/(Scoresheet!$O213+Scoresheet!$P213+Scoresheet!$Q213+Scoresheet!$R213+Scoresheet!$S213+Scoresheet!$T213+Scoresheet!$U213+Scoresheet!$V213+Scoresheet!$W213),2))),"ERR!"))</f>
        <v>0</v>
      </c>
      <c r="R213" s="66">
        <f>(IF(OR((Scoresheet!$O213+ABS(Scoresheet!$P213-Scoresheet!$O213)+ABS(Scoresheet!$Q213-Scoresheet!$P213)+ABS(Scoresheet!$R213-Scoresheet!$Q213)+ABS(Scoresheet!$S213-Scoresheet!$R213)+ABS(Scoresheet!$T213-Scoresheet!$S213)+ABS(Scoresheet!$U213-Scoresheet!$T213)+ABS(Scoresheet!$V213-Scoresheet!$U213)+ABS(Scoresheet!$W213-Scoresheet!$V213)+Scoresheet!$W213)=2,(Scoresheet!$O213+ABS(Scoresheet!$P213-Scoresheet!$O213)+ABS(Scoresheet!$Q213-Scoresheet!$P213)+ABS(Scoresheet!$R213-Scoresheet!$Q213)+ABS(Scoresheet!$S213-Scoresheet!$R213)+ABS(Scoresheet!$T213-Scoresheet!$S213)+ABS(Scoresheet!$U213-Scoresheet!$T213)+ABS(Scoresheet!$V213-Scoresheet!$U213)+ABS(Scoresheet!$W213-Scoresheet!$V213)+Scoresheet!$W213)=0),(IF((Scoresheet!$O213+Scoresheet!$P213+Scoresheet!$Q213+Scoresheet!$R213+Scoresheet!$S213+Scoresheet!$T213+Scoresheet!$U213+Scoresheet!$V213+Scoresheet!$W213)=0,0,ROUND(Scoresheet!V213/(Scoresheet!$O213+Scoresheet!$P213+Scoresheet!$Q213+Scoresheet!$R213+Scoresheet!$S213+Scoresheet!$T213+Scoresheet!$U213+Scoresheet!$V213+Scoresheet!$W213),2))),"ERR!"))</f>
        <v>0</v>
      </c>
      <c r="S213" s="114">
        <f>(IF(OR((Scoresheet!$O213+ABS(Scoresheet!$P213-Scoresheet!$O213)+ABS(Scoresheet!$Q213-Scoresheet!$P213)+ABS(Scoresheet!$R213-Scoresheet!$Q213)+ABS(Scoresheet!$S213-Scoresheet!$R213)+ABS(Scoresheet!$T213-Scoresheet!$S213)+ABS(Scoresheet!$U213-Scoresheet!$T213)+ABS(Scoresheet!$V213-Scoresheet!$U213)+ABS(Scoresheet!$W213-Scoresheet!$V213)+Scoresheet!$W213)=2,(Scoresheet!$O213+ABS(Scoresheet!$P213-Scoresheet!$O213)+ABS(Scoresheet!$Q213-Scoresheet!$P213)+ABS(Scoresheet!$R213-Scoresheet!$Q213)+ABS(Scoresheet!$S213-Scoresheet!$R213)+ABS(Scoresheet!$T213-Scoresheet!$S213)+ABS(Scoresheet!$U213-Scoresheet!$T213)+ABS(Scoresheet!$V213-Scoresheet!$U213)+ABS(Scoresheet!$W213-Scoresheet!$V213)+Scoresheet!$W213)=0),(IF((Scoresheet!$O213+Scoresheet!$P213+Scoresheet!$Q213+Scoresheet!$R213+Scoresheet!$S213+Scoresheet!$T213+Scoresheet!$U213+Scoresheet!$V213+Scoresheet!$W213)=0,0,ROUND(Scoresheet!W213/(Scoresheet!$O213+Scoresheet!$P213+Scoresheet!$Q213+Scoresheet!$R213+Scoresheet!$S213+Scoresheet!$T213+Scoresheet!$U213+Scoresheet!$V213+Scoresheet!$W213),2))),"ERR!"))</f>
        <v>0</v>
      </c>
      <c r="T213" s="66">
        <f>Scoresheet!X213</f>
        <v>0</v>
      </c>
      <c r="U213" s="66">
        <f>IF((Scoresheet!$Y213+Scoresheet!$Z213+Scoresheet!$AA213)=0,0,FLOOR(Scoresheet!Y213/(Scoresheet!$Y213+Scoresheet!$Z213+Scoresheet!$AA213),0.01))</f>
        <v>0</v>
      </c>
      <c r="V213" s="66">
        <f>IF((Scoresheet!$Y213+Scoresheet!$Z213+Scoresheet!$AA213)=0,0,FLOOR(Scoresheet!Z213/(Scoresheet!$Y213+Scoresheet!$Z213+Scoresheet!$AA213),0.01))</f>
        <v>0</v>
      </c>
      <c r="W213" s="109">
        <f>IF((Scoresheet!$Y213+Scoresheet!$Z213+Scoresheet!$AA213)=0,0,FLOOR(Scoresheet!AA213/(Scoresheet!$Y213+Scoresheet!$Z213+Scoresheet!$AA213),0.01))</f>
        <v>0</v>
      </c>
      <c r="X213" s="66">
        <f>IF((Scoresheet!$AB213+Scoresheet!$AC213+Scoresheet!$AD213)=0,0,FLOOR(Scoresheet!AB213/(Scoresheet!$AB213+Scoresheet!$AC213+Scoresheet!$AD213),0.01))</f>
        <v>0</v>
      </c>
      <c r="Y213" s="66">
        <f>IF((Scoresheet!$AB213+Scoresheet!$AC213+Scoresheet!$AD213)=0,0,FLOOR(Scoresheet!AC213/(Scoresheet!$AB213+Scoresheet!$AC213+Scoresheet!$AD213),0.01))</f>
        <v>0</v>
      </c>
      <c r="Z213" s="115">
        <f>IF((Scoresheet!$AB213+Scoresheet!$AC213+Scoresheet!$AD213)=0,0,FLOOR(Scoresheet!AD213/(Scoresheet!$AB213+Scoresheet!$AC213+Scoresheet!$AD213),0.01))</f>
        <v>0</v>
      </c>
      <c r="AA213" s="116">
        <f>IF(OR((Scoresheet!$AE213+ABS(Scoresheet!$AF213-Scoresheet!$AE213)+ABS(Scoresheet!$AG213-Scoresheet!$AF213)+ABS(Scoresheet!$AH213-Scoresheet!$AG213)+ABS(Scoresheet!$AI213-Scoresheet!$AH213)+Scoresheet!$AI213)=2,(Scoresheet!$AE213+ABS(Scoresheet!$AF213-Scoresheet!$AE213)+ABS(Scoresheet!$AG213-Scoresheet!$AF213)+ABS(Scoresheet!$AH213-Scoresheet!$AG213)+ABS(Scoresheet!$AI213-Scoresheet!$AH213)+Scoresheet!$AI213)=0),(IF((Scoresheet!$AE213+Scoresheet!$AF213+Scoresheet!$AG213+Scoresheet!$AH213+Scoresheet!$AI213)=0,0,ROUND(Scoresheet!AE213/(Scoresheet!$AE213+Scoresheet!$AF213+Scoresheet!$AG213+Scoresheet!$AH213+Scoresheet!$AI213),2))),"ERR!")</f>
        <v>0</v>
      </c>
      <c r="AB213" s="115">
        <f>IF(OR((Scoresheet!$AE213+ABS(Scoresheet!$AF213-Scoresheet!$AE213)+ABS(Scoresheet!$AG213-Scoresheet!$AF213)+ABS(Scoresheet!$AH213-Scoresheet!$AG213)+ABS(Scoresheet!$AI213-Scoresheet!$AH213)+Scoresheet!$AI213)=2,(Scoresheet!$AE213+ABS(Scoresheet!$AF213-Scoresheet!$AE213)+ABS(Scoresheet!$AG213-Scoresheet!$AF213)+ABS(Scoresheet!$AH213-Scoresheet!$AG213)+ABS(Scoresheet!$AI213-Scoresheet!$AH213)+Scoresheet!$AI213)=0),(IF((Scoresheet!$AE213+Scoresheet!$AF213+Scoresheet!$AG213+Scoresheet!$AH213+Scoresheet!$AI213)=0,0,ROUND(Scoresheet!AF213/(Scoresheet!$AE213+Scoresheet!$AF213+Scoresheet!$AG213+Scoresheet!$AH213+Scoresheet!$AI213),2))),"ERR!")</f>
        <v>0</v>
      </c>
      <c r="AC213" s="115">
        <f>IF(OR((Scoresheet!$AE213+ABS(Scoresheet!$AF213-Scoresheet!$AE213)+ABS(Scoresheet!$AG213-Scoresheet!$AF213)+ABS(Scoresheet!$AH213-Scoresheet!$AG213)+ABS(Scoresheet!$AI213-Scoresheet!$AH213)+Scoresheet!$AI213)=2,(Scoresheet!$AE213+ABS(Scoresheet!$AF213-Scoresheet!$AE213)+ABS(Scoresheet!$AG213-Scoresheet!$AF213)+ABS(Scoresheet!$AH213-Scoresheet!$AG213)+ABS(Scoresheet!$AI213-Scoresheet!$AH213)+Scoresheet!$AI213)=0),(IF((Scoresheet!$AE213+Scoresheet!$AF213+Scoresheet!$AG213+Scoresheet!$AH213+Scoresheet!$AI213)=0,0,ROUND(Scoresheet!AG213/(Scoresheet!$AE213+Scoresheet!$AF213+Scoresheet!$AG213+Scoresheet!$AH213+Scoresheet!$AI213),2))),"ERR!")</f>
        <v>0</v>
      </c>
      <c r="AD213" s="115">
        <f>IF(OR((Scoresheet!$AE213+ABS(Scoresheet!$AF213-Scoresheet!$AE213)+ABS(Scoresheet!$AG213-Scoresheet!$AF213)+ABS(Scoresheet!$AH213-Scoresheet!$AG213)+ABS(Scoresheet!$AI213-Scoresheet!$AH213)+Scoresheet!$AI213)=2,(Scoresheet!$AE213+ABS(Scoresheet!$AF213-Scoresheet!$AE213)+ABS(Scoresheet!$AG213-Scoresheet!$AF213)+ABS(Scoresheet!$AH213-Scoresheet!$AG213)+ABS(Scoresheet!$AI213-Scoresheet!$AH213)+Scoresheet!$AI213)=0),(IF((Scoresheet!$AE213+Scoresheet!$AF213+Scoresheet!$AG213+Scoresheet!$AH213+Scoresheet!$AI213)=0,0,ROUND(Scoresheet!AH213/(Scoresheet!$AE213+Scoresheet!$AF213+Scoresheet!$AG213+Scoresheet!$AH213+Scoresheet!$AI213),2))),"ERR!")</f>
        <v>0</v>
      </c>
      <c r="AE213" s="114">
        <f>IF(OR((Scoresheet!$AE213+ABS(Scoresheet!$AF213-Scoresheet!$AE213)+ABS(Scoresheet!$AG213-Scoresheet!$AF213)+ABS(Scoresheet!$AH213-Scoresheet!$AG213)+ABS(Scoresheet!$AI213-Scoresheet!$AH213)+Scoresheet!$AI213)=2,(Scoresheet!$AE213+ABS(Scoresheet!$AF213-Scoresheet!$AE213)+ABS(Scoresheet!$AG213-Scoresheet!$AF213)+ABS(Scoresheet!$AH213-Scoresheet!$AG213)+ABS(Scoresheet!$AI213-Scoresheet!$AH213)+Scoresheet!$AI213)=0),(IF((Scoresheet!$AE213+Scoresheet!$AF213+Scoresheet!$AG213+Scoresheet!$AH213+Scoresheet!$AI213)=0,0,ROUND(Scoresheet!AI213/(Scoresheet!$AE213+Scoresheet!$AF213+Scoresheet!$AG213+Scoresheet!$AH213+Scoresheet!$AI213),2))),"ERR!")</f>
        <v>0</v>
      </c>
      <c r="AF213" s="66">
        <f>IF((Scoresheet!$AJ213+Scoresheet!$AK213+Scoresheet!$AL213)=0,0,FLOOR(Scoresheet!AJ213/(Scoresheet!$AJ213+Scoresheet!$AK213+Scoresheet!$AL213),0.01))</f>
        <v>0</v>
      </c>
      <c r="AG213" s="66">
        <f>IF((Scoresheet!$AJ213+Scoresheet!$AK213+Scoresheet!$AL213)=0,0,FLOOR(Scoresheet!AK213/(Scoresheet!$AJ213+Scoresheet!$AK213+Scoresheet!$AL213),0.01))</f>
        <v>0</v>
      </c>
      <c r="AH213" s="109">
        <f>IF((Scoresheet!$AJ213+Scoresheet!$AK213+Scoresheet!$AL213)=0,0,FLOOR(Scoresheet!AL213/(Scoresheet!$AJ213+Scoresheet!$AK213+Scoresheet!$AL213),0.01))</f>
        <v>0</v>
      </c>
      <c r="AJ213" s="95"/>
      <c r="AK213" s="95"/>
      <c r="AL213" s="95"/>
      <c r="AM213" s="95"/>
      <c r="AN213" s="95"/>
      <c r="AQ213" s="66">
        <f t="shared" si="142"/>
        <v>0</v>
      </c>
      <c r="AR213" s="66">
        <f t="shared" si="150"/>
        <v>0</v>
      </c>
      <c r="AS213" s="66">
        <f t="shared" si="111"/>
        <v>0</v>
      </c>
      <c r="AT213" s="66">
        <f t="shared" si="112"/>
        <v>0</v>
      </c>
      <c r="AU213" s="66">
        <f t="shared" si="113"/>
        <v>0</v>
      </c>
      <c r="AV213" s="66">
        <f t="shared" si="114"/>
        <v>0</v>
      </c>
      <c r="AW213" s="66">
        <f t="shared" si="115"/>
        <v>0</v>
      </c>
      <c r="AX213" s="66">
        <f t="shared" si="116"/>
        <v>0</v>
      </c>
      <c r="AY213" s="66">
        <f t="shared" si="117"/>
        <v>0</v>
      </c>
      <c r="AZ213" s="66">
        <f t="shared" si="118"/>
        <v>0</v>
      </c>
      <c r="BA213" s="66">
        <f t="shared" si="119"/>
        <v>0</v>
      </c>
      <c r="BB213" s="66">
        <f t="shared" si="120"/>
        <v>0</v>
      </c>
      <c r="BC213" s="66">
        <f t="shared" si="121"/>
        <v>0</v>
      </c>
      <c r="BD213" s="66">
        <f t="shared" si="122"/>
        <v>0</v>
      </c>
      <c r="BE213" s="66">
        <f t="shared" si="123"/>
        <v>0</v>
      </c>
      <c r="BF213" s="66">
        <f t="shared" si="124"/>
        <v>0</v>
      </c>
      <c r="BG213" s="66">
        <f t="shared" si="125"/>
        <v>0</v>
      </c>
      <c r="BH213" s="66">
        <f t="shared" si="151"/>
        <v>0</v>
      </c>
      <c r="BI213" s="66">
        <f t="shared" si="127"/>
        <v>0</v>
      </c>
      <c r="BJ213" s="66">
        <f t="shared" si="128"/>
        <v>0</v>
      </c>
      <c r="BK213" s="66">
        <f t="shared" si="129"/>
        <v>0</v>
      </c>
      <c r="BL213" s="66">
        <f t="shared" si="130"/>
        <v>0</v>
      </c>
      <c r="BM213" s="66">
        <f t="shared" si="131"/>
        <v>0</v>
      </c>
      <c r="BN213" s="66">
        <f t="shared" si="132"/>
        <v>0</v>
      </c>
      <c r="BO213" s="66">
        <f t="shared" si="133"/>
        <v>0</v>
      </c>
      <c r="BP213" s="66">
        <f t="shared" si="134"/>
        <v>0</v>
      </c>
      <c r="BQ213" s="66">
        <f t="shared" si="135"/>
        <v>0</v>
      </c>
      <c r="BR213" s="66">
        <f t="shared" si="136"/>
        <v>0</v>
      </c>
      <c r="BS213" s="66">
        <f t="shared" si="137"/>
        <v>0</v>
      </c>
      <c r="BT213" s="66">
        <f t="shared" si="138"/>
        <v>0</v>
      </c>
      <c r="BU213" s="66">
        <f t="shared" si="139"/>
        <v>0</v>
      </c>
      <c r="BV213" s="66">
        <f t="shared" si="140"/>
        <v>0</v>
      </c>
      <c r="BX213" s="66">
        <f t="shared" si="152"/>
        <v>0</v>
      </c>
      <c r="BY213" s="66">
        <f t="shared" si="143"/>
        <v>0</v>
      </c>
      <c r="BZ213" s="66">
        <f t="shared" si="144"/>
        <v>0</v>
      </c>
      <c r="CA213" s="66">
        <f t="shared" si="145"/>
        <v>0</v>
      </c>
      <c r="CB213" s="66">
        <f t="shared" si="146"/>
        <v>0</v>
      </c>
      <c r="CC213" s="66">
        <f t="shared" si="147"/>
        <v>0</v>
      </c>
      <c r="CD213" s="66">
        <f t="shared" si="148"/>
        <v>0</v>
      </c>
    </row>
    <row r="214" spans="1:82">
      <c r="A214" s="96">
        <f t="shared" si="149"/>
        <v>0</v>
      </c>
      <c r="B214" s="109">
        <f>Scoresheet!B214</f>
        <v>0</v>
      </c>
      <c r="C214" s="66">
        <f>IF(Scoresheet!C214=0,0,Scoresheet!C214/(Scoresheet!C214+Scoresheet!D214))</f>
        <v>0</v>
      </c>
      <c r="D214" s="109">
        <f>IF(Scoresheet!D214=0,0,Scoresheet!D214/(Scoresheet!C214+Scoresheet!D214))</f>
        <v>0</v>
      </c>
      <c r="E214" s="66">
        <f>IF(Scoresheet!E214=0,0,Scoresheet!E214/(Scoresheet!E214+Scoresheet!F214))</f>
        <v>0</v>
      </c>
      <c r="F214" s="66">
        <f>IF(Scoresheet!G214=0,0,Scoresheet!G214/(Scoresheet!G214+Scoresheet!H214)*(IF(Result!E214=0,1,Result!E214)))</f>
        <v>0</v>
      </c>
      <c r="G214" s="66">
        <f>IF(Scoresheet!I214=0,0,Scoresheet!I214/(Scoresheet!I214+Scoresheet!J214)*(IF(Result!E214=0,1,Result!E214)))</f>
        <v>0</v>
      </c>
      <c r="H214" s="66">
        <f>IF(Scoresheet!K214=0,0,Scoresheet!K214/(Scoresheet!L214+Scoresheet!K214)*(IF(Result!E214=0,1,Result!E214)))</f>
        <v>0</v>
      </c>
      <c r="I214" s="66">
        <f>IF(Scoresheet!L214=0,0,Scoresheet!L214/(Scoresheet!K214+Scoresheet!L214)*(IF(Result!E214=0,1,Result!E214)))</f>
        <v>0</v>
      </c>
      <c r="J214" s="109">
        <f>IF(Scoresheet!M214=0,0,Scoresheet!M214/(Scoresheet!M214+Scoresheet!N214))</f>
        <v>0</v>
      </c>
      <c r="K214" s="66">
        <f>(IF(OR((Scoresheet!$O214+ABS(Scoresheet!$P214-Scoresheet!$O214)+ABS(Scoresheet!$Q214-Scoresheet!$P214)+ABS(Scoresheet!$R214-Scoresheet!$Q214)+ABS(Scoresheet!$S214-Scoresheet!$R214)+ABS(Scoresheet!$T214-Scoresheet!$S214)+ABS(Scoresheet!$U214-Scoresheet!$T214)+ABS(Scoresheet!$V214-Scoresheet!$U214)+ABS(Scoresheet!$W214-Scoresheet!$V214)+Scoresheet!$W214)=2,(Scoresheet!$O214+ABS(Scoresheet!$P214-Scoresheet!$O214)+ABS(Scoresheet!$Q214-Scoresheet!$P214)+ABS(Scoresheet!$R214-Scoresheet!$Q214)+ABS(Scoresheet!$S214-Scoresheet!$R214)+ABS(Scoresheet!$T214-Scoresheet!$S214)+ABS(Scoresheet!$U214-Scoresheet!$T214)+ABS(Scoresheet!$V214-Scoresheet!$U214)+ABS(Scoresheet!$W214-Scoresheet!$V214)+Scoresheet!$W214)=0),(IF((Scoresheet!$O214+Scoresheet!$P214+Scoresheet!$Q214+Scoresheet!$R214+Scoresheet!$S214+Scoresheet!$T214+Scoresheet!$U214+Scoresheet!$V214+Scoresheet!$W214)=0,0,ROUND(Scoresheet!O214/(Scoresheet!$O214+Scoresheet!$P214+Scoresheet!$Q214+Scoresheet!$R214+Scoresheet!$S214+Scoresheet!$T214+Scoresheet!$U214+Scoresheet!$V214+Scoresheet!$W214),2))),"ERR!"))</f>
        <v>0</v>
      </c>
      <c r="L214" s="66">
        <f>(IF(OR((Scoresheet!$O214+ABS(Scoresheet!$P214-Scoresheet!$O214)+ABS(Scoresheet!$Q214-Scoresheet!$P214)+ABS(Scoresheet!$R214-Scoresheet!$Q214)+ABS(Scoresheet!$S214-Scoresheet!$R214)+ABS(Scoresheet!$T214-Scoresheet!$S214)+ABS(Scoresheet!$U214-Scoresheet!$T214)+ABS(Scoresheet!$V214-Scoresheet!$U214)+ABS(Scoresheet!$W214-Scoresheet!$V214)+Scoresheet!$W214)=2,(Scoresheet!$O214+ABS(Scoresheet!$P214-Scoresheet!$O214)+ABS(Scoresheet!$Q214-Scoresheet!$P214)+ABS(Scoresheet!$R214-Scoresheet!$Q214)+ABS(Scoresheet!$S214-Scoresheet!$R214)+ABS(Scoresheet!$T214-Scoresheet!$S214)+ABS(Scoresheet!$U214-Scoresheet!$T214)+ABS(Scoresheet!$V214-Scoresheet!$U214)+ABS(Scoresheet!$W214-Scoresheet!$V214)+Scoresheet!$W214)=0),(IF((Scoresheet!$O214+Scoresheet!$P214+Scoresheet!$Q214+Scoresheet!$R214+Scoresheet!$S214+Scoresheet!$T214+Scoresheet!$U214+Scoresheet!$V214+Scoresheet!$W214)=0,0,ROUND(Scoresheet!P214/(Scoresheet!$O214+Scoresheet!$P214+Scoresheet!$Q214+Scoresheet!$R214+Scoresheet!$S214+Scoresheet!$T214+Scoresheet!$U214+Scoresheet!$V214+Scoresheet!$W214),2))),"ERR!"))</f>
        <v>0</v>
      </c>
      <c r="M214" s="66">
        <f>(IF(OR((Scoresheet!$O214+ABS(Scoresheet!$P214-Scoresheet!$O214)+ABS(Scoresheet!$Q214-Scoresheet!$P214)+ABS(Scoresheet!$R214-Scoresheet!$Q214)+ABS(Scoresheet!$S214-Scoresheet!$R214)+ABS(Scoresheet!$T214-Scoresheet!$S214)+ABS(Scoresheet!$U214-Scoresheet!$T214)+ABS(Scoresheet!$V214-Scoresheet!$U214)+ABS(Scoresheet!$W214-Scoresheet!$V214)+Scoresheet!$W214)=2,(Scoresheet!$O214+ABS(Scoresheet!$P214-Scoresheet!$O214)+ABS(Scoresheet!$Q214-Scoresheet!$P214)+ABS(Scoresheet!$R214-Scoresheet!$Q214)+ABS(Scoresheet!$S214-Scoresheet!$R214)+ABS(Scoresheet!$T214-Scoresheet!$S214)+ABS(Scoresheet!$U214-Scoresheet!$T214)+ABS(Scoresheet!$V214-Scoresheet!$U214)+ABS(Scoresheet!$W214-Scoresheet!$V214)+Scoresheet!$W214)=0),(IF((Scoresheet!$O214+Scoresheet!$P214+Scoresheet!$Q214+Scoresheet!$R214+Scoresheet!$S214+Scoresheet!$T214+Scoresheet!$U214+Scoresheet!$V214+Scoresheet!$W214)=0,0,ROUND(Scoresheet!Q214/(Scoresheet!$O214+Scoresheet!$P214+Scoresheet!$Q214+Scoresheet!$R214+Scoresheet!$S214+Scoresheet!$T214+Scoresheet!$U214+Scoresheet!$V214+Scoresheet!$W214),2))),"ERR!"))</f>
        <v>0</v>
      </c>
      <c r="N214" s="66">
        <f>(IF(OR((Scoresheet!$O214+ABS(Scoresheet!$P214-Scoresheet!$O214)+ABS(Scoresheet!$Q214-Scoresheet!$P214)+ABS(Scoresheet!$R214-Scoresheet!$Q214)+ABS(Scoresheet!$S214-Scoresheet!$R214)+ABS(Scoresheet!$T214-Scoresheet!$S214)+ABS(Scoresheet!$U214-Scoresheet!$T214)+ABS(Scoresheet!$V214-Scoresheet!$U214)+ABS(Scoresheet!$W214-Scoresheet!$V214)+Scoresheet!$W214)=2,(Scoresheet!$O214+ABS(Scoresheet!$P214-Scoresheet!$O214)+ABS(Scoresheet!$Q214-Scoresheet!$P214)+ABS(Scoresheet!$R214-Scoresheet!$Q214)+ABS(Scoresheet!$S214-Scoresheet!$R214)+ABS(Scoresheet!$T214-Scoresheet!$S214)+ABS(Scoresheet!$U214-Scoresheet!$T214)+ABS(Scoresheet!$V214-Scoresheet!$U214)+ABS(Scoresheet!$W214-Scoresheet!$V214)+Scoresheet!$W214)=0),(IF((Scoresheet!$O214+Scoresheet!$P214+Scoresheet!$Q214+Scoresheet!$R214+Scoresheet!$S214+Scoresheet!$T214+Scoresheet!$U214+Scoresheet!$V214+Scoresheet!$W214)=0,0,ROUND(Scoresheet!R214/(Scoresheet!$O214+Scoresheet!$P214+Scoresheet!$Q214+Scoresheet!$R214+Scoresheet!$S214+Scoresheet!$T214+Scoresheet!$U214+Scoresheet!$V214+Scoresheet!$W214),2))),"ERR!"))</f>
        <v>0</v>
      </c>
      <c r="O214" s="66">
        <f>(IF(OR((Scoresheet!$O214+ABS(Scoresheet!$P214-Scoresheet!$O214)+ABS(Scoresheet!$Q214-Scoresheet!$P214)+ABS(Scoresheet!$R214-Scoresheet!$Q214)+ABS(Scoresheet!$S214-Scoresheet!$R214)+ABS(Scoresheet!$T214-Scoresheet!$S214)+ABS(Scoresheet!$U214-Scoresheet!$T214)+ABS(Scoresheet!$V214-Scoresheet!$U214)+ABS(Scoresheet!$W214-Scoresheet!$V214)+Scoresheet!$W214)=2,(Scoresheet!$O214+ABS(Scoresheet!$P214-Scoresheet!$O214)+ABS(Scoresheet!$Q214-Scoresheet!$P214)+ABS(Scoresheet!$R214-Scoresheet!$Q214)+ABS(Scoresheet!$S214-Scoresheet!$R214)+ABS(Scoresheet!$T214-Scoresheet!$S214)+ABS(Scoresheet!$U214-Scoresheet!$T214)+ABS(Scoresheet!$V214-Scoresheet!$U214)+ABS(Scoresheet!$W214-Scoresheet!$V214)+Scoresheet!$W214)=0),(IF((Scoresheet!$O214+Scoresheet!$P214+Scoresheet!$Q214+Scoresheet!$R214+Scoresheet!$S214+Scoresheet!$T214+Scoresheet!$U214+Scoresheet!$V214+Scoresheet!$W214)=0,0,ROUND(Scoresheet!S214/(Scoresheet!$O214+Scoresheet!$P214+Scoresheet!$Q214+Scoresheet!$R214+Scoresheet!$S214+Scoresheet!$T214+Scoresheet!$U214+Scoresheet!$V214+Scoresheet!$W214),2))),"ERR!"))</f>
        <v>0</v>
      </c>
      <c r="P214" s="66">
        <f>(IF(OR((Scoresheet!$O214+ABS(Scoresheet!$P214-Scoresheet!$O214)+ABS(Scoresheet!$Q214-Scoresheet!$P214)+ABS(Scoresheet!$R214-Scoresheet!$Q214)+ABS(Scoresheet!$S214-Scoresheet!$R214)+ABS(Scoresheet!$T214-Scoresheet!$S214)+ABS(Scoresheet!$U214-Scoresheet!$T214)+ABS(Scoresheet!$V214-Scoresheet!$U214)+ABS(Scoresheet!$W214-Scoresheet!$V214)+Scoresheet!$W214)=2,(Scoresheet!$O214+ABS(Scoresheet!$P214-Scoresheet!$O214)+ABS(Scoresheet!$Q214-Scoresheet!$P214)+ABS(Scoresheet!$R214-Scoresheet!$Q214)+ABS(Scoresheet!$S214-Scoresheet!$R214)+ABS(Scoresheet!$T214-Scoresheet!$S214)+ABS(Scoresheet!$U214-Scoresheet!$T214)+ABS(Scoresheet!$V214-Scoresheet!$U214)+ABS(Scoresheet!$W214-Scoresheet!$V214)+Scoresheet!$W214)=0),(IF((Scoresheet!$O214+Scoresheet!$P214+Scoresheet!$Q214+Scoresheet!$R214+Scoresheet!$S214+Scoresheet!$T214+Scoresheet!$U214+Scoresheet!$V214+Scoresheet!$W214)=0,0,ROUND(Scoresheet!T214/(Scoresheet!$O214+Scoresheet!$P214+Scoresheet!$Q214+Scoresheet!$R214+Scoresheet!$S214+Scoresheet!$T214+Scoresheet!$U214+Scoresheet!$V214+Scoresheet!$W214),2))),"ERR!"))</f>
        <v>0</v>
      </c>
      <c r="Q214" s="66">
        <f>(IF(OR((Scoresheet!$O214+ABS(Scoresheet!$P214-Scoresheet!$O214)+ABS(Scoresheet!$Q214-Scoresheet!$P214)+ABS(Scoresheet!$R214-Scoresheet!$Q214)+ABS(Scoresheet!$S214-Scoresheet!$R214)+ABS(Scoresheet!$T214-Scoresheet!$S214)+ABS(Scoresheet!$U214-Scoresheet!$T214)+ABS(Scoresheet!$V214-Scoresheet!$U214)+ABS(Scoresheet!$W214-Scoresheet!$V214)+Scoresheet!$W214)=2,(Scoresheet!$O214+ABS(Scoresheet!$P214-Scoresheet!$O214)+ABS(Scoresheet!$Q214-Scoresheet!$P214)+ABS(Scoresheet!$R214-Scoresheet!$Q214)+ABS(Scoresheet!$S214-Scoresheet!$R214)+ABS(Scoresheet!$T214-Scoresheet!$S214)+ABS(Scoresheet!$U214-Scoresheet!$T214)+ABS(Scoresheet!$V214-Scoresheet!$U214)+ABS(Scoresheet!$W214-Scoresheet!$V214)+Scoresheet!$W214)=0),(IF((Scoresheet!$O214+Scoresheet!$P214+Scoresheet!$Q214+Scoresheet!$R214+Scoresheet!$S214+Scoresheet!$T214+Scoresheet!$U214+Scoresheet!$V214+Scoresheet!$W214)=0,0,ROUND(Scoresheet!U214/(Scoresheet!$O214+Scoresheet!$P214+Scoresheet!$Q214+Scoresheet!$R214+Scoresheet!$S214+Scoresheet!$T214+Scoresheet!$U214+Scoresheet!$V214+Scoresheet!$W214),2))),"ERR!"))</f>
        <v>0</v>
      </c>
      <c r="R214" s="66">
        <f>(IF(OR((Scoresheet!$O214+ABS(Scoresheet!$P214-Scoresheet!$O214)+ABS(Scoresheet!$Q214-Scoresheet!$P214)+ABS(Scoresheet!$R214-Scoresheet!$Q214)+ABS(Scoresheet!$S214-Scoresheet!$R214)+ABS(Scoresheet!$T214-Scoresheet!$S214)+ABS(Scoresheet!$U214-Scoresheet!$T214)+ABS(Scoresheet!$V214-Scoresheet!$U214)+ABS(Scoresheet!$W214-Scoresheet!$V214)+Scoresheet!$W214)=2,(Scoresheet!$O214+ABS(Scoresheet!$P214-Scoresheet!$O214)+ABS(Scoresheet!$Q214-Scoresheet!$P214)+ABS(Scoresheet!$R214-Scoresheet!$Q214)+ABS(Scoresheet!$S214-Scoresheet!$R214)+ABS(Scoresheet!$T214-Scoresheet!$S214)+ABS(Scoresheet!$U214-Scoresheet!$T214)+ABS(Scoresheet!$V214-Scoresheet!$U214)+ABS(Scoresheet!$W214-Scoresheet!$V214)+Scoresheet!$W214)=0),(IF((Scoresheet!$O214+Scoresheet!$P214+Scoresheet!$Q214+Scoresheet!$R214+Scoresheet!$S214+Scoresheet!$T214+Scoresheet!$U214+Scoresheet!$V214+Scoresheet!$W214)=0,0,ROUND(Scoresheet!V214/(Scoresheet!$O214+Scoresheet!$P214+Scoresheet!$Q214+Scoresheet!$R214+Scoresheet!$S214+Scoresheet!$T214+Scoresheet!$U214+Scoresheet!$V214+Scoresheet!$W214),2))),"ERR!"))</f>
        <v>0</v>
      </c>
      <c r="S214" s="114">
        <f>(IF(OR((Scoresheet!$O214+ABS(Scoresheet!$P214-Scoresheet!$O214)+ABS(Scoresheet!$Q214-Scoresheet!$P214)+ABS(Scoresheet!$R214-Scoresheet!$Q214)+ABS(Scoresheet!$S214-Scoresheet!$R214)+ABS(Scoresheet!$T214-Scoresheet!$S214)+ABS(Scoresheet!$U214-Scoresheet!$T214)+ABS(Scoresheet!$V214-Scoresheet!$U214)+ABS(Scoresheet!$W214-Scoresheet!$V214)+Scoresheet!$W214)=2,(Scoresheet!$O214+ABS(Scoresheet!$P214-Scoresheet!$O214)+ABS(Scoresheet!$Q214-Scoresheet!$P214)+ABS(Scoresheet!$R214-Scoresheet!$Q214)+ABS(Scoresheet!$S214-Scoresheet!$R214)+ABS(Scoresheet!$T214-Scoresheet!$S214)+ABS(Scoresheet!$U214-Scoresheet!$T214)+ABS(Scoresheet!$V214-Scoresheet!$U214)+ABS(Scoresheet!$W214-Scoresheet!$V214)+Scoresheet!$W214)=0),(IF((Scoresheet!$O214+Scoresheet!$P214+Scoresheet!$Q214+Scoresheet!$R214+Scoresheet!$S214+Scoresheet!$T214+Scoresheet!$U214+Scoresheet!$V214+Scoresheet!$W214)=0,0,ROUND(Scoresheet!W214/(Scoresheet!$O214+Scoresheet!$P214+Scoresheet!$Q214+Scoresheet!$R214+Scoresheet!$S214+Scoresheet!$T214+Scoresheet!$U214+Scoresheet!$V214+Scoresheet!$W214),2))),"ERR!"))</f>
        <v>0</v>
      </c>
      <c r="T214" s="66">
        <f>Scoresheet!X214</f>
        <v>0</v>
      </c>
      <c r="U214" s="66">
        <f>IF((Scoresheet!$Y214+Scoresheet!$Z214+Scoresheet!$AA214)=0,0,FLOOR(Scoresheet!Y214/(Scoresheet!$Y214+Scoresheet!$Z214+Scoresheet!$AA214),0.01))</f>
        <v>0</v>
      </c>
      <c r="V214" s="66">
        <f>IF((Scoresheet!$Y214+Scoresheet!$Z214+Scoresheet!$AA214)=0,0,FLOOR(Scoresheet!Z214/(Scoresheet!$Y214+Scoresheet!$Z214+Scoresheet!$AA214),0.01))</f>
        <v>0</v>
      </c>
      <c r="W214" s="109">
        <f>IF((Scoresheet!$Y214+Scoresheet!$Z214+Scoresheet!$AA214)=0,0,FLOOR(Scoresheet!AA214/(Scoresheet!$Y214+Scoresheet!$Z214+Scoresheet!$AA214),0.01))</f>
        <v>0</v>
      </c>
      <c r="X214" s="66">
        <f>IF((Scoresheet!$AB214+Scoresheet!$AC214+Scoresheet!$AD214)=0,0,FLOOR(Scoresheet!AB214/(Scoresheet!$AB214+Scoresheet!$AC214+Scoresheet!$AD214),0.01))</f>
        <v>0</v>
      </c>
      <c r="Y214" s="66">
        <f>IF((Scoresheet!$AB214+Scoresheet!$AC214+Scoresheet!$AD214)=0,0,FLOOR(Scoresheet!AC214/(Scoresheet!$AB214+Scoresheet!$AC214+Scoresheet!$AD214),0.01))</f>
        <v>0</v>
      </c>
      <c r="Z214" s="115">
        <f>IF((Scoresheet!$AB214+Scoresheet!$AC214+Scoresheet!$AD214)=0,0,FLOOR(Scoresheet!AD214/(Scoresheet!$AB214+Scoresheet!$AC214+Scoresheet!$AD214),0.01))</f>
        <v>0</v>
      </c>
      <c r="AA214" s="116">
        <f>IF(OR((Scoresheet!$AE214+ABS(Scoresheet!$AF214-Scoresheet!$AE214)+ABS(Scoresheet!$AG214-Scoresheet!$AF214)+ABS(Scoresheet!$AH214-Scoresheet!$AG214)+ABS(Scoresheet!$AI214-Scoresheet!$AH214)+Scoresheet!$AI214)=2,(Scoresheet!$AE214+ABS(Scoresheet!$AF214-Scoresheet!$AE214)+ABS(Scoresheet!$AG214-Scoresheet!$AF214)+ABS(Scoresheet!$AH214-Scoresheet!$AG214)+ABS(Scoresheet!$AI214-Scoresheet!$AH214)+Scoresheet!$AI214)=0),(IF((Scoresheet!$AE214+Scoresheet!$AF214+Scoresheet!$AG214+Scoresheet!$AH214+Scoresheet!$AI214)=0,0,ROUND(Scoresheet!AE214/(Scoresheet!$AE214+Scoresheet!$AF214+Scoresheet!$AG214+Scoresheet!$AH214+Scoresheet!$AI214),2))),"ERR!")</f>
        <v>0</v>
      </c>
      <c r="AB214" s="115">
        <f>IF(OR((Scoresheet!$AE214+ABS(Scoresheet!$AF214-Scoresheet!$AE214)+ABS(Scoresheet!$AG214-Scoresheet!$AF214)+ABS(Scoresheet!$AH214-Scoresheet!$AG214)+ABS(Scoresheet!$AI214-Scoresheet!$AH214)+Scoresheet!$AI214)=2,(Scoresheet!$AE214+ABS(Scoresheet!$AF214-Scoresheet!$AE214)+ABS(Scoresheet!$AG214-Scoresheet!$AF214)+ABS(Scoresheet!$AH214-Scoresheet!$AG214)+ABS(Scoresheet!$AI214-Scoresheet!$AH214)+Scoresheet!$AI214)=0),(IF((Scoresheet!$AE214+Scoresheet!$AF214+Scoresheet!$AG214+Scoresheet!$AH214+Scoresheet!$AI214)=0,0,ROUND(Scoresheet!AF214/(Scoresheet!$AE214+Scoresheet!$AF214+Scoresheet!$AG214+Scoresheet!$AH214+Scoresheet!$AI214),2))),"ERR!")</f>
        <v>0</v>
      </c>
      <c r="AC214" s="115">
        <f>IF(OR((Scoresheet!$AE214+ABS(Scoresheet!$AF214-Scoresheet!$AE214)+ABS(Scoresheet!$AG214-Scoresheet!$AF214)+ABS(Scoresheet!$AH214-Scoresheet!$AG214)+ABS(Scoresheet!$AI214-Scoresheet!$AH214)+Scoresheet!$AI214)=2,(Scoresheet!$AE214+ABS(Scoresheet!$AF214-Scoresheet!$AE214)+ABS(Scoresheet!$AG214-Scoresheet!$AF214)+ABS(Scoresheet!$AH214-Scoresheet!$AG214)+ABS(Scoresheet!$AI214-Scoresheet!$AH214)+Scoresheet!$AI214)=0),(IF((Scoresheet!$AE214+Scoresheet!$AF214+Scoresheet!$AG214+Scoresheet!$AH214+Scoresheet!$AI214)=0,0,ROUND(Scoresheet!AG214/(Scoresheet!$AE214+Scoresheet!$AF214+Scoresheet!$AG214+Scoresheet!$AH214+Scoresheet!$AI214),2))),"ERR!")</f>
        <v>0</v>
      </c>
      <c r="AD214" s="115">
        <f>IF(OR((Scoresheet!$AE214+ABS(Scoresheet!$AF214-Scoresheet!$AE214)+ABS(Scoresheet!$AG214-Scoresheet!$AF214)+ABS(Scoresheet!$AH214-Scoresheet!$AG214)+ABS(Scoresheet!$AI214-Scoresheet!$AH214)+Scoresheet!$AI214)=2,(Scoresheet!$AE214+ABS(Scoresheet!$AF214-Scoresheet!$AE214)+ABS(Scoresheet!$AG214-Scoresheet!$AF214)+ABS(Scoresheet!$AH214-Scoresheet!$AG214)+ABS(Scoresheet!$AI214-Scoresheet!$AH214)+Scoresheet!$AI214)=0),(IF((Scoresheet!$AE214+Scoresheet!$AF214+Scoresheet!$AG214+Scoresheet!$AH214+Scoresheet!$AI214)=0,0,ROUND(Scoresheet!AH214/(Scoresheet!$AE214+Scoresheet!$AF214+Scoresheet!$AG214+Scoresheet!$AH214+Scoresheet!$AI214),2))),"ERR!")</f>
        <v>0</v>
      </c>
      <c r="AE214" s="114">
        <f>IF(OR((Scoresheet!$AE214+ABS(Scoresheet!$AF214-Scoresheet!$AE214)+ABS(Scoresheet!$AG214-Scoresheet!$AF214)+ABS(Scoresheet!$AH214-Scoresheet!$AG214)+ABS(Scoresheet!$AI214-Scoresheet!$AH214)+Scoresheet!$AI214)=2,(Scoresheet!$AE214+ABS(Scoresheet!$AF214-Scoresheet!$AE214)+ABS(Scoresheet!$AG214-Scoresheet!$AF214)+ABS(Scoresheet!$AH214-Scoresheet!$AG214)+ABS(Scoresheet!$AI214-Scoresheet!$AH214)+Scoresheet!$AI214)=0),(IF((Scoresheet!$AE214+Scoresheet!$AF214+Scoresheet!$AG214+Scoresheet!$AH214+Scoresheet!$AI214)=0,0,ROUND(Scoresheet!AI214/(Scoresheet!$AE214+Scoresheet!$AF214+Scoresheet!$AG214+Scoresheet!$AH214+Scoresheet!$AI214),2))),"ERR!")</f>
        <v>0</v>
      </c>
      <c r="AF214" s="66">
        <f>IF((Scoresheet!$AJ214+Scoresheet!$AK214+Scoresheet!$AL214)=0,0,FLOOR(Scoresheet!AJ214/(Scoresheet!$AJ214+Scoresheet!$AK214+Scoresheet!$AL214),0.01))</f>
        <v>0</v>
      </c>
      <c r="AG214" s="66">
        <f>IF((Scoresheet!$AJ214+Scoresheet!$AK214+Scoresheet!$AL214)=0,0,FLOOR(Scoresheet!AK214/(Scoresheet!$AJ214+Scoresheet!$AK214+Scoresheet!$AL214),0.01))</f>
        <v>0</v>
      </c>
      <c r="AH214" s="109">
        <f>IF((Scoresheet!$AJ214+Scoresheet!$AK214+Scoresheet!$AL214)=0,0,FLOOR(Scoresheet!AL214/(Scoresheet!$AJ214+Scoresheet!$AK214+Scoresheet!$AL214),0.01))</f>
        <v>0</v>
      </c>
      <c r="AJ214" s="95"/>
      <c r="AK214" s="95"/>
      <c r="AL214" s="95"/>
      <c r="AM214" s="95"/>
      <c r="AN214" s="95"/>
      <c r="AQ214" s="66">
        <f t="shared" si="142"/>
        <v>0</v>
      </c>
      <c r="AR214" s="66">
        <f t="shared" si="150"/>
        <v>0</v>
      </c>
      <c r="AS214" s="66">
        <f t="shared" si="111"/>
        <v>0</v>
      </c>
      <c r="AT214" s="66">
        <f t="shared" si="112"/>
        <v>0</v>
      </c>
      <c r="AU214" s="66">
        <f t="shared" si="113"/>
        <v>0</v>
      </c>
      <c r="AV214" s="66">
        <f t="shared" si="114"/>
        <v>0</v>
      </c>
      <c r="AW214" s="66">
        <f t="shared" si="115"/>
        <v>0</v>
      </c>
      <c r="AX214" s="66">
        <f t="shared" si="116"/>
        <v>0</v>
      </c>
      <c r="AY214" s="66">
        <f t="shared" si="117"/>
        <v>0</v>
      </c>
      <c r="AZ214" s="66">
        <f t="shared" si="118"/>
        <v>0</v>
      </c>
      <c r="BA214" s="66">
        <f t="shared" si="119"/>
        <v>0</v>
      </c>
      <c r="BB214" s="66">
        <f t="shared" si="120"/>
        <v>0</v>
      </c>
      <c r="BC214" s="66">
        <f t="shared" si="121"/>
        <v>0</v>
      </c>
      <c r="BD214" s="66">
        <f t="shared" si="122"/>
        <v>0</v>
      </c>
      <c r="BE214" s="66">
        <f t="shared" si="123"/>
        <v>0</v>
      </c>
      <c r="BF214" s="66">
        <f t="shared" si="124"/>
        <v>0</v>
      </c>
      <c r="BG214" s="66">
        <f t="shared" si="125"/>
        <v>0</v>
      </c>
      <c r="BH214" s="66">
        <f t="shared" si="151"/>
        <v>0</v>
      </c>
      <c r="BI214" s="66">
        <f t="shared" si="127"/>
        <v>0</v>
      </c>
      <c r="BJ214" s="66">
        <f t="shared" si="128"/>
        <v>0</v>
      </c>
      <c r="BK214" s="66">
        <f t="shared" si="129"/>
        <v>0</v>
      </c>
      <c r="BL214" s="66">
        <f t="shared" si="130"/>
        <v>0</v>
      </c>
      <c r="BM214" s="66">
        <f t="shared" si="131"/>
        <v>0</v>
      </c>
      <c r="BN214" s="66">
        <f t="shared" si="132"/>
        <v>0</v>
      </c>
      <c r="BO214" s="66">
        <f t="shared" si="133"/>
        <v>0</v>
      </c>
      <c r="BP214" s="66">
        <f t="shared" si="134"/>
        <v>0</v>
      </c>
      <c r="BQ214" s="66">
        <f t="shared" si="135"/>
        <v>0</v>
      </c>
      <c r="BR214" s="66">
        <f t="shared" si="136"/>
        <v>0</v>
      </c>
      <c r="BS214" s="66">
        <f t="shared" si="137"/>
        <v>0</v>
      </c>
      <c r="BT214" s="66">
        <f t="shared" si="138"/>
        <v>0</v>
      </c>
      <c r="BU214" s="66">
        <f t="shared" si="139"/>
        <v>0</v>
      </c>
      <c r="BV214" s="66">
        <f t="shared" si="140"/>
        <v>0</v>
      </c>
      <c r="BX214" s="66">
        <f t="shared" si="152"/>
        <v>0</v>
      </c>
      <c r="BY214" s="66">
        <f t="shared" si="143"/>
        <v>0</v>
      </c>
      <c r="BZ214" s="66">
        <f t="shared" si="144"/>
        <v>0</v>
      </c>
      <c r="CA214" s="66">
        <f t="shared" si="145"/>
        <v>0</v>
      </c>
      <c r="CB214" s="66">
        <f t="shared" si="146"/>
        <v>0</v>
      </c>
      <c r="CC214" s="66">
        <f t="shared" si="147"/>
        <v>0</v>
      </c>
      <c r="CD214" s="66">
        <f t="shared" si="148"/>
        <v>0</v>
      </c>
    </row>
    <row r="215" spans="1:82">
      <c r="A215" s="96">
        <f t="shared" si="149"/>
        <v>0</v>
      </c>
      <c r="B215" s="109">
        <f>Scoresheet!B215</f>
        <v>0</v>
      </c>
      <c r="C215" s="66">
        <f>IF(Scoresheet!C215=0,0,Scoresheet!C215/(Scoresheet!C215+Scoresheet!D215))</f>
        <v>0</v>
      </c>
      <c r="D215" s="109">
        <f>IF(Scoresheet!D215=0,0,Scoresheet!D215/(Scoresheet!C215+Scoresheet!D215))</f>
        <v>0</v>
      </c>
      <c r="E215" s="66">
        <f>IF(Scoresheet!E215=0,0,Scoresheet!E215/(Scoresheet!E215+Scoresheet!F215))</f>
        <v>0</v>
      </c>
      <c r="F215" s="66">
        <f>IF(Scoresheet!G215=0,0,Scoresheet!G215/(Scoresheet!G215+Scoresheet!H215)*(IF(Result!E215=0,1,Result!E215)))</f>
        <v>0</v>
      </c>
      <c r="G215" s="66">
        <f>IF(Scoresheet!I215=0,0,Scoresheet!I215/(Scoresheet!I215+Scoresheet!J215)*(IF(Result!E215=0,1,Result!E215)))</f>
        <v>0</v>
      </c>
      <c r="H215" s="66">
        <f>IF(Scoresheet!K215=0,0,Scoresheet!K215/(Scoresheet!L215+Scoresheet!K215)*(IF(Result!E215=0,1,Result!E215)))</f>
        <v>0</v>
      </c>
      <c r="I215" s="66">
        <f>IF(Scoresheet!L215=0,0,Scoresheet!L215/(Scoresheet!K215+Scoresheet!L215)*(IF(Result!E215=0,1,Result!E215)))</f>
        <v>0</v>
      </c>
      <c r="J215" s="109">
        <f>IF(Scoresheet!M215=0,0,Scoresheet!M215/(Scoresheet!M215+Scoresheet!N215))</f>
        <v>0</v>
      </c>
      <c r="K215" s="66">
        <f>(IF(OR((Scoresheet!$O215+ABS(Scoresheet!$P215-Scoresheet!$O215)+ABS(Scoresheet!$Q215-Scoresheet!$P215)+ABS(Scoresheet!$R215-Scoresheet!$Q215)+ABS(Scoresheet!$S215-Scoresheet!$R215)+ABS(Scoresheet!$T215-Scoresheet!$S215)+ABS(Scoresheet!$U215-Scoresheet!$T215)+ABS(Scoresheet!$V215-Scoresheet!$U215)+ABS(Scoresheet!$W215-Scoresheet!$V215)+Scoresheet!$W215)=2,(Scoresheet!$O215+ABS(Scoresheet!$P215-Scoresheet!$O215)+ABS(Scoresheet!$Q215-Scoresheet!$P215)+ABS(Scoresheet!$R215-Scoresheet!$Q215)+ABS(Scoresheet!$S215-Scoresheet!$R215)+ABS(Scoresheet!$T215-Scoresheet!$S215)+ABS(Scoresheet!$U215-Scoresheet!$T215)+ABS(Scoresheet!$V215-Scoresheet!$U215)+ABS(Scoresheet!$W215-Scoresheet!$V215)+Scoresheet!$W215)=0),(IF((Scoresheet!$O215+Scoresheet!$P215+Scoresheet!$Q215+Scoresheet!$R215+Scoresheet!$S215+Scoresheet!$T215+Scoresheet!$U215+Scoresheet!$V215+Scoresheet!$W215)=0,0,ROUND(Scoresheet!O215/(Scoresheet!$O215+Scoresheet!$P215+Scoresheet!$Q215+Scoresheet!$R215+Scoresheet!$S215+Scoresheet!$T215+Scoresheet!$U215+Scoresheet!$V215+Scoresheet!$W215),2))),"ERR!"))</f>
        <v>0</v>
      </c>
      <c r="L215" s="66">
        <f>(IF(OR((Scoresheet!$O215+ABS(Scoresheet!$P215-Scoresheet!$O215)+ABS(Scoresheet!$Q215-Scoresheet!$P215)+ABS(Scoresheet!$R215-Scoresheet!$Q215)+ABS(Scoresheet!$S215-Scoresheet!$R215)+ABS(Scoresheet!$T215-Scoresheet!$S215)+ABS(Scoresheet!$U215-Scoresheet!$T215)+ABS(Scoresheet!$V215-Scoresheet!$U215)+ABS(Scoresheet!$W215-Scoresheet!$V215)+Scoresheet!$W215)=2,(Scoresheet!$O215+ABS(Scoresheet!$P215-Scoresheet!$O215)+ABS(Scoresheet!$Q215-Scoresheet!$P215)+ABS(Scoresheet!$R215-Scoresheet!$Q215)+ABS(Scoresheet!$S215-Scoresheet!$R215)+ABS(Scoresheet!$T215-Scoresheet!$S215)+ABS(Scoresheet!$U215-Scoresheet!$T215)+ABS(Scoresheet!$V215-Scoresheet!$U215)+ABS(Scoresheet!$W215-Scoresheet!$V215)+Scoresheet!$W215)=0),(IF((Scoresheet!$O215+Scoresheet!$P215+Scoresheet!$Q215+Scoresheet!$R215+Scoresheet!$S215+Scoresheet!$T215+Scoresheet!$U215+Scoresheet!$V215+Scoresheet!$W215)=0,0,ROUND(Scoresheet!P215/(Scoresheet!$O215+Scoresheet!$P215+Scoresheet!$Q215+Scoresheet!$R215+Scoresheet!$S215+Scoresheet!$T215+Scoresheet!$U215+Scoresheet!$V215+Scoresheet!$W215),2))),"ERR!"))</f>
        <v>0</v>
      </c>
      <c r="M215" s="66">
        <f>(IF(OR((Scoresheet!$O215+ABS(Scoresheet!$P215-Scoresheet!$O215)+ABS(Scoresheet!$Q215-Scoresheet!$P215)+ABS(Scoresheet!$R215-Scoresheet!$Q215)+ABS(Scoresheet!$S215-Scoresheet!$R215)+ABS(Scoresheet!$T215-Scoresheet!$S215)+ABS(Scoresheet!$U215-Scoresheet!$T215)+ABS(Scoresheet!$V215-Scoresheet!$U215)+ABS(Scoresheet!$W215-Scoresheet!$V215)+Scoresheet!$W215)=2,(Scoresheet!$O215+ABS(Scoresheet!$P215-Scoresheet!$O215)+ABS(Scoresheet!$Q215-Scoresheet!$P215)+ABS(Scoresheet!$R215-Scoresheet!$Q215)+ABS(Scoresheet!$S215-Scoresheet!$R215)+ABS(Scoresheet!$T215-Scoresheet!$S215)+ABS(Scoresheet!$U215-Scoresheet!$T215)+ABS(Scoresheet!$V215-Scoresheet!$U215)+ABS(Scoresheet!$W215-Scoresheet!$V215)+Scoresheet!$W215)=0),(IF((Scoresheet!$O215+Scoresheet!$P215+Scoresheet!$Q215+Scoresheet!$R215+Scoresheet!$S215+Scoresheet!$T215+Scoresheet!$U215+Scoresheet!$V215+Scoresheet!$W215)=0,0,ROUND(Scoresheet!Q215/(Scoresheet!$O215+Scoresheet!$P215+Scoresheet!$Q215+Scoresheet!$R215+Scoresheet!$S215+Scoresheet!$T215+Scoresheet!$U215+Scoresheet!$V215+Scoresheet!$W215),2))),"ERR!"))</f>
        <v>0</v>
      </c>
      <c r="N215" s="66">
        <f>(IF(OR((Scoresheet!$O215+ABS(Scoresheet!$P215-Scoresheet!$O215)+ABS(Scoresheet!$Q215-Scoresheet!$P215)+ABS(Scoresheet!$R215-Scoresheet!$Q215)+ABS(Scoresheet!$S215-Scoresheet!$R215)+ABS(Scoresheet!$T215-Scoresheet!$S215)+ABS(Scoresheet!$U215-Scoresheet!$T215)+ABS(Scoresheet!$V215-Scoresheet!$U215)+ABS(Scoresheet!$W215-Scoresheet!$V215)+Scoresheet!$W215)=2,(Scoresheet!$O215+ABS(Scoresheet!$P215-Scoresheet!$O215)+ABS(Scoresheet!$Q215-Scoresheet!$P215)+ABS(Scoresheet!$R215-Scoresheet!$Q215)+ABS(Scoresheet!$S215-Scoresheet!$R215)+ABS(Scoresheet!$T215-Scoresheet!$S215)+ABS(Scoresheet!$U215-Scoresheet!$T215)+ABS(Scoresheet!$V215-Scoresheet!$U215)+ABS(Scoresheet!$W215-Scoresheet!$V215)+Scoresheet!$W215)=0),(IF((Scoresheet!$O215+Scoresheet!$P215+Scoresheet!$Q215+Scoresheet!$R215+Scoresheet!$S215+Scoresheet!$T215+Scoresheet!$U215+Scoresheet!$V215+Scoresheet!$W215)=0,0,ROUND(Scoresheet!R215/(Scoresheet!$O215+Scoresheet!$P215+Scoresheet!$Q215+Scoresheet!$R215+Scoresheet!$S215+Scoresheet!$T215+Scoresheet!$U215+Scoresheet!$V215+Scoresheet!$W215),2))),"ERR!"))</f>
        <v>0</v>
      </c>
      <c r="O215" s="66">
        <f>(IF(OR((Scoresheet!$O215+ABS(Scoresheet!$P215-Scoresheet!$O215)+ABS(Scoresheet!$Q215-Scoresheet!$P215)+ABS(Scoresheet!$R215-Scoresheet!$Q215)+ABS(Scoresheet!$S215-Scoresheet!$R215)+ABS(Scoresheet!$T215-Scoresheet!$S215)+ABS(Scoresheet!$U215-Scoresheet!$T215)+ABS(Scoresheet!$V215-Scoresheet!$U215)+ABS(Scoresheet!$W215-Scoresheet!$V215)+Scoresheet!$W215)=2,(Scoresheet!$O215+ABS(Scoresheet!$P215-Scoresheet!$O215)+ABS(Scoresheet!$Q215-Scoresheet!$P215)+ABS(Scoresheet!$R215-Scoresheet!$Q215)+ABS(Scoresheet!$S215-Scoresheet!$R215)+ABS(Scoresheet!$T215-Scoresheet!$S215)+ABS(Scoresheet!$U215-Scoresheet!$T215)+ABS(Scoresheet!$V215-Scoresheet!$U215)+ABS(Scoresheet!$W215-Scoresheet!$V215)+Scoresheet!$W215)=0),(IF((Scoresheet!$O215+Scoresheet!$P215+Scoresheet!$Q215+Scoresheet!$R215+Scoresheet!$S215+Scoresheet!$T215+Scoresheet!$U215+Scoresheet!$V215+Scoresheet!$W215)=0,0,ROUND(Scoresheet!S215/(Scoresheet!$O215+Scoresheet!$P215+Scoresheet!$Q215+Scoresheet!$R215+Scoresheet!$S215+Scoresheet!$T215+Scoresheet!$U215+Scoresheet!$V215+Scoresheet!$W215),2))),"ERR!"))</f>
        <v>0</v>
      </c>
      <c r="P215" s="66">
        <f>(IF(OR((Scoresheet!$O215+ABS(Scoresheet!$P215-Scoresheet!$O215)+ABS(Scoresheet!$Q215-Scoresheet!$P215)+ABS(Scoresheet!$R215-Scoresheet!$Q215)+ABS(Scoresheet!$S215-Scoresheet!$R215)+ABS(Scoresheet!$T215-Scoresheet!$S215)+ABS(Scoresheet!$U215-Scoresheet!$T215)+ABS(Scoresheet!$V215-Scoresheet!$U215)+ABS(Scoresheet!$W215-Scoresheet!$V215)+Scoresheet!$W215)=2,(Scoresheet!$O215+ABS(Scoresheet!$P215-Scoresheet!$O215)+ABS(Scoresheet!$Q215-Scoresheet!$P215)+ABS(Scoresheet!$R215-Scoresheet!$Q215)+ABS(Scoresheet!$S215-Scoresheet!$R215)+ABS(Scoresheet!$T215-Scoresheet!$S215)+ABS(Scoresheet!$U215-Scoresheet!$T215)+ABS(Scoresheet!$V215-Scoresheet!$U215)+ABS(Scoresheet!$W215-Scoresheet!$V215)+Scoresheet!$W215)=0),(IF((Scoresheet!$O215+Scoresheet!$P215+Scoresheet!$Q215+Scoresheet!$R215+Scoresheet!$S215+Scoresheet!$T215+Scoresheet!$U215+Scoresheet!$V215+Scoresheet!$W215)=0,0,ROUND(Scoresheet!T215/(Scoresheet!$O215+Scoresheet!$P215+Scoresheet!$Q215+Scoresheet!$R215+Scoresheet!$S215+Scoresheet!$T215+Scoresheet!$U215+Scoresheet!$V215+Scoresheet!$W215),2))),"ERR!"))</f>
        <v>0</v>
      </c>
      <c r="Q215" s="66">
        <f>(IF(OR((Scoresheet!$O215+ABS(Scoresheet!$P215-Scoresheet!$O215)+ABS(Scoresheet!$Q215-Scoresheet!$P215)+ABS(Scoresheet!$R215-Scoresheet!$Q215)+ABS(Scoresheet!$S215-Scoresheet!$R215)+ABS(Scoresheet!$T215-Scoresheet!$S215)+ABS(Scoresheet!$U215-Scoresheet!$T215)+ABS(Scoresheet!$V215-Scoresheet!$U215)+ABS(Scoresheet!$W215-Scoresheet!$V215)+Scoresheet!$W215)=2,(Scoresheet!$O215+ABS(Scoresheet!$P215-Scoresheet!$O215)+ABS(Scoresheet!$Q215-Scoresheet!$P215)+ABS(Scoresheet!$R215-Scoresheet!$Q215)+ABS(Scoresheet!$S215-Scoresheet!$R215)+ABS(Scoresheet!$T215-Scoresheet!$S215)+ABS(Scoresheet!$U215-Scoresheet!$T215)+ABS(Scoresheet!$V215-Scoresheet!$U215)+ABS(Scoresheet!$W215-Scoresheet!$V215)+Scoresheet!$W215)=0),(IF((Scoresheet!$O215+Scoresheet!$P215+Scoresheet!$Q215+Scoresheet!$R215+Scoresheet!$S215+Scoresheet!$T215+Scoresheet!$U215+Scoresheet!$V215+Scoresheet!$W215)=0,0,ROUND(Scoresheet!U215/(Scoresheet!$O215+Scoresheet!$P215+Scoresheet!$Q215+Scoresheet!$R215+Scoresheet!$S215+Scoresheet!$T215+Scoresheet!$U215+Scoresheet!$V215+Scoresheet!$W215),2))),"ERR!"))</f>
        <v>0</v>
      </c>
      <c r="R215" s="66">
        <f>(IF(OR((Scoresheet!$O215+ABS(Scoresheet!$P215-Scoresheet!$O215)+ABS(Scoresheet!$Q215-Scoresheet!$P215)+ABS(Scoresheet!$R215-Scoresheet!$Q215)+ABS(Scoresheet!$S215-Scoresheet!$R215)+ABS(Scoresheet!$T215-Scoresheet!$S215)+ABS(Scoresheet!$U215-Scoresheet!$T215)+ABS(Scoresheet!$V215-Scoresheet!$U215)+ABS(Scoresheet!$W215-Scoresheet!$V215)+Scoresheet!$W215)=2,(Scoresheet!$O215+ABS(Scoresheet!$P215-Scoresheet!$O215)+ABS(Scoresheet!$Q215-Scoresheet!$P215)+ABS(Scoresheet!$R215-Scoresheet!$Q215)+ABS(Scoresheet!$S215-Scoresheet!$R215)+ABS(Scoresheet!$T215-Scoresheet!$S215)+ABS(Scoresheet!$U215-Scoresheet!$T215)+ABS(Scoresheet!$V215-Scoresheet!$U215)+ABS(Scoresheet!$W215-Scoresheet!$V215)+Scoresheet!$W215)=0),(IF((Scoresheet!$O215+Scoresheet!$P215+Scoresheet!$Q215+Scoresheet!$R215+Scoresheet!$S215+Scoresheet!$T215+Scoresheet!$U215+Scoresheet!$V215+Scoresheet!$W215)=0,0,ROUND(Scoresheet!V215/(Scoresheet!$O215+Scoresheet!$P215+Scoresheet!$Q215+Scoresheet!$R215+Scoresheet!$S215+Scoresheet!$T215+Scoresheet!$U215+Scoresheet!$V215+Scoresheet!$W215),2))),"ERR!"))</f>
        <v>0</v>
      </c>
      <c r="S215" s="114">
        <f>(IF(OR((Scoresheet!$O215+ABS(Scoresheet!$P215-Scoresheet!$O215)+ABS(Scoresheet!$Q215-Scoresheet!$P215)+ABS(Scoresheet!$R215-Scoresheet!$Q215)+ABS(Scoresheet!$S215-Scoresheet!$R215)+ABS(Scoresheet!$T215-Scoresheet!$S215)+ABS(Scoresheet!$U215-Scoresheet!$T215)+ABS(Scoresheet!$V215-Scoresheet!$U215)+ABS(Scoresheet!$W215-Scoresheet!$V215)+Scoresheet!$W215)=2,(Scoresheet!$O215+ABS(Scoresheet!$P215-Scoresheet!$O215)+ABS(Scoresheet!$Q215-Scoresheet!$P215)+ABS(Scoresheet!$R215-Scoresheet!$Q215)+ABS(Scoresheet!$S215-Scoresheet!$R215)+ABS(Scoresheet!$T215-Scoresheet!$S215)+ABS(Scoresheet!$U215-Scoresheet!$T215)+ABS(Scoresheet!$V215-Scoresheet!$U215)+ABS(Scoresheet!$W215-Scoresheet!$V215)+Scoresheet!$W215)=0),(IF((Scoresheet!$O215+Scoresheet!$P215+Scoresheet!$Q215+Scoresheet!$R215+Scoresheet!$S215+Scoresheet!$T215+Scoresheet!$U215+Scoresheet!$V215+Scoresheet!$W215)=0,0,ROUND(Scoresheet!W215/(Scoresheet!$O215+Scoresheet!$P215+Scoresheet!$Q215+Scoresheet!$R215+Scoresheet!$S215+Scoresheet!$T215+Scoresheet!$U215+Scoresheet!$V215+Scoresheet!$W215),2))),"ERR!"))</f>
        <v>0</v>
      </c>
      <c r="T215" s="66">
        <f>Scoresheet!X215</f>
        <v>0</v>
      </c>
      <c r="U215" s="66">
        <f>IF((Scoresheet!$Y215+Scoresheet!$Z215+Scoresheet!$AA215)=0,0,FLOOR(Scoresheet!Y215/(Scoresheet!$Y215+Scoresheet!$Z215+Scoresheet!$AA215),0.01))</f>
        <v>0</v>
      </c>
      <c r="V215" s="66">
        <f>IF((Scoresheet!$Y215+Scoresheet!$Z215+Scoresheet!$AA215)=0,0,FLOOR(Scoresheet!Z215/(Scoresheet!$Y215+Scoresheet!$Z215+Scoresheet!$AA215),0.01))</f>
        <v>0</v>
      </c>
      <c r="W215" s="109">
        <f>IF((Scoresheet!$Y215+Scoresheet!$Z215+Scoresheet!$AA215)=0,0,FLOOR(Scoresheet!AA215/(Scoresheet!$Y215+Scoresheet!$Z215+Scoresheet!$AA215),0.01))</f>
        <v>0</v>
      </c>
      <c r="X215" s="66">
        <f>IF((Scoresheet!$AB215+Scoresheet!$AC215+Scoresheet!$AD215)=0,0,FLOOR(Scoresheet!AB215/(Scoresheet!$AB215+Scoresheet!$AC215+Scoresheet!$AD215),0.01))</f>
        <v>0</v>
      </c>
      <c r="Y215" s="66">
        <f>IF((Scoresheet!$AB215+Scoresheet!$AC215+Scoresheet!$AD215)=0,0,FLOOR(Scoresheet!AC215/(Scoresheet!$AB215+Scoresheet!$AC215+Scoresheet!$AD215),0.01))</f>
        <v>0</v>
      </c>
      <c r="Z215" s="115">
        <f>IF((Scoresheet!$AB215+Scoresheet!$AC215+Scoresheet!$AD215)=0,0,FLOOR(Scoresheet!AD215/(Scoresheet!$AB215+Scoresheet!$AC215+Scoresheet!$AD215),0.01))</f>
        <v>0</v>
      </c>
      <c r="AA215" s="116">
        <f>IF(OR((Scoresheet!$AE215+ABS(Scoresheet!$AF215-Scoresheet!$AE215)+ABS(Scoresheet!$AG215-Scoresheet!$AF215)+ABS(Scoresheet!$AH215-Scoresheet!$AG215)+ABS(Scoresheet!$AI215-Scoresheet!$AH215)+Scoresheet!$AI215)=2,(Scoresheet!$AE215+ABS(Scoresheet!$AF215-Scoresheet!$AE215)+ABS(Scoresheet!$AG215-Scoresheet!$AF215)+ABS(Scoresheet!$AH215-Scoresheet!$AG215)+ABS(Scoresheet!$AI215-Scoresheet!$AH215)+Scoresheet!$AI215)=0),(IF((Scoresheet!$AE215+Scoresheet!$AF215+Scoresheet!$AG215+Scoresheet!$AH215+Scoresheet!$AI215)=0,0,ROUND(Scoresheet!AE215/(Scoresheet!$AE215+Scoresheet!$AF215+Scoresheet!$AG215+Scoresheet!$AH215+Scoresheet!$AI215),2))),"ERR!")</f>
        <v>0</v>
      </c>
      <c r="AB215" s="115">
        <f>IF(OR((Scoresheet!$AE215+ABS(Scoresheet!$AF215-Scoresheet!$AE215)+ABS(Scoresheet!$AG215-Scoresheet!$AF215)+ABS(Scoresheet!$AH215-Scoresheet!$AG215)+ABS(Scoresheet!$AI215-Scoresheet!$AH215)+Scoresheet!$AI215)=2,(Scoresheet!$AE215+ABS(Scoresheet!$AF215-Scoresheet!$AE215)+ABS(Scoresheet!$AG215-Scoresheet!$AF215)+ABS(Scoresheet!$AH215-Scoresheet!$AG215)+ABS(Scoresheet!$AI215-Scoresheet!$AH215)+Scoresheet!$AI215)=0),(IF((Scoresheet!$AE215+Scoresheet!$AF215+Scoresheet!$AG215+Scoresheet!$AH215+Scoresheet!$AI215)=0,0,ROUND(Scoresheet!AF215/(Scoresheet!$AE215+Scoresheet!$AF215+Scoresheet!$AG215+Scoresheet!$AH215+Scoresheet!$AI215),2))),"ERR!")</f>
        <v>0</v>
      </c>
      <c r="AC215" s="115">
        <f>IF(OR((Scoresheet!$AE215+ABS(Scoresheet!$AF215-Scoresheet!$AE215)+ABS(Scoresheet!$AG215-Scoresheet!$AF215)+ABS(Scoresheet!$AH215-Scoresheet!$AG215)+ABS(Scoresheet!$AI215-Scoresheet!$AH215)+Scoresheet!$AI215)=2,(Scoresheet!$AE215+ABS(Scoresheet!$AF215-Scoresheet!$AE215)+ABS(Scoresheet!$AG215-Scoresheet!$AF215)+ABS(Scoresheet!$AH215-Scoresheet!$AG215)+ABS(Scoresheet!$AI215-Scoresheet!$AH215)+Scoresheet!$AI215)=0),(IF((Scoresheet!$AE215+Scoresheet!$AF215+Scoresheet!$AG215+Scoresheet!$AH215+Scoresheet!$AI215)=0,0,ROUND(Scoresheet!AG215/(Scoresheet!$AE215+Scoresheet!$AF215+Scoresheet!$AG215+Scoresheet!$AH215+Scoresheet!$AI215),2))),"ERR!")</f>
        <v>0</v>
      </c>
      <c r="AD215" s="115">
        <f>IF(OR((Scoresheet!$AE215+ABS(Scoresheet!$AF215-Scoresheet!$AE215)+ABS(Scoresheet!$AG215-Scoresheet!$AF215)+ABS(Scoresheet!$AH215-Scoresheet!$AG215)+ABS(Scoresheet!$AI215-Scoresheet!$AH215)+Scoresheet!$AI215)=2,(Scoresheet!$AE215+ABS(Scoresheet!$AF215-Scoresheet!$AE215)+ABS(Scoresheet!$AG215-Scoresheet!$AF215)+ABS(Scoresheet!$AH215-Scoresheet!$AG215)+ABS(Scoresheet!$AI215-Scoresheet!$AH215)+Scoresheet!$AI215)=0),(IF((Scoresheet!$AE215+Scoresheet!$AF215+Scoresheet!$AG215+Scoresheet!$AH215+Scoresheet!$AI215)=0,0,ROUND(Scoresheet!AH215/(Scoresheet!$AE215+Scoresheet!$AF215+Scoresheet!$AG215+Scoresheet!$AH215+Scoresheet!$AI215),2))),"ERR!")</f>
        <v>0</v>
      </c>
      <c r="AE215" s="114">
        <f>IF(OR((Scoresheet!$AE215+ABS(Scoresheet!$AF215-Scoresheet!$AE215)+ABS(Scoresheet!$AG215-Scoresheet!$AF215)+ABS(Scoresheet!$AH215-Scoresheet!$AG215)+ABS(Scoresheet!$AI215-Scoresheet!$AH215)+Scoresheet!$AI215)=2,(Scoresheet!$AE215+ABS(Scoresheet!$AF215-Scoresheet!$AE215)+ABS(Scoresheet!$AG215-Scoresheet!$AF215)+ABS(Scoresheet!$AH215-Scoresheet!$AG215)+ABS(Scoresheet!$AI215-Scoresheet!$AH215)+Scoresheet!$AI215)=0),(IF((Scoresheet!$AE215+Scoresheet!$AF215+Scoresheet!$AG215+Scoresheet!$AH215+Scoresheet!$AI215)=0,0,ROUND(Scoresheet!AI215/(Scoresheet!$AE215+Scoresheet!$AF215+Scoresheet!$AG215+Scoresheet!$AH215+Scoresheet!$AI215),2))),"ERR!")</f>
        <v>0</v>
      </c>
      <c r="AF215" s="66">
        <f>IF((Scoresheet!$AJ215+Scoresheet!$AK215+Scoresheet!$AL215)=0,0,FLOOR(Scoresheet!AJ215/(Scoresheet!$AJ215+Scoresheet!$AK215+Scoresheet!$AL215),0.01))</f>
        <v>0</v>
      </c>
      <c r="AG215" s="66">
        <f>IF((Scoresheet!$AJ215+Scoresheet!$AK215+Scoresheet!$AL215)=0,0,FLOOR(Scoresheet!AK215/(Scoresheet!$AJ215+Scoresheet!$AK215+Scoresheet!$AL215),0.01))</f>
        <v>0</v>
      </c>
      <c r="AH215" s="109">
        <f>IF((Scoresheet!$AJ215+Scoresheet!$AK215+Scoresheet!$AL215)=0,0,FLOOR(Scoresheet!AL215/(Scoresheet!$AJ215+Scoresheet!$AK215+Scoresheet!$AL215),0.01))</f>
        <v>0</v>
      </c>
      <c r="AJ215" s="95"/>
      <c r="AK215" s="95"/>
      <c r="AL215" s="95"/>
      <c r="AM215" s="95"/>
      <c r="AN215" s="95"/>
      <c r="AQ215" s="66">
        <f t="shared" si="142"/>
        <v>0</v>
      </c>
      <c r="AR215" s="66">
        <f t="shared" si="150"/>
        <v>0</v>
      </c>
      <c r="AS215" s="66">
        <f t="shared" si="111"/>
        <v>0</v>
      </c>
      <c r="AT215" s="66">
        <f t="shared" si="112"/>
        <v>0</v>
      </c>
      <c r="AU215" s="66">
        <f t="shared" si="113"/>
        <v>0</v>
      </c>
      <c r="AV215" s="66">
        <f t="shared" si="114"/>
        <v>0</v>
      </c>
      <c r="AW215" s="66">
        <f t="shared" si="115"/>
        <v>0</v>
      </c>
      <c r="AX215" s="66">
        <f t="shared" si="116"/>
        <v>0</v>
      </c>
      <c r="AY215" s="66">
        <f t="shared" si="117"/>
        <v>0</v>
      </c>
      <c r="AZ215" s="66">
        <f t="shared" si="118"/>
        <v>0</v>
      </c>
      <c r="BA215" s="66">
        <f t="shared" si="119"/>
        <v>0</v>
      </c>
      <c r="BB215" s="66">
        <f t="shared" si="120"/>
        <v>0</v>
      </c>
      <c r="BC215" s="66">
        <f t="shared" si="121"/>
        <v>0</v>
      </c>
      <c r="BD215" s="66">
        <f t="shared" si="122"/>
        <v>0</v>
      </c>
      <c r="BE215" s="66">
        <f t="shared" si="123"/>
        <v>0</v>
      </c>
      <c r="BF215" s="66">
        <f t="shared" si="124"/>
        <v>0</v>
      </c>
      <c r="BG215" s="66">
        <f t="shared" si="125"/>
        <v>0</v>
      </c>
      <c r="BH215" s="66">
        <f t="shared" si="151"/>
        <v>0</v>
      </c>
      <c r="BI215" s="66">
        <f t="shared" si="127"/>
        <v>0</v>
      </c>
      <c r="BJ215" s="66">
        <f t="shared" si="128"/>
        <v>0</v>
      </c>
      <c r="BK215" s="66">
        <f t="shared" si="129"/>
        <v>0</v>
      </c>
      <c r="BL215" s="66">
        <f t="shared" si="130"/>
        <v>0</v>
      </c>
      <c r="BM215" s="66">
        <f t="shared" si="131"/>
        <v>0</v>
      </c>
      <c r="BN215" s="66">
        <f t="shared" si="132"/>
        <v>0</v>
      </c>
      <c r="BO215" s="66">
        <f t="shared" si="133"/>
        <v>0</v>
      </c>
      <c r="BP215" s="66">
        <f t="shared" si="134"/>
        <v>0</v>
      </c>
      <c r="BQ215" s="66">
        <f t="shared" si="135"/>
        <v>0</v>
      </c>
      <c r="BR215" s="66">
        <f t="shared" si="136"/>
        <v>0</v>
      </c>
      <c r="BS215" s="66">
        <f t="shared" si="137"/>
        <v>0</v>
      </c>
      <c r="BT215" s="66">
        <f t="shared" si="138"/>
        <v>0</v>
      </c>
      <c r="BU215" s="66">
        <f t="shared" si="139"/>
        <v>0</v>
      </c>
      <c r="BV215" s="66">
        <f t="shared" si="140"/>
        <v>0</v>
      </c>
      <c r="BX215" s="66">
        <f t="shared" si="152"/>
        <v>0</v>
      </c>
      <c r="BY215" s="66">
        <f t="shared" si="143"/>
        <v>0</v>
      </c>
      <c r="BZ215" s="66">
        <f t="shared" si="144"/>
        <v>0</v>
      </c>
      <c r="CA215" s="66">
        <f t="shared" si="145"/>
        <v>0</v>
      </c>
      <c r="CB215" s="66">
        <f t="shared" si="146"/>
        <v>0</v>
      </c>
      <c r="CC215" s="66">
        <f t="shared" si="147"/>
        <v>0</v>
      </c>
      <c r="CD215" s="66">
        <f t="shared" si="148"/>
        <v>0</v>
      </c>
    </row>
    <row r="216" spans="1:82">
      <c r="A216" s="96">
        <f t="shared" si="149"/>
        <v>0</v>
      </c>
      <c r="B216" s="109">
        <f>Scoresheet!B216</f>
        <v>0</v>
      </c>
      <c r="C216" s="66">
        <f>IF(Scoresheet!C216=0,0,Scoresheet!C216/(Scoresheet!C216+Scoresheet!D216))</f>
        <v>0</v>
      </c>
      <c r="D216" s="109">
        <f>IF(Scoresheet!D216=0,0,Scoresheet!D216/(Scoresheet!C216+Scoresheet!D216))</f>
        <v>0</v>
      </c>
      <c r="E216" s="66">
        <f>IF(Scoresheet!E216=0,0,Scoresheet!E216/(Scoresheet!E216+Scoresheet!F216))</f>
        <v>0</v>
      </c>
      <c r="F216" s="66">
        <f>IF(Scoresheet!G216=0,0,Scoresheet!G216/(Scoresheet!G216+Scoresheet!H216)*(IF(Result!E216=0,1,Result!E216)))</f>
        <v>0</v>
      </c>
      <c r="G216" s="66">
        <f>IF(Scoresheet!I216=0,0,Scoresheet!I216/(Scoresheet!I216+Scoresheet!J216)*(IF(Result!E216=0,1,Result!E216)))</f>
        <v>0</v>
      </c>
      <c r="H216" s="66">
        <f>IF(Scoresheet!K216=0,0,Scoresheet!K216/(Scoresheet!L216+Scoresheet!K216)*(IF(Result!E216=0,1,Result!E216)))</f>
        <v>0</v>
      </c>
      <c r="I216" s="66">
        <f>IF(Scoresheet!L216=0,0,Scoresheet!L216/(Scoresheet!K216+Scoresheet!L216)*(IF(Result!E216=0,1,Result!E216)))</f>
        <v>0</v>
      </c>
      <c r="J216" s="109">
        <f>IF(Scoresheet!M216=0,0,Scoresheet!M216/(Scoresheet!M216+Scoresheet!N216))</f>
        <v>0</v>
      </c>
      <c r="K216" s="66">
        <f>(IF(OR((Scoresheet!$O216+ABS(Scoresheet!$P216-Scoresheet!$O216)+ABS(Scoresheet!$Q216-Scoresheet!$P216)+ABS(Scoresheet!$R216-Scoresheet!$Q216)+ABS(Scoresheet!$S216-Scoresheet!$R216)+ABS(Scoresheet!$T216-Scoresheet!$S216)+ABS(Scoresheet!$U216-Scoresheet!$T216)+ABS(Scoresheet!$V216-Scoresheet!$U216)+ABS(Scoresheet!$W216-Scoresheet!$V216)+Scoresheet!$W216)=2,(Scoresheet!$O216+ABS(Scoresheet!$P216-Scoresheet!$O216)+ABS(Scoresheet!$Q216-Scoresheet!$P216)+ABS(Scoresheet!$R216-Scoresheet!$Q216)+ABS(Scoresheet!$S216-Scoresheet!$R216)+ABS(Scoresheet!$T216-Scoresheet!$S216)+ABS(Scoresheet!$U216-Scoresheet!$T216)+ABS(Scoresheet!$V216-Scoresheet!$U216)+ABS(Scoresheet!$W216-Scoresheet!$V216)+Scoresheet!$W216)=0),(IF((Scoresheet!$O216+Scoresheet!$P216+Scoresheet!$Q216+Scoresheet!$R216+Scoresheet!$S216+Scoresheet!$T216+Scoresheet!$U216+Scoresheet!$V216+Scoresheet!$W216)=0,0,ROUND(Scoresheet!O216/(Scoresheet!$O216+Scoresheet!$P216+Scoresheet!$Q216+Scoresheet!$R216+Scoresheet!$S216+Scoresheet!$T216+Scoresheet!$U216+Scoresheet!$V216+Scoresheet!$W216),2))),"ERR!"))</f>
        <v>0</v>
      </c>
      <c r="L216" s="66">
        <f>(IF(OR((Scoresheet!$O216+ABS(Scoresheet!$P216-Scoresheet!$O216)+ABS(Scoresheet!$Q216-Scoresheet!$P216)+ABS(Scoresheet!$R216-Scoresheet!$Q216)+ABS(Scoresheet!$S216-Scoresheet!$R216)+ABS(Scoresheet!$T216-Scoresheet!$S216)+ABS(Scoresheet!$U216-Scoresheet!$T216)+ABS(Scoresheet!$V216-Scoresheet!$U216)+ABS(Scoresheet!$W216-Scoresheet!$V216)+Scoresheet!$W216)=2,(Scoresheet!$O216+ABS(Scoresheet!$P216-Scoresheet!$O216)+ABS(Scoresheet!$Q216-Scoresheet!$P216)+ABS(Scoresheet!$R216-Scoresheet!$Q216)+ABS(Scoresheet!$S216-Scoresheet!$R216)+ABS(Scoresheet!$T216-Scoresheet!$S216)+ABS(Scoresheet!$U216-Scoresheet!$T216)+ABS(Scoresheet!$V216-Scoresheet!$U216)+ABS(Scoresheet!$W216-Scoresheet!$V216)+Scoresheet!$W216)=0),(IF((Scoresheet!$O216+Scoresheet!$P216+Scoresheet!$Q216+Scoresheet!$R216+Scoresheet!$S216+Scoresheet!$T216+Scoresheet!$U216+Scoresheet!$V216+Scoresheet!$W216)=0,0,ROUND(Scoresheet!P216/(Scoresheet!$O216+Scoresheet!$P216+Scoresheet!$Q216+Scoresheet!$R216+Scoresheet!$S216+Scoresheet!$T216+Scoresheet!$U216+Scoresheet!$V216+Scoresheet!$W216),2))),"ERR!"))</f>
        <v>0</v>
      </c>
      <c r="M216" s="66">
        <f>(IF(OR((Scoresheet!$O216+ABS(Scoresheet!$P216-Scoresheet!$O216)+ABS(Scoresheet!$Q216-Scoresheet!$P216)+ABS(Scoresheet!$R216-Scoresheet!$Q216)+ABS(Scoresheet!$S216-Scoresheet!$R216)+ABS(Scoresheet!$T216-Scoresheet!$S216)+ABS(Scoresheet!$U216-Scoresheet!$T216)+ABS(Scoresheet!$V216-Scoresheet!$U216)+ABS(Scoresheet!$W216-Scoresheet!$V216)+Scoresheet!$W216)=2,(Scoresheet!$O216+ABS(Scoresheet!$P216-Scoresheet!$O216)+ABS(Scoresheet!$Q216-Scoresheet!$P216)+ABS(Scoresheet!$R216-Scoresheet!$Q216)+ABS(Scoresheet!$S216-Scoresheet!$R216)+ABS(Scoresheet!$T216-Scoresheet!$S216)+ABS(Scoresheet!$U216-Scoresheet!$T216)+ABS(Scoresheet!$V216-Scoresheet!$U216)+ABS(Scoresheet!$W216-Scoresheet!$V216)+Scoresheet!$W216)=0),(IF((Scoresheet!$O216+Scoresheet!$P216+Scoresheet!$Q216+Scoresheet!$R216+Scoresheet!$S216+Scoresheet!$T216+Scoresheet!$U216+Scoresheet!$V216+Scoresheet!$W216)=0,0,ROUND(Scoresheet!Q216/(Scoresheet!$O216+Scoresheet!$P216+Scoresheet!$Q216+Scoresheet!$R216+Scoresheet!$S216+Scoresheet!$T216+Scoresheet!$U216+Scoresheet!$V216+Scoresheet!$W216),2))),"ERR!"))</f>
        <v>0</v>
      </c>
      <c r="N216" s="66">
        <f>(IF(OR((Scoresheet!$O216+ABS(Scoresheet!$P216-Scoresheet!$O216)+ABS(Scoresheet!$Q216-Scoresheet!$P216)+ABS(Scoresheet!$R216-Scoresheet!$Q216)+ABS(Scoresheet!$S216-Scoresheet!$R216)+ABS(Scoresheet!$T216-Scoresheet!$S216)+ABS(Scoresheet!$U216-Scoresheet!$T216)+ABS(Scoresheet!$V216-Scoresheet!$U216)+ABS(Scoresheet!$W216-Scoresheet!$V216)+Scoresheet!$W216)=2,(Scoresheet!$O216+ABS(Scoresheet!$P216-Scoresheet!$O216)+ABS(Scoresheet!$Q216-Scoresheet!$P216)+ABS(Scoresheet!$R216-Scoresheet!$Q216)+ABS(Scoresheet!$S216-Scoresheet!$R216)+ABS(Scoresheet!$T216-Scoresheet!$S216)+ABS(Scoresheet!$U216-Scoresheet!$T216)+ABS(Scoresheet!$V216-Scoresheet!$U216)+ABS(Scoresheet!$W216-Scoresheet!$V216)+Scoresheet!$W216)=0),(IF((Scoresheet!$O216+Scoresheet!$P216+Scoresheet!$Q216+Scoresheet!$R216+Scoresheet!$S216+Scoresheet!$T216+Scoresheet!$U216+Scoresheet!$V216+Scoresheet!$W216)=0,0,ROUND(Scoresheet!R216/(Scoresheet!$O216+Scoresheet!$P216+Scoresheet!$Q216+Scoresheet!$R216+Scoresheet!$S216+Scoresheet!$T216+Scoresheet!$U216+Scoresheet!$V216+Scoresheet!$W216),2))),"ERR!"))</f>
        <v>0</v>
      </c>
      <c r="O216" s="66">
        <f>(IF(OR((Scoresheet!$O216+ABS(Scoresheet!$P216-Scoresheet!$O216)+ABS(Scoresheet!$Q216-Scoresheet!$P216)+ABS(Scoresheet!$R216-Scoresheet!$Q216)+ABS(Scoresheet!$S216-Scoresheet!$R216)+ABS(Scoresheet!$T216-Scoresheet!$S216)+ABS(Scoresheet!$U216-Scoresheet!$T216)+ABS(Scoresheet!$V216-Scoresheet!$U216)+ABS(Scoresheet!$W216-Scoresheet!$V216)+Scoresheet!$W216)=2,(Scoresheet!$O216+ABS(Scoresheet!$P216-Scoresheet!$O216)+ABS(Scoresheet!$Q216-Scoresheet!$P216)+ABS(Scoresheet!$R216-Scoresheet!$Q216)+ABS(Scoresheet!$S216-Scoresheet!$R216)+ABS(Scoresheet!$T216-Scoresheet!$S216)+ABS(Scoresheet!$U216-Scoresheet!$T216)+ABS(Scoresheet!$V216-Scoresheet!$U216)+ABS(Scoresheet!$W216-Scoresheet!$V216)+Scoresheet!$W216)=0),(IF((Scoresheet!$O216+Scoresheet!$P216+Scoresheet!$Q216+Scoresheet!$R216+Scoresheet!$S216+Scoresheet!$T216+Scoresheet!$U216+Scoresheet!$V216+Scoresheet!$W216)=0,0,ROUND(Scoresheet!S216/(Scoresheet!$O216+Scoresheet!$P216+Scoresheet!$Q216+Scoresheet!$R216+Scoresheet!$S216+Scoresheet!$T216+Scoresheet!$U216+Scoresheet!$V216+Scoresheet!$W216),2))),"ERR!"))</f>
        <v>0</v>
      </c>
      <c r="P216" s="66">
        <f>(IF(OR((Scoresheet!$O216+ABS(Scoresheet!$P216-Scoresheet!$O216)+ABS(Scoresheet!$Q216-Scoresheet!$P216)+ABS(Scoresheet!$R216-Scoresheet!$Q216)+ABS(Scoresheet!$S216-Scoresheet!$R216)+ABS(Scoresheet!$T216-Scoresheet!$S216)+ABS(Scoresheet!$U216-Scoresheet!$T216)+ABS(Scoresheet!$V216-Scoresheet!$U216)+ABS(Scoresheet!$W216-Scoresheet!$V216)+Scoresheet!$W216)=2,(Scoresheet!$O216+ABS(Scoresheet!$P216-Scoresheet!$O216)+ABS(Scoresheet!$Q216-Scoresheet!$P216)+ABS(Scoresheet!$R216-Scoresheet!$Q216)+ABS(Scoresheet!$S216-Scoresheet!$R216)+ABS(Scoresheet!$T216-Scoresheet!$S216)+ABS(Scoresheet!$U216-Scoresheet!$T216)+ABS(Scoresheet!$V216-Scoresheet!$U216)+ABS(Scoresheet!$W216-Scoresheet!$V216)+Scoresheet!$W216)=0),(IF((Scoresheet!$O216+Scoresheet!$P216+Scoresheet!$Q216+Scoresheet!$R216+Scoresheet!$S216+Scoresheet!$T216+Scoresheet!$U216+Scoresheet!$V216+Scoresheet!$W216)=0,0,ROUND(Scoresheet!T216/(Scoresheet!$O216+Scoresheet!$P216+Scoresheet!$Q216+Scoresheet!$R216+Scoresheet!$S216+Scoresheet!$T216+Scoresheet!$U216+Scoresheet!$V216+Scoresheet!$W216),2))),"ERR!"))</f>
        <v>0</v>
      </c>
      <c r="Q216" s="66">
        <f>(IF(OR((Scoresheet!$O216+ABS(Scoresheet!$P216-Scoresheet!$O216)+ABS(Scoresheet!$Q216-Scoresheet!$P216)+ABS(Scoresheet!$R216-Scoresheet!$Q216)+ABS(Scoresheet!$S216-Scoresheet!$R216)+ABS(Scoresheet!$T216-Scoresheet!$S216)+ABS(Scoresheet!$U216-Scoresheet!$T216)+ABS(Scoresheet!$V216-Scoresheet!$U216)+ABS(Scoresheet!$W216-Scoresheet!$V216)+Scoresheet!$W216)=2,(Scoresheet!$O216+ABS(Scoresheet!$P216-Scoresheet!$O216)+ABS(Scoresheet!$Q216-Scoresheet!$P216)+ABS(Scoresheet!$R216-Scoresheet!$Q216)+ABS(Scoresheet!$S216-Scoresheet!$R216)+ABS(Scoresheet!$T216-Scoresheet!$S216)+ABS(Scoresheet!$U216-Scoresheet!$T216)+ABS(Scoresheet!$V216-Scoresheet!$U216)+ABS(Scoresheet!$W216-Scoresheet!$V216)+Scoresheet!$W216)=0),(IF((Scoresheet!$O216+Scoresheet!$P216+Scoresheet!$Q216+Scoresheet!$R216+Scoresheet!$S216+Scoresheet!$T216+Scoresheet!$U216+Scoresheet!$V216+Scoresheet!$W216)=0,0,ROUND(Scoresheet!U216/(Scoresheet!$O216+Scoresheet!$P216+Scoresheet!$Q216+Scoresheet!$R216+Scoresheet!$S216+Scoresheet!$T216+Scoresheet!$U216+Scoresheet!$V216+Scoresheet!$W216),2))),"ERR!"))</f>
        <v>0</v>
      </c>
      <c r="R216" s="66">
        <f>(IF(OR((Scoresheet!$O216+ABS(Scoresheet!$P216-Scoresheet!$O216)+ABS(Scoresheet!$Q216-Scoresheet!$P216)+ABS(Scoresheet!$R216-Scoresheet!$Q216)+ABS(Scoresheet!$S216-Scoresheet!$R216)+ABS(Scoresheet!$T216-Scoresheet!$S216)+ABS(Scoresheet!$U216-Scoresheet!$T216)+ABS(Scoresheet!$V216-Scoresheet!$U216)+ABS(Scoresheet!$W216-Scoresheet!$V216)+Scoresheet!$W216)=2,(Scoresheet!$O216+ABS(Scoresheet!$P216-Scoresheet!$O216)+ABS(Scoresheet!$Q216-Scoresheet!$P216)+ABS(Scoresheet!$R216-Scoresheet!$Q216)+ABS(Scoresheet!$S216-Scoresheet!$R216)+ABS(Scoresheet!$T216-Scoresheet!$S216)+ABS(Scoresheet!$U216-Scoresheet!$T216)+ABS(Scoresheet!$V216-Scoresheet!$U216)+ABS(Scoresheet!$W216-Scoresheet!$V216)+Scoresheet!$W216)=0),(IF((Scoresheet!$O216+Scoresheet!$P216+Scoresheet!$Q216+Scoresheet!$R216+Scoresheet!$S216+Scoresheet!$T216+Scoresheet!$U216+Scoresheet!$V216+Scoresheet!$W216)=0,0,ROUND(Scoresheet!V216/(Scoresheet!$O216+Scoresheet!$P216+Scoresheet!$Q216+Scoresheet!$R216+Scoresheet!$S216+Scoresheet!$T216+Scoresheet!$U216+Scoresheet!$V216+Scoresheet!$W216),2))),"ERR!"))</f>
        <v>0</v>
      </c>
      <c r="S216" s="114">
        <f>(IF(OR((Scoresheet!$O216+ABS(Scoresheet!$P216-Scoresheet!$O216)+ABS(Scoresheet!$Q216-Scoresheet!$P216)+ABS(Scoresheet!$R216-Scoresheet!$Q216)+ABS(Scoresheet!$S216-Scoresheet!$R216)+ABS(Scoresheet!$T216-Scoresheet!$S216)+ABS(Scoresheet!$U216-Scoresheet!$T216)+ABS(Scoresheet!$V216-Scoresheet!$U216)+ABS(Scoresheet!$W216-Scoresheet!$V216)+Scoresheet!$W216)=2,(Scoresheet!$O216+ABS(Scoresheet!$P216-Scoresheet!$O216)+ABS(Scoresheet!$Q216-Scoresheet!$P216)+ABS(Scoresheet!$R216-Scoresheet!$Q216)+ABS(Scoresheet!$S216-Scoresheet!$R216)+ABS(Scoresheet!$T216-Scoresheet!$S216)+ABS(Scoresheet!$U216-Scoresheet!$T216)+ABS(Scoresheet!$V216-Scoresheet!$U216)+ABS(Scoresheet!$W216-Scoresheet!$V216)+Scoresheet!$W216)=0),(IF((Scoresheet!$O216+Scoresheet!$P216+Scoresheet!$Q216+Scoresheet!$R216+Scoresheet!$S216+Scoresheet!$T216+Scoresheet!$U216+Scoresheet!$V216+Scoresheet!$W216)=0,0,ROUND(Scoresheet!W216/(Scoresheet!$O216+Scoresheet!$P216+Scoresheet!$Q216+Scoresheet!$R216+Scoresheet!$S216+Scoresheet!$T216+Scoresheet!$U216+Scoresheet!$V216+Scoresheet!$W216),2))),"ERR!"))</f>
        <v>0</v>
      </c>
      <c r="T216" s="66">
        <f>Scoresheet!X216</f>
        <v>0</v>
      </c>
      <c r="U216" s="66">
        <f>IF((Scoresheet!$Y216+Scoresheet!$Z216+Scoresheet!$AA216)=0,0,FLOOR(Scoresheet!Y216/(Scoresheet!$Y216+Scoresheet!$Z216+Scoresheet!$AA216),0.01))</f>
        <v>0</v>
      </c>
      <c r="V216" s="66">
        <f>IF((Scoresheet!$Y216+Scoresheet!$Z216+Scoresheet!$AA216)=0,0,FLOOR(Scoresheet!Z216/(Scoresheet!$Y216+Scoresheet!$Z216+Scoresheet!$AA216),0.01))</f>
        <v>0</v>
      </c>
      <c r="W216" s="109">
        <f>IF((Scoresheet!$Y216+Scoresheet!$Z216+Scoresheet!$AA216)=0,0,FLOOR(Scoresheet!AA216/(Scoresheet!$Y216+Scoresheet!$Z216+Scoresheet!$AA216),0.01))</f>
        <v>0</v>
      </c>
      <c r="X216" s="66">
        <f>IF((Scoresheet!$AB216+Scoresheet!$AC216+Scoresheet!$AD216)=0,0,FLOOR(Scoresheet!AB216/(Scoresheet!$AB216+Scoresheet!$AC216+Scoresheet!$AD216),0.01))</f>
        <v>0</v>
      </c>
      <c r="Y216" s="66">
        <f>IF((Scoresheet!$AB216+Scoresheet!$AC216+Scoresheet!$AD216)=0,0,FLOOR(Scoresheet!AC216/(Scoresheet!$AB216+Scoresheet!$AC216+Scoresheet!$AD216),0.01))</f>
        <v>0</v>
      </c>
      <c r="Z216" s="115">
        <f>IF((Scoresheet!$AB216+Scoresheet!$AC216+Scoresheet!$AD216)=0,0,FLOOR(Scoresheet!AD216/(Scoresheet!$AB216+Scoresheet!$AC216+Scoresheet!$AD216),0.01))</f>
        <v>0</v>
      </c>
      <c r="AA216" s="116">
        <f>IF(OR((Scoresheet!$AE216+ABS(Scoresheet!$AF216-Scoresheet!$AE216)+ABS(Scoresheet!$AG216-Scoresheet!$AF216)+ABS(Scoresheet!$AH216-Scoresheet!$AG216)+ABS(Scoresheet!$AI216-Scoresheet!$AH216)+Scoresheet!$AI216)=2,(Scoresheet!$AE216+ABS(Scoresheet!$AF216-Scoresheet!$AE216)+ABS(Scoresheet!$AG216-Scoresheet!$AF216)+ABS(Scoresheet!$AH216-Scoresheet!$AG216)+ABS(Scoresheet!$AI216-Scoresheet!$AH216)+Scoresheet!$AI216)=0),(IF((Scoresheet!$AE216+Scoresheet!$AF216+Scoresheet!$AG216+Scoresheet!$AH216+Scoresheet!$AI216)=0,0,ROUND(Scoresheet!AE216/(Scoresheet!$AE216+Scoresheet!$AF216+Scoresheet!$AG216+Scoresheet!$AH216+Scoresheet!$AI216),2))),"ERR!")</f>
        <v>0</v>
      </c>
      <c r="AB216" s="115">
        <f>IF(OR((Scoresheet!$AE216+ABS(Scoresheet!$AF216-Scoresheet!$AE216)+ABS(Scoresheet!$AG216-Scoresheet!$AF216)+ABS(Scoresheet!$AH216-Scoresheet!$AG216)+ABS(Scoresheet!$AI216-Scoresheet!$AH216)+Scoresheet!$AI216)=2,(Scoresheet!$AE216+ABS(Scoresheet!$AF216-Scoresheet!$AE216)+ABS(Scoresheet!$AG216-Scoresheet!$AF216)+ABS(Scoresheet!$AH216-Scoresheet!$AG216)+ABS(Scoresheet!$AI216-Scoresheet!$AH216)+Scoresheet!$AI216)=0),(IF((Scoresheet!$AE216+Scoresheet!$AF216+Scoresheet!$AG216+Scoresheet!$AH216+Scoresheet!$AI216)=0,0,ROUND(Scoresheet!AF216/(Scoresheet!$AE216+Scoresheet!$AF216+Scoresheet!$AG216+Scoresheet!$AH216+Scoresheet!$AI216),2))),"ERR!")</f>
        <v>0</v>
      </c>
      <c r="AC216" s="115">
        <f>IF(OR((Scoresheet!$AE216+ABS(Scoresheet!$AF216-Scoresheet!$AE216)+ABS(Scoresheet!$AG216-Scoresheet!$AF216)+ABS(Scoresheet!$AH216-Scoresheet!$AG216)+ABS(Scoresheet!$AI216-Scoresheet!$AH216)+Scoresheet!$AI216)=2,(Scoresheet!$AE216+ABS(Scoresheet!$AF216-Scoresheet!$AE216)+ABS(Scoresheet!$AG216-Scoresheet!$AF216)+ABS(Scoresheet!$AH216-Scoresheet!$AG216)+ABS(Scoresheet!$AI216-Scoresheet!$AH216)+Scoresheet!$AI216)=0),(IF((Scoresheet!$AE216+Scoresheet!$AF216+Scoresheet!$AG216+Scoresheet!$AH216+Scoresheet!$AI216)=0,0,ROUND(Scoresheet!AG216/(Scoresheet!$AE216+Scoresheet!$AF216+Scoresheet!$AG216+Scoresheet!$AH216+Scoresheet!$AI216),2))),"ERR!")</f>
        <v>0</v>
      </c>
      <c r="AD216" s="115">
        <f>IF(OR((Scoresheet!$AE216+ABS(Scoresheet!$AF216-Scoresheet!$AE216)+ABS(Scoresheet!$AG216-Scoresheet!$AF216)+ABS(Scoresheet!$AH216-Scoresheet!$AG216)+ABS(Scoresheet!$AI216-Scoresheet!$AH216)+Scoresheet!$AI216)=2,(Scoresheet!$AE216+ABS(Scoresheet!$AF216-Scoresheet!$AE216)+ABS(Scoresheet!$AG216-Scoresheet!$AF216)+ABS(Scoresheet!$AH216-Scoresheet!$AG216)+ABS(Scoresheet!$AI216-Scoresheet!$AH216)+Scoresheet!$AI216)=0),(IF((Scoresheet!$AE216+Scoresheet!$AF216+Scoresheet!$AG216+Scoresheet!$AH216+Scoresheet!$AI216)=0,0,ROUND(Scoresheet!AH216/(Scoresheet!$AE216+Scoresheet!$AF216+Scoresheet!$AG216+Scoresheet!$AH216+Scoresheet!$AI216),2))),"ERR!")</f>
        <v>0</v>
      </c>
      <c r="AE216" s="114">
        <f>IF(OR((Scoresheet!$AE216+ABS(Scoresheet!$AF216-Scoresheet!$AE216)+ABS(Scoresheet!$AG216-Scoresheet!$AF216)+ABS(Scoresheet!$AH216-Scoresheet!$AG216)+ABS(Scoresheet!$AI216-Scoresheet!$AH216)+Scoresheet!$AI216)=2,(Scoresheet!$AE216+ABS(Scoresheet!$AF216-Scoresheet!$AE216)+ABS(Scoresheet!$AG216-Scoresheet!$AF216)+ABS(Scoresheet!$AH216-Scoresheet!$AG216)+ABS(Scoresheet!$AI216-Scoresheet!$AH216)+Scoresheet!$AI216)=0),(IF((Scoresheet!$AE216+Scoresheet!$AF216+Scoresheet!$AG216+Scoresheet!$AH216+Scoresheet!$AI216)=0,0,ROUND(Scoresheet!AI216/(Scoresheet!$AE216+Scoresheet!$AF216+Scoresheet!$AG216+Scoresheet!$AH216+Scoresheet!$AI216),2))),"ERR!")</f>
        <v>0</v>
      </c>
      <c r="AF216" s="66">
        <f>IF((Scoresheet!$AJ216+Scoresheet!$AK216+Scoresheet!$AL216)=0,0,FLOOR(Scoresheet!AJ216/(Scoresheet!$AJ216+Scoresheet!$AK216+Scoresheet!$AL216),0.01))</f>
        <v>0</v>
      </c>
      <c r="AG216" s="66">
        <f>IF((Scoresheet!$AJ216+Scoresheet!$AK216+Scoresheet!$AL216)=0,0,FLOOR(Scoresheet!AK216/(Scoresheet!$AJ216+Scoresheet!$AK216+Scoresheet!$AL216),0.01))</f>
        <v>0</v>
      </c>
      <c r="AH216" s="109">
        <f>IF((Scoresheet!$AJ216+Scoresheet!$AK216+Scoresheet!$AL216)=0,0,FLOOR(Scoresheet!AL216/(Scoresheet!$AJ216+Scoresheet!$AK216+Scoresheet!$AL216),0.01))</f>
        <v>0</v>
      </c>
      <c r="AJ216" s="95"/>
      <c r="AK216" s="95"/>
      <c r="AL216" s="95"/>
      <c r="AM216" s="95"/>
      <c r="AN216" s="95"/>
      <c r="AQ216" s="66">
        <f t="shared" si="142"/>
        <v>0</v>
      </c>
      <c r="AR216" s="66">
        <f t="shared" si="150"/>
        <v>0</v>
      </c>
      <c r="AS216" s="66">
        <f t="shared" si="111"/>
        <v>0</v>
      </c>
      <c r="AT216" s="66">
        <f t="shared" si="112"/>
        <v>0</v>
      </c>
      <c r="AU216" s="66">
        <f t="shared" si="113"/>
        <v>0</v>
      </c>
      <c r="AV216" s="66">
        <f t="shared" si="114"/>
        <v>0</v>
      </c>
      <c r="AW216" s="66">
        <f t="shared" si="115"/>
        <v>0</v>
      </c>
      <c r="AX216" s="66">
        <f t="shared" si="116"/>
        <v>0</v>
      </c>
      <c r="AY216" s="66">
        <f t="shared" si="117"/>
        <v>0</v>
      </c>
      <c r="AZ216" s="66">
        <f t="shared" si="118"/>
        <v>0</v>
      </c>
      <c r="BA216" s="66">
        <f t="shared" si="119"/>
        <v>0</v>
      </c>
      <c r="BB216" s="66">
        <f t="shared" si="120"/>
        <v>0</v>
      </c>
      <c r="BC216" s="66">
        <f t="shared" si="121"/>
        <v>0</v>
      </c>
      <c r="BD216" s="66">
        <f t="shared" si="122"/>
        <v>0</v>
      </c>
      <c r="BE216" s="66">
        <f t="shared" si="123"/>
        <v>0</v>
      </c>
      <c r="BF216" s="66">
        <f t="shared" si="124"/>
        <v>0</v>
      </c>
      <c r="BG216" s="66">
        <f t="shared" si="125"/>
        <v>0</v>
      </c>
      <c r="BH216" s="66">
        <f t="shared" si="151"/>
        <v>0</v>
      </c>
      <c r="BI216" s="66">
        <f t="shared" si="127"/>
        <v>0</v>
      </c>
      <c r="BJ216" s="66">
        <f t="shared" si="128"/>
        <v>0</v>
      </c>
      <c r="BK216" s="66">
        <f t="shared" si="129"/>
        <v>0</v>
      </c>
      <c r="BL216" s="66">
        <f t="shared" si="130"/>
        <v>0</v>
      </c>
      <c r="BM216" s="66">
        <f t="shared" si="131"/>
        <v>0</v>
      </c>
      <c r="BN216" s="66">
        <f t="shared" si="132"/>
        <v>0</v>
      </c>
      <c r="BO216" s="66">
        <f t="shared" si="133"/>
        <v>0</v>
      </c>
      <c r="BP216" s="66">
        <f t="shared" si="134"/>
        <v>0</v>
      </c>
      <c r="BQ216" s="66">
        <f t="shared" si="135"/>
        <v>0</v>
      </c>
      <c r="BR216" s="66">
        <f t="shared" si="136"/>
        <v>0</v>
      </c>
      <c r="BS216" s="66">
        <f t="shared" si="137"/>
        <v>0</v>
      </c>
      <c r="BT216" s="66">
        <f t="shared" si="138"/>
        <v>0</v>
      </c>
      <c r="BU216" s="66">
        <f t="shared" si="139"/>
        <v>0</v>
      </c>
      <c r="BV216" s="66">
        <f t="shared" si="140"/>
        <v>0</v>
      </c>
      <c r="BX216" s="66">
        <f t="shared" si="152"/>
        <v>0</v>
      </c>
      <c r="BY216" s="66">
        <f t="shared" si="143"/>
        <v>0</v>
      </c>
      <c r="BZ216" s="66">
        <f t="shared" si="144"/>
        <v>0</v>
      </c>
      <c r="CA216" s="66">
        <f t="shared" si="145"/>
        <v>0</v>
      </c>
      <c r="CB216" s="66">
        <f t="shared" si="146"/>
        <v>0</v>
      </c>
      <c r="CC216" s="66">
        <f t="shared" si="147"/>
        <v>0</v>
      </c>
      <c r="CD216" s="66">
        <f t="shared" si="148"/>
        <v>0</v>
      </c>
    </row>
    <row r="217" spans="1:82">
      <c r="A217" s="96">
        <f t="shared" si="149"/>
        <v>0</v>
      </c>
      <c r="B217" s="109">
        <f>Scoresheet!B217</f>
        <v>0</v>
      </c>
      <c r="C217" s="66">
        <f>IF(Scoresheet!C217=0,0,Scoresheet!C217/(Scoresheet!C217+Scoresheet!D217))</f>
        <v>0</v>
      </c>
      <c r="D217" s="109">
        <f>IF(Scoresheet!D217=0,0,Scoresheet!D217/(Scoresheet!C217+Scoresheet!D217))</f>
        <v>0</v>
      </c>
      <c r="E217" s="66">
        <f>IF(Scoresheet!E217=0,0,Scoresheet!E217/(Scoresheet!E217+Scoresheet!F217))</f>
        <v>0</v>
      </c>
      <c r="F217" s="66">
        <f>IF(Scoresheet!G217=0,0,Scoresheet!G217/(Scoresheet!G217+Scoresheet!H217)*(IF(Result!E217=0,1,Result!E217)))</f>
        <v>0</v>
      </c>
      <c r="G217" s="66">
        <f>IF(Scoresheet!I217=0,0,Scoresheet!I217/(Scoresheet!I217+Scoresheet!J217)*(IF(Result!E217=0,1,Result!E217)))</f>
        <v>0</v>
      </c>
      <c r="H217" s="66">
        <f>IF(Scoresheet!K217=0,0,Scoresheet!K217/(Scoresheet!L217+Scoresheet!K217)*(IF(Result!E217=0,1,Result!E217)))</f>
        <v>0</v>
      </c>
      <c r="I217" s="66">
        <f>IF(Scoresheet!L217=0,0,Scoresheet!L217/(Scoresheet!K217+Scoresheet!L217)*(IF(Result!E217=0,1,Result!E217)))</f>
        <v>0</v>
      </c>
      <c r="J217" s="109">
        <f>IF(Scoresheet!M217=0,0,Scoresheet!M217/(Scoresheet!M217+Scoresheet!N217))</f>
        <v>0</v>
      </c>
      <c r="K217" s="66">
        <f>(IF(OR((Scoresheet!$O217+ABS(Scoresheet!$P217-Scoresheet!$O217)+ABS(Scoresheet!$Q217-Scoresheet!$P217)+ABS(Scoresheet!$R217-Scoresheet!$Q217)+ABS(Scoresheet!$S217-Scoresheet!$R217)+ABS(Scoresheet!$T217-Scoresheet!$S217)+ABS(Scoresheet!$U217-Scoresheet!$T217)+ABS(Scoresheet!$V217-Scoresheet!$U217)+ABS(Scoresheet!$W217-Scoresheet!$V217)+Scoresheet!$W217)=2,(Scoresheet!$O217+ABS(Scoresheet!$P217-Scoresheet!$O217)+ABS(Scoresheet!$Q217-Scoresheet!$P217)+ABS(Scoresheet!$R217-Scoresheet!$Q217)+ABS(Scoresheet!$S217-Scoresheet!$R217)+ABS(Scoresheet!$T217-Scoresheet!$S217)+ABS(Scoresheet!$U217-Scoresheet!$T217)+ABS(Scoresheet!$V217-Scoresheet!$U217)+ABS(Scoresheet!$W217-Scoresheet!$V217)+Scoresheet!$W217)=0),(IF((Scoresheet!$O217+Scoresheet!$P217+Scoresheet!$Q217+Scoresheet!$R217+Scoresheet!$S217+Scoresheet!$T217+Scoresheet!$U217+Scoresheet!$V217+Scoresheet!$W217)=0,0,ROUND(Scoresheet!O217/(Scoresheet!$O217+Scoresheet!$P217+Scoresheet!$Q217+Scoresheet!$R217+Scoresheet!$S217+Scoresheet!$T217+Scoresheet!$U217+Scoresheet!$V217+Scoresheet!$W217),2))),"ERR!"))</f>
        <v>0</v>
      </c>
      <c r="L217" s="66">
        <f>(IF(OR((Scoresheet!$O217+ABS(Scoresheet!$P217-Scoresheet!$O217)+ABS(Scoresheet!$Q217-Scoresheet!$P217)+ABS(Scoresheet!$R217-Scoresheet!$Q217)+ABS(Scoresheet!$S217-Scoresheet!$R217)+ABS(Scoresheet!$T217-Scoresheet!$S217)+ABS(Scoresheet!$U217-Scoresheet!$T217)+ABS(Scoresheet!$V217-Scoresheet!$U217)+ABS(Scoresheet!$W217-Scoresheet!$V217)+Scoresheet!$W217)=2,(Scoresheet!$O217+ABS(Scoresheet!$P217-Scoresheet!$O217)+ABS(Scoresheet!$Q217-Scoresheet!$P217)+ABS(Scoresheet!$R217-Scoresheet!$Q217)+ABS(Scoresheet!$S217-Scoresheet!$R217)+ABS(Scoresheet!$T217-Scoresheet!$S217)+ABS(Scoresheet!$U217-Scoresheet!$T217)+ABS(Scoresheet!$V217-Scoresheet!$U217)+ABS(Scoresheet!$W217-Scoresheet!$V217)+Scoresheet!$W217)=0),(IF((Scoresheet!$O217+Scoresheet!$P217+Scoresheet!$Q217+Scoresheet!$R217+Scoresheet!$S217+Scoresheet!$T217+Scoresheet!$U217+Scoresheet!$V217+Scoresheet!$W217)=0,0,ROUND(Scoresheet!P217/(Scoresheet!$O217+Scoresheet!$P217+Scoresheet!$Q217+Scoresheet!$R217+Scoresheet!$S217+Scoresheet!$T217+Scoresheet!$U217+Scoresheet!$V217+Scoresheet!$W217),2))),"ERR!"))</f>
        <v>0</v>
      </c>
      <c r="M217" s="66">
        <f>(IF(OR((Scoresheet!$O217+ABS(Scoresheet!$P217-Scoresheet!$O217)+ABS(Scoresheet!$Q217-Scoresheet!$P217)+ABS(Scoresheet!$R217-Scoresheet!$Q217)+ABS(Scoresheet!$S217-Scoresheet!$R217)+ABS(Scoresheet!$T217-Scoresheet!$S217)+ABS(Scoresheet!$U217-Scoresheet!$T217)+ABS(Scoresheet!$V217-Scoresheet!$U217)+ABS(Scoresheet!$W217-Scoresheet!$V217)+Scoresheet!$W217)=2,(Scoresheet!$O217+ABS(Scoresheet!$P217-Scoresheet!$O217)+ABS(Scoresheet!$Q217-Scoresheet!$P217)+ABS(Scoresheet!$R217-Scoresheet!$Q217)+ABS(Scoresheet!$S217-Scoresheet!$R217)+ABS(Scoresheet!$T217-Scoresheet!$S217)+ABS(Scoresheet!$U217-Scoresheet!$T217)+ABS(Scoresheet!$V217-Scoresheet!$U217)+ABS(Scoresheet!$W217-Scoresheet!$V217)+Scoresheet!$W217)=0),(IF((Scoresheet!$O217+Scoresheet!$P217+Scoresheet!$Q217+Scoresheet!$R217+Scoresheet!$S217+Scoresheet!$T217+Scoresheet!$U217+Scoresheet!$V217+Scoresheet!$W217)=0,0,ROUND(Scoresheet!Q217/(Scoresheet!$O217+Scoresheet!$P217+Scoresheet!$Q217+Scoresheet!$R217+Scoresheet!$S217+Scoresheet!$T217+Scoresheet!$U217+Scoresheet!$V217+Scoresheet!$W217),2))),"ERR!"))</f>
        <v>0</v>
      </c>
      <c r="N217" s="66">
        <f>(IF(OR((Scoresheet!$O217+ABS(Scoresheet!$P217-Scoresheet!$O217)+ABS(Scoresheet!$Q217-Scoresheet!$P217)+ABS(Scoresheet!$R217-Scoresheet!$Q217)+ABS(Scoresheet!$S217-Scoresheet!$R217)+ABS(Scoresheet!$T217-Scoresheet!$S217)+ABS(Scoresheet!$U217-Scoresheet!$T217)+ABS(Scoresheet!$V217-Scoresheet!$U217)+ABS(Scoresheet!$W217-Scoresheet!$V217)+Scoresheet!$W217)=2,(Scoresheet!$O217+ABS(Scoresheet!$P217-Scoresheet!$O217)+ABS(Scoresheet!$Q217-Scoresheet!$P217)+ABS(Scoresheet!$R217-Scoresheet!$Q217)+ABS(Scoresheet!$S217-Scoresheet!$R217)+ABS(Scoresheet!$T217-Scoresheet!$S217)+ABS(Scoresheet!$U217-Scoresheet!$T217)+ABS(Scoresheet!$V217-Scoresheet!$U217)+ABS(Scoresheet!$W217-Scoresheet!$V217)+Scoresheet!$W217)=0),(IF((Scoresheet!$O217+Scoresheet!$P217+Scoresheet!$Q217+Scoresheet!$R217+Scoresheet!$S217+Scoresheet!$T217+Scoresheet!$U217+Scoresheet!$V217+Scoresheet!$W217)=0,0,ROUND(Scoresheet!R217/(Scoresheet!$O217+Scoresheet!$P217+Scoresheet!$Q217+Scoresheet!$R217+Scoresheet!$S217+Scoresheet!$T217+Scoresheet!$U217+Scoresheet!$V217+Scoresheet!$W217),2))),"ERR!"))</f>
        <v>0</v>
      </c>
      <c r="O217" s="66">
        <f>(IF(OR((Scoresheet!$O217+ABS(Scoresheet!$P217-Scoresheet!$O217)+ABS(Scoresheet!$Q217-Scoresheet!$P217)+ABS(Scoresheet!$R217-Scoresheet!$Q217)+ABS(Scoresheet!$S217-Scoresheet!$R217)+ABS(Scoresheet!$T217-Scoresheet!$S217)+ABS(Scoresheet!$U217-Scoresheet!$T217)+ABS(Scoresheet!$V217-Scoresheet!$U217)+ABS(Scoresheet!$W217-Scoresheet!$V217)+Scoresheet!$W217)=2,(Scoresheet!$O217+ABS(Scoresheet!$P217-Scoresheet!$O217)+ABS(Scoresheet!$Q217-Scoresheet!$P217)+ABS(Scoresheet!$R217-Scoresheet!$Q217)+ABS(Scoresheet!$S217-Scoresheet!$R217)+ABS(Scoresheet!$T217-Scoresheet!$S217)+ABS(Scoresheet!$U217-Scoresheet!$T217)+ABS(Scoresheet!$V217-Scoresheet!$U217)+ABS(Scoresheet!$W217-Scoresheet!$V217)+Scoresheet!$W217)=0),(IF((Scoresheet!$O217+Scoresheet!$P217+Scoresheet!$Q217+Scoresheet!$R217+Scoresheet!$S217+Scoresheet!$T217+Scoresheet!$U217+Scoresheet!$V217+Scoresheet!$W217)=0,0,ROUND(Scoresheet!S217/(Scoresheet!$O217+Scoresheet!$P217+Scoresheet!$Q217+Scoresheet!$R217+Scoresheet!$S217+Scoresheet!$T217+Scoresheet!$U217+Scoresheet!$V217+Scoresheet!$W217),2))),"ERR!"))</f>
        <v>0</v>
      </c>
      <c r="P217" s="66">
        <f>(IF(OR((Scoresheet!$O217+ABS(Scoresheet!$P217-Scoresheet!$O217)+ABS(Scoresheet!$Q217-Scoresheet!$P217)+ABS(Scoresheet!$R217-Scoresheet!$Q217)+ABS(Scoresheet!$S217-Scoresheet!$R217)+ABS(Scoresheet!$T217-Scoresheet!$S217)+ABS(Scoresheet!$U217-Scoresheet!$T217)+ABS(Scoresheet!$V217-Scoresheet!$U217)+ABS(Scoresheet!$W217-Scoresheet!$V217)+Scoresheet!$W217)=2,(Scoresheet!$O217+ABS(Scoresheet!$P217-Scoresheet!$O217)+ABS(Scoresheet!$Q217-Scoresheet!$P217)+ABS(Scoresheet!$R217-Scoresheet!$Q217)+ABS(Scoresheet!$S217-Scoresheet!$R217)+ABS(Scoresheet!$T217-Scoresheet!$S217)+ABS(Scoresheet!$U217-Scoresheet!$T217)+ABS(Scoresheet!$V217-Scoresheet!$U217)+ABS(Scoresheet!$W217-Scoresheet!$V217)+Scoresheet!$W217)=0),(IF((Scoresheet!$O217+Scoresheet!$P217+Scoresheet!$Q217+Scoresheet!$R217+Scoresheet!$S217+Scoresheet!$T217+Scoresheet!$U217+Scoresheet!$V217+Scoresheet!$W217)=0,0,ROUND(Scoresheet!T217/(Scoresheet!$O217+Scoresheet!$P217+Scoresheet!$Q217+Scoresheet!$R217+Scoresheet!$S217+Scoresheet!$T217+Scoresheet!$U217+Scoresheet!$V217+Scoresheet!$W217),2))),"ERR!"))</f>
        <v>0</v>
      </c>
      <c r="Q217" s="66">
        <f>(IF(OR((Scoresheet!$O217+ABS(Scoresheet!$P217-Scoresheet!$O217)+ABS(Scoresheet!$Q217-Scoresheet!$P217)+ABS(Scoresheet!$R217-Scoresheet!$Q217)+ABS(Scoresheet!$S217-Scoresheet!$R217)+ABS(Scoresheet!$T217-Scoresheet!$S217)+ABS(Scoresheet!$U217-Scoresheet!$T217)+ABS(Scoresheet!$V217-Scoresheet!$U217)+ABS(Scoresheet!$W217-Scoresheet!$V217)+Scoresheet!$W217)=2,(Scoresheet!$O217+ABS(Scoresheet!$P217-Scoresheet!$O217)+ABS(Scoresheet!$Q217-Scoresheet!$P217)+ABS(Scoresheet!$R217-Scoresheet!$Q217)+ABS(Scoresheet!$S217-Scoresheet!$R217)+ABS(Scoresheet!$T217-Scoresheet!$S217)+ABS(Scoresheet!$U217-Scoresheet!$T217)+ABS(Scoresheet!$V217-Scoresheet!$U217)+ABS(Scoresheet!$W217-Scoresheet!$V217)+Scoresheet!$W217)=0),(IF((Scoresheet!$O217+Scoresheet!$P217+Scoresheet!$Q217+Scoresheet!$R217+Scoresheet!$S217+Scoresheet!$T217+Scoresheet!$U217+Scoresheet!$V217+Scoresheet!$W217)=0,0,ROUND(Scoresheet!U217/(Scoresheet!$O217+Scoresheet!$P217+Scoresheet!$Q217+Scoresheet!$R217+Scoresheet!$S217+Scoresheet!$T217+Scoresheet!$U217+Scoresheet!$V217+Scoresheet!$W217),2))),"ERR!"))</f>
        <v>0</v>
      </c>
      <c r="R217" s="66">
        <f>(IF(OR((Scoresheet!$O217+ABS(Scoresheet!$P217-Scoresheet!$O217)+ABS(Scoresheet!$Q217-Scoresheet!$P217)+ABS(Scoresheet!$R217-Scoresheet!$Q217)+ABS(Scoresheet!$S217-Scoresheet!$R217)+ABS(Scoresheet!$T217-Scoresheet!$S217)+ABS(Scoresheet!$U217-Scoresheet!$T217)+ABS(Scoresheet!$V217-Scoresheet!$U217)+ABS(Scoresheet!$W217-Scoresheet!$V217)+Scoresheet!$W217)=2,(Scoresheet!$O217+ABS(Scoresheet!$P217-Scoresheet!$O217)+ABS(Scoresheet!$Q217-Scoresheet!$P217)+ABS(Scoresheet!$R217-Scoresheet!$Q217)+ABS(Scoresheet!$S217-Scoresheet!$R217)+ABS(Scoresheet!$T217-Scoresheet!$S217)+ABS(Scoresheet!$U217-Scoresheet!$T217)+ABS(Scoresheet!$V217-Scoresheet!$U217)+ABS(Scoresheet!$W217-Scoresheet!$V217)+Scoresheet!$W217)=0),(IF((Scoresheet!$O217+Scoresheet!$P217+Scoresheet!$Q217+Scoresheet!$R217+Scoresheet!$S217+Scoresheet!$T217+Scoresheet!$U217+Scoresheet!$V217+Scoresheet!$W217)=0,0,ROUND(Scoresheet!V217/(Scoresheet!$O217+Scoresheet!$P217+Scoresheet!$Q217+Scoresheet!$R217+Scoresheet!$S217+Scoresheet!$T217+Scoresheet!$U217+Scoresheet!$V217+Scoresheet!$W217),2))),"ERR!"))</f>
        <v>0</v>
      </c>
      <c r="S217" s="114">
        <f>(IF(OR((Scoresheet!$O217+ABS(Scoresheet!$P217-Scoresheet!$O217)+ABS(Scoresheet!$Q217-Scoresheet!$P217)+ABS(Scoresheet!$R217-Scoresheet!$Q217)+ABS(Scoresheet!$S217-Scoresheet!$R217)+ABS(Scoresheet!$T217-Scoresheet!$S217)+ABS(Scoresheet!$U217-Scoresheet!$T217)+ABS(Scoresheet!$V217-Scoresheet!$U217)+ABS(Scoresheet!$W217-Scoresheet!$V217)+Scoresheet!$W217)=2,(Scoresheet!$O217+ABS(Scoresheet!$P217-Scoresheet!$O217)+ABS(Scoresheet!$Q217-Scoresheet!$P217)+ABS(Scoresheet!$R217-Scoresheet!$Q217)+ABS(Scoresheet!$S217-Scoresheet!$R217)+ABS(Scoresheet!$T217-Scoresheet!$S217)+ABS(Scoresheet!$U217-Scoresheet!$T217)+ABS(Scoresheet!$V217-Scoresheet!$U217)+ABS(Scoresheet!$W217-Scoresheet!$V217)+Scoresheet!$W217)=0),(IF((Scoresheet!$O217+Scoresheet!$P217+Scoresheet!$Q217+Scoresheet!$R217+Scoresheet!$S217+Scoresheet!$T217+Scoresheet!$U217+Scoresheet!$V217+Scoresheet!$W217)=0,0,ROUND(Scoresheet!W217/(Scoresheet!$O217+Scoresheet!$P217+Scoresheet!$Q217+Scoresheet!$R217+Scoresheet!$S217+Scoresheet!$T217+Scoresheet!$U217+Scoresheet!$V217+Scoresheet!$W217),2))),"ERR!"))</f>
        <v>0</v>
      </c>
      <c r="T217" s="66">
        <f>Scoresheet!X217</f>
        <v>0</v>
      </c>
      <c r="U217" s="66">
        <f>IF((Scoresheet!$Y217+Scoresheet!$Z217+Scoresheet!$AA217)=0,0,FLOOR(Scoresheet!Y217/(Scoresheet!$Y217+Scoresheet!$Z217+Scoresheet!$AA217),0.01))</f>
        <v>0</v>
      </c>
      <c r="V217" s="66">
        <f>IF((Scoresheet!$Y217+Scoresheet!$Z217+Scoresheet!$AA217)=0,0,FLOOR(Scoresheet!Z217/(Scoresheet!$Y217+Scoresheet!$Z217+Scoresheet!$AA217),0.01))</f>
        <v>0</v>
      </c>
      <c r="W217" s="109">
        <f>IF((Scoresheet!$Y217+Scoresheet!$Z217+Scoresheet!$AA217)=0,0,FLOOR(Scoresheet!AA217/(Scoresheet!$Y217+Scoresheet!$Z217+Scoresheet!$AA217),0.01))</f>
        <v>0</v>
      </c>
      <c r="X217" s="66">
        <f>IF((Scoresheet!$AB217+Scoresheet!$AC217+Scoresheet!$AD217)=0,0,FLOOR(Scoresheet!AB217/(Scoresheet!$AB217+Scoresheet!$AC217+Scoresheet!$AD217),0.01))</f>
        <v>0</v>
      </c>
      <c r="Y217" s="66">
        <f>IF((Scoresheet!$AB217+Scoresheet!$AC217+Scoresheet!$AD217)=0,0,FLOOR(Scoresheet!AC217/(Scoresheet!$AB217+Scoresheet!$AC217+Scoresheet!$AD217),0.01))</f>
        <v>0</v>
      </c>
      <c r="Z217" s="115">
        <f>IF((Scoresheet!$AB217+Scoresheet!$AC217+Scoresheet!$AD217)=0,0,FLOOR(Scoresheet!AD217/(Scoresheet!$AB217+Scoresheet!$AC217+Scoresheet!$AD217),0.01))</f>
        <v>0</v>
      </c>
      <c r="AA217" s="116">
        <f>IF(OR((Scoresheet!$AE217+ABS(Scoresheet!$AF217-Scoresheet!$AE217)+ABS(Scoresheet!$AG217-Scoresheet!$AF217)+ABS(Scoresheet!$AH217-Scoresheet!$AG217)+ABS(Scoresheet!$AI217-Scoresheet!$AH217)+Scoresheet!$AI217)=2,(Scoresheet!$AE217+ABS(Scoresheet!$AF217-Scoresheet!$AE217)+ABS(Scoresheet!$AG217-Scoresheet!$AF217)+ABS(Scoresheet!$AH217-Scoresheet!$AG217)+ABS(Scoresheet!$AI217-Scoresheet!$AH217)+Scoresheet!$AI217)=0),(IF((Scoresheet!$AE217+Scoresheet!$AF217+Scoresheet!$AG217+Scoresheet!$AH217+Scoresheet!$AI217)=0,0,ROUND(Scoresheet!AE217/(Scoresheet!$AE217+Scoresheet!$AF217+Scoresheet!$AG217+Scoresheet!$AH217+Scoresheet!$AI217),2))),"ERR!")</f>
        <v>0</v>
      </c>
      <c r="AB217" s="115">
        <f>IF(OR((Scoresheet!$AE217+ABS(Scoresheet!$AF217-Scoresheet!$AE217)+ABS(Scoresheet!$AG217-Scoresheet!$AF217)+ABS(Scoresheet!$AH217-Scoresheet!$AG217)+ABS(Scoresheet!$AI217-Scoresheet!$AH217)+Scoresheet!$AI217)=2,(Scoresheet!$AE217+ABS(Scoresheet!$AF217-Scoresheet!$AE217)+ABS(Scoresheet!$AG217-Scoresheet!$AF217)+ABS(Scoresheet!$AH217-Scoresheet!$AG217)+ABS(Scoresheet!$AI217-Scoresheet!$AH217)+Scoresheet!$AI217)=0),(IF((Scoresheet!$AE217+Scoresheet!$AF217+Scoresheet!$AG217+Scoresheet!$AH217+Scoresheet!$AI217)=0,0,ROUND(Scoresheet!AF217/(Scoresheet!$AE217+Scoresheet!$AF217+Scoresheet!$AG217+Scoresheet!$AH217+Scoresheet!$AI217),2))),"ERR!")</f>
        <v>0</v>
      </c>
      <c r="AC217" s="115">
        <f>IF(OR((Scoresheet!$AE217+ABS(Scoresheet!$AF217-Scoresheet!$AE217)+ABS(Scoresheet!$AG217-Scoresheet!$AF217)+ABS(Scoresheet!$AH217-Scoresheet!$AG217)+ABS(Scoresheet!$AI217-Scoresheet!$AH217)+Scoresheet!$AI217)=2,(Scoresheet!$AE217+ABS(Scoresheet!$AF217-Scoresheet!$AE217)+ABS(Scoresheet!$AG217-Scoresheet!$AF217)+ABS(Scoresheet!$AH217-Scoresheet!$AG217)+ABS(Scoresheet!$AI217-Scoresheet!$AH217)+Scoresheet!$AI217)=0),(IF((Scoresheet!$AE217+Scoresheet!$AF217+Scoresheet!$AG217+Scoresheet!$AH217+Scoresheet!$AI217)=0,0,ROUND(Scoresheet!AG217/(Scoresheet!$AE217+Scoresheet!$AF217+Scoresheet!$AG217+Scoresheet!$AH217+Scoresheet!$AI217),2))),"ERR!")</f>
        <v>0</v>
      </c>
      <c r="AD217" s="115">
        <f>IF(OR((Scoresheet!$AE217+ABS(Scoresheet!$AF217-Scoresheet!$AE217)+ABS(Scoresheet!$AG217-Scoresheet!$AF217)+ABS(Scoresheet!$AH217-Scoresheet!$AG217)+ABS(Scoresheet!$AI217-Scoresheet!$AH217)+Scoresheet!$AI217)=2,(Scoresheet!$AE217+ABS(Scoresheet!$AF217-Scoresheet!$AE217)+ABS(Scoresheet!$AG217-Scoresheet!$AF217)+ABS(Scoresheet!$AH217-Scoresheet!$AG217)+ABS(Scoresheet!$AI217-Scoresheet!$AH217)+Scoresheet!$AI217)=0),(IF((Scoresheet!$AE217+Scoresheet!$AF217+Scoresheet!$AG217+Scoresheet!$AH217+Scoresheet!$AI217)=0,0,ROUND(Scoresheet!AH217/(Scoresheet!$AE217+Scoresheet!$AF217+Scoresheet!$AG217+Scoresheet!$AH217+Scoresheet!$AI217),2))),"ERR!")</f>
        <v>0</v>
      </c>
      <c r="AE217" s="114">
        <f>IF(OR((Scoresheet!$AE217+ABS(Scoresheet!$AF217-Scoresheet!$AE217)+ABS(Scoresheet!$AG217-Scoresheet!$AF217)+ABS(Scoresheet!$AH217-Scoresheet!$AG217)+ABS(Scoresheet!$AI217-Scoresheet!$AH217)+Scoresheet!$AI217)=2,(Scoresheet!$AE217+ABS(Scoresheet!$AF217-Scoresheet!$AE217)+ABS(Scoresheet!$AG217-Scoresheet!$AF217)+ABS(Scoresheet!$AH217-Scoresheet!$AG217)+ABS(Scoresheet!$AI217-Scoresheet!$AH217)+Scoresheet!$AI217)=0),(IF((Scoresheet!$AE217+Scoresheet!$AF217+Scoresheet!$AG217+Scoresheet!$AH217+Scoresheet!$AI217)=0,0,ROUND(Scoresheet!AI217/(Scoresheet!$AE217+Scoresheet!$AF217+Scoresheet!$AG217+Scoresheet!$AH217+Scoresheet!$AI217),2))),"ERR!")</f>
        <v>0</v>
      </c>
      <c r="AF217" s="66">
        <f>IF((Scoresheet!$AJ217+Scoresheet!$AK217+Scoresheet!$AL217)=0,0,FLOOR(Scoresheet!AJ217/(Scoresheet!$AJ217+Scoresheet!$AK217+Scoresheet!$AL217),0.01))</f>
        <v>0</v>
      </c>
      <c r="AG217" s="66">
        <f>IF((Scoresheet!$AJ217+Scoresheet!$AK217+Scoresheet!$AL217)=0,0,FLOOR(Scoresheet!AK217/(Scoresheet!$AJ217+Scoresheet!$AK217+Scoresheet!$AL217),0.01))</f>
        <v>0</v>
      </c>
      <c r="AH217" s="109">
        <f>IF((Scoresheet!$AJ217+Scoresheet!$AK217+Scoresheet!$AL217)=0,0,FLOOR(Scoresheet!AL217/(Scoresheet!$AJ217+Scoresheet!$AK217+Scoresheet!$AL217),0.01))</f>
        <v>0</v>
      </c>
      <c r="AJ217" s="95"/>
      <c r="AK217" s="95"/>
      <c r="AL217" s="95"/>
      <c r="AM217" s="95"/>
      <c r="AN217" s="95"/>
      <c r="AQ217" s="66">
        <f t="shared" si="142"/>
        <v>0</v>
      </c>
      <c r="AR217" s="66">
        <f t="shared" si="150"/>
        <v>0</v>
      </c>
      <c r="AS217" s="66">
        <f t="shared" si="111"/>
        <v>0</v>
      </c>
      <c r="AT217" s="66">
        <f t="shared" si="112"/>
        <v>0</v>
      </c>
      <c r="AU217" s="66">
        <f t="shared" si="113"/>
        <v>0</v>
      </c>
      <c r="AV217" s="66">
        <f t="shared" si="114"/>
        <v>0</v>
      </c>
      <c r="AW217" s="66">
        <f t="shared" si="115"/>
        <v>0</v>
      </c>
      <c r="AX217" s="66">
        <f t="shared" si="116"/>
        <v>0</v>
      </c>
      <c r="AY217" s="66">
        <f t="shared" si="117"/>
        <v>0</v>
      </c>
      <c r="AZ217" s="66">
        <f t="shared" si="118"/>
        <v>0</v>
      </c>
      <c r="BA217" s="66">
        <f t="shared" si="119"/>
        <v>0</v>
      </c>
      <c r="BB217" s="66">
        <f t="shared" si="120"/>
        <v>0</v>
      </c>
      <c r="BC217" s="66">
        <f t="shared" si="121"/>
        <v>0</v>
      </c>
      <c r="BD217" s="66">
        <f t="shared" si="122"/>
        <v>0</v>
      </c>
      <c r="BE217" s="66">
        <f t="shared" si="123"/>
        <v>0</v>
      </c>
      <c r="BF217" s="66">
        <f t="shared" si="124"/>
        <v>0</v>
      </c>
      <c r="BG217" s="66">
        <f t="shared" si="125"/>
        <v>0</v>
      </c>
      <c r="BH217" s="66">
        <f t="shared" si="151"/>
        <v>0</v>
      </c>
      <c r="BI217" s="66">
        <f t="shared" si="127"/>
        <v>0</v>
      </c>
      <c r="BJ217" s="66">
        <f t="shared" si="128"/>
        <v>0</v>
      </c>
      <c r="BK217" s="66">
        <f t="shared" si="129"/>
        <v>0</v>
      </c>
      <c r="BL217" s="66">
        <f t="shared" si="130"/>
        <v>0</v>
      </c>
      <c r="BM217" s="66">
        <f t="shared" si="131"/>
        <v>0</v>
      </c>
      <c r="BN217" s="66">
        <f t="shared" si="132"/>
        <v>0</v>
      </c>
      <c r="BO217" s="66">
        <f t="shared" si="133"/>
        <v>0</v>
      </c>
      <c r="BP217" s="66">
        <f t="shared" si="134"/>
        <v>0</v>
      </c>
      <c r="BQ217" s="66">
        <f t="shared" si="135"/>
        <v>0</v>
      </c>
      <c r="BR217" s="66">
        <f t="shared" si="136"/>
        <v>0</v>
      </c>
      <c r="BS217" s="66">
        <f t="shared" si="137"/>
        <v>0</v>
      </c>
      <c r="BT217" s="66">
        <f t="shared" si="138"/>
        <v>0</v>
      </c>
      <c r="BU217" s="66">
        <f t="shared" si="139"/>
        <v>0</v>
      </c>
      <c r="BV217" s="66">
        <f t="shared" si="140"/>
        <v>0</v>
      </c>
      <c r="BX217" s="66">
        <f t="shared" si="152"/>
        <v>0</v>
      </c>
      <c r="BY217" s="66">
        <f t="shared" si="143"/>
        <v>0</v>
      </c>
      <c r="BZ217" s="66">
        <f t="shared" si="144"/>
        <v>0</v>
      </c>
      <c r="CA217" s="66">
        <f t="shared" si="145"/>
        <v>0</v>
      </c>
      <c r="CB217" s="66">
        <f t="shared" si="146"/>
        <v>0</v>
      </c>
      <c r="CC217" s="66">
        <f t="shared" si="147"/>
        <v>0</v>
      </c>
      <c r="CD217" s="66">
        <f t="shared" si="148"/>
        <v>0</v>
      </c>
    </row>
    <row r="218" spans="1:82">
      <c r="A218" s="96">
        <f t="shared" si="149"/>
        <v>0</v>
      </c>
      <c r="B218" s="109">
        <f>Scoresheet!B218</f>
        <v>0</v>
      </c>
      <c r="C218" s="66">
        <f>IF(Scoresheet!C218=0,0,Scoresheet!C218/(Scoresheet!C218+Scoresheet!D218))</f>
        <v>0</v>
      </c>
      <c r="D218" s="109">
        <f>IF(Scoresheet!D218=0,0,Scoresheet!D218/(Scoresheet!C218+Scoresheet!D218))</f>
        <v>0</v>
      </c>
      <c r="E218" s="66">
        <f>IF(Scoresheet!E218=0,0,Scoresheet!E218/(Scoresheet!E218+Scoresheet!F218))</f>
        <v>0</v>
      </c>
      <c r="F218" s="66">
        <f>IF(Scoresheet!G218=0,0,Scoresheet!G218/(Scoresheet!G218+Scoresheet!H218)*(IF(Result!E218=0,1,Result!E218)))</f>
        <v>0</v>
      </c>
      <c r="G218" s="66">
        <f>IF(Scoresheet!I218=0,0,Scoresheet!I218/(Scoresheet!I218+Scoresheet!J218)*(IF(Result!E218=0,1,Result!E218)))</f>
        <v>0</v>
      </c>
      <c r="H218" s="66">
        <f>IF(Scoresheet!K218=0,0,Scoresheet!K218/(Scoresheet!L218+Scoresheet!K218)*(IF(Result!E218=0,1,Result!E218)))</f>
        <v>0</v>
      </c>
      <c r="I218" s="66">
        <f>IF(Scoresheet!L218=0,0,Scoresheet!L218/(Scoresheet!K218+Scoresheet!L218)*(IF(Result!E218=0,1,Result!E218)))</f>
        <v>0</v>
      </c>
      <c r="J218" s="109">
        <f>IF(Scoresheet!M218=0,0,Scoresheet!M218/(Scoresheet!M218+Scoresheet!N218))</f>
        <v>0</v>
      </c>
      <c r="K218" s="66">
        <f>(IF(OR((Scoresheet!$O218+ABS(Scoresheet!$P218-Scoresheet!$O218)+ABS(Scoresheet!$Q218-Scoresheet!$P218)+ABS(Scoresheet!$R218-Scoresheet!$Q218)+ABS(Scoresheet!$S218-Scoresheet!$R218)+ABS(Scoresheet!$T218-Scoresheet!$S218)+ABS(Scoresheet!$U218-Scoresheet!$T218)+ABS(Scoresheet!$V218-Scoresheet!$U218)+ABS(Scoresheet!$W218-Scoresheet!$V218)+Scoresheet!$W218)=2,(Scoresheet!$O218+ABS(Scoresheet!$P218-Scoresheet!$O218)+ABS(Scoresheet!$Q218-Scoresheet!$P218)+ABS(Scoresheet!$R218-Scoresheet!$Q218)+ABS(Scoresheet!$S218-Scoresheet!$R218)+ABS(Scoresheet!$T218-Scoresheet!$S218)+ABS(Scoresheet!$U218-Scoresheet!$T218)+ABS(Scoresheet!$V218-Scoresheet!$U218)+ABS(Scoresheet!$W218-Scoresheet!$V218)+Scoresheet!$W218)=0),(IF((Scoresheet!$O218+Scoresheet!$P218+Scoresheet!$Q218+Scoresheet!$R218+Scoresheet!$S218+Scoresheet!$T218+Scoresheet!$U218+Scoresheet!$V218+Scoresheet!$W218)=0,0,ROUND(Scoresheet!O218/(Scoresheet!$O218+Scoresheet!$P218+Scoresheet!$Q218+Scoresheet!$R218+Scoresheet!$S218+Scoresheet!$T218+Scoresheet!$U218+Scoresheet!$V218+Scoresheet!$W218),2))),"ERR!"))</f>
        <v>0</v>
      </c>
      <c r="L218" s="66">
        <f>(IF(OR((Scoresheet!$O218+ABS(Scoresheet!$P218-Scoresheet!$O218)+ABS(Scoresheet!$Q218-Scoresheet!$P218)+ABS(Scoresheet!$R218-Scoresheet!$Q218)+ABS(Scoresheet!$S218-Scoresheet!$R218)+ABS(Scoresheet!$T218-Scoresheet!$S218)+ABS(Scoresheet!$U218-Scoresheet!$T218)+ABS(Scoresheet!$V218-Scoresheet!$U218)+ABS(Scoresheet!$W218-Scoresheet!$V218)+Scoresheet!$W218)=2,(Scoresheet!$O218+ABS(Scoresheet!$P218-Scoresheet!$O218)+ABS(Scoresheet!$Q218-Scoresheet!$P218)+ABS(Scoresheet!$R218-Scoresheet!$Q218)+ABS(Scoresheet!$S218-Scoresheet!$R218)+ABS(Scoresheet!$T218-Scoresheet!$S218)+ABS(Scoresheet!$U218-Scoresheet!$T218)+ABS(Scoresheet!$V218-Scoresheet!$U218)+ABS(Scoresheet!$W218-Scoresheet!$V218)+Scoresheet!$W218)=0),(IF((Scoresheet!$O218+Scoresheet!$P218+Scoresheet!$Q218+Scoresheet!$R218+Scoresheet!$S218+Scoresheet!$T218+Scoresheet!$U218+Scoresheet!$V218+Scoresheet!$W218)=0,0,ROUND(Scoresheet!P218/(Scoresheet!$O218+Scoresheet!$P218+Scoresheet!$Q218+Scoresheet!$R218+Scoresheet!$S218+Scoresheet!$T218+Scoresheet!$U218+Scoresheet!$V218+Scoresheet!$W218),2))),"ERR!"))</f>
        <v>0</v>
      </c>
      <c r="M218" s="66">
        <f>(IF(OR((Scoresheet!$O218+ABS(Scoresheet!$P218-Scoresheet!$O218)+ABS(Scoresheet!$Q218-Scoresheet!$P218)+ABS(Scoresheet!$R218-Scoresheet!$Q218)+ABS(Scoresheet!$S218-Scoresheet!$R218)+ABS(Scoresheet!$T218-Scoresheet!$S218)+ABS(Scoresheet!$U218-Scoresheet!$T218)+ABS(Scoresheet!$V218-Scoresheet!$U218)+ABS(Scoresheet!$W218-Scoresheet!$V218)+Scoresheet!$W218)=2,(Scoresheet!$O218+ABS(Scoresheet!$P218-Scoresheet!$O218)+ABS(Scoresheet!$Q218-Scoresheet!$P218)+ABS(Scoresheet!$R218-Scoresheet!$Q218)+ABS(Scoresheet!$S218-Scoresheet!$R218)+ABS(Scoresheet!$T218-Scoresheet!$S218)+ABS(Scoresheet!$U218-Scoresheet!$T218)+ABS(Scoresheet!$V218-Scoresheet!$U218)+ABS(Scoresheet!$W218-Scoresheet!$V218)+Scoresheet!$W218)=0),(IF((Scoresheet!$O218+Scoresheet!$P218+Scoresheet!$Q218+Scoresheet!$R218+Scoresheet!$S218+Scoresheet!$T218+Scoresheet!$U218+Scoresheet!$V218+Scoresheet!$W218)=0,0,ROUND(Scoresheet!Q218/(Scoresheet!$O218+Scoresheet!$P218+Scoresheet!$Q218+Scoresheet!$R218+Scoresheet!$S218+Scoresheet!$T218+Scoresheet!$U218+Scoresheet!$V218+Scoresheet!$W218),2))),"ERR!"))</f>
        <v>0</v>
      </c>
      <c r="N218" s="66">
        <f>(IF(OR((Scoresheet!$O218+ABS(Scoresheet!$P218-Scoresheet!$O218)+ABS(Scoresheet!$Q218-Scoresheet!$P218)+ABS(Scoresheet!$R218-Scoresheet!$Q218)+ABS(Scoresheet!$S218-Scoresheet!$R218)+ABS(Scoresheet!$T218-Scoresheet!$S218)+ABS(Scoresheet!$U218-Scoresheet!$T218)+ABS(Scoresheet!$V218-Scoresheet!$U218)+ABS(Scoresheet!$W218-Scoresheet!$V218)+Scoresheet!$W218)=2,(Scoresheet!$O218+ABS(Scoresheet!$P218-Scoresheet!$O218)+ABS(Scoresheet!$Q218-Scoresheet!$P218)+ABS(Scoresheet!$R218-Scoresheet!$Q218)+ABS(Scoresheet!$S218-Scoresheet!$R218)+ABS(Scoresheet!$T218-Scoresheet!$S218)+ABS(Scoresheet!$U218-Scoresheet!$T218)+ABS(Scoresheet!$V218-Scoresheet!$U218)+ABS(Scoresheet!$W218-Scoresheet!$V218)+Scoresheet!$W218)=0),(IF((Scoresheet!$O218+Scoresheet!$P218+Scoresheet!$Q218+Scoresheet!$R218+Scoresheet!$S218+Scoresheet!$T218+Scoresheet!$U218+Scoresheet!$V218+Scoresheet!$W218)=0,0,ROUND(Scoresheet!R218/(Scoresheet!$O218+Scoresheet!$P218+Scoresheet!$Q218+Scoresheet!$R218+Scoresheet!$S218+Scoresheet!$T218+Scoresheet!$U218+Scoresheet!$V218+Scoresheet!$W218),2))),"ERR!"))</f>
        <v>0</v>
      </c>
      <c r="O218" s="66">
        <f>(IF(OR((Scoresheet!$O218+ABS(Scoresheet!$P218-Scoresheet!$O218)+ABS(Scoresheet!$Q218-Scoresheet!$P218)+ABS(Scoresheet!$R218-Scoresheet!$Q218)+ABS(Scoresheet!$S218-Scoresheet!$R218)+ABS(Scoresheet!$T218-Scoresheet!$S218)+ABS(Scoresheet!$U218-Scoresheet!$T218)+ABS(Scoresheet!$V218-Scoresheet!$U218)+ABS(Scoresheet!$W218-Scoresheet!$V218)+Scoresheet!$W218)=2,(Scoresheet!$O218+ABS(Scoresheet!$P218-Scoresheet!$O218)+ABS(Scoresheet!$Q218-Scoresheet!$P218)+ABS(Scoresheet!$R218-Scoresheet!$Q218)+ABS(Scoresheet!$S218-Scoresheet!$R218)+ABS(Scoresheet!$T218-Scoresheet!$S218)+ABS(Scoresheet!$U218-Scoresheet!$T218)+ABS(Scoresheet!$V218-Scoresheet!$U218)+ABS(Scoresheet!$W218-Scoresheet!$V218)+Scoresheet!$W218)=0),(IF((Scoresheet!$O218+Scoresheet!$P218+Scoresheet!$Q218+Scoresheet!$R218+Scoresheet!$S218+Scoresheet!$T218+Scoresheet!$U218+Scoresheet!$V218+Scoresheet!$W218)=0,0,ROUND(Scoresheet!S218/(Scoresheet!$O218+Scoresheet!$P218+Scoresheet!$Q218+Scoresheet!$R218+Scoresheet!$S218+Scoresheet!$T218+Scoresheet!$U218+Scoresheet!$V218+Scoresheet!$W218),2))),"ERR!"))</f>
        <v>0</v>
      </c>
      <c r="P218" s="66">
        <f>(IF(OR((Scoresheet!$O218+ABS(Scoresheet!$P218-Scoresheet!$O218)+ABS(Scoresheet!$Q218-Scoresheet!$P218)+ABS(Scoresheet!$R218-Scoresheet!$Q218)+ABS(Scoresheet!$S218-Scoresheet!$R218)+ABS(Scoresheet!$T218-Scoresheet!$S218)+ABS(Scoresheet!$U218-Scoresheet!$T218)+ABS(Scoresheet!$V218-Scoresheet!$U218)+ABS(Scoresheet!$W218-Scoresheet!$V218)+Scoresheet!$W218)=2,(Scoresheet!$O218+ABS(Scoresheet!$P218-Scoresheet!$O218)+ABS(Scoresheet!$Q218-Scoresheet!$P218)+ABS(Scoresheet!$R218-Scoresheet!$Q218)+ABS(Scoresheet!$S218-Scoresheet!$R218)+ABS(Scoresheet!$T218-Scoresheet!$S218)+ABS(Scoresheet!$U218-Scoresheet!$T218)+ABS(Scoresheet!$V218-Scoresheet!$U218)+ABS(Scoresheet!$W218-Scoresheet!$V218)+Scoresheet!$W218)=0),(IF((Scoresheet!$O218+Scoresheet!$P218+Scoresheet!$Q218+Scoresheet!$R218+Scoresheet!$S218+Scoresheet!$T218+Scoresheet!$U218+Scoresheet!$V218+Scoresheet!$W218)=0,0,ROUND(Scoresheet!T218/(Scoresheet!$O218+Scoresheet!$P218+Scoresheet!$Q218+Scoresheet!$R218+Scoresheet!$S218+Scoresheet!$T218+Scoresheet!$U218+Scoresheet!$V218+Scoresheet!$W218),2))),"ERR!"))</f>
        <v>0</v>
      </c>
      <c r="Q218" s="66">
        <f>(IF(OR((Scoresheet!$O218+ABS(Scoresheet!$P218-Scoresheet!$O218)+ABS(Scoresheet!$Q218-Scoresheet!$P218)+ABS(Scoresheet!$R218-Scoresheet!$Q218)+ABS(Scoresheet!$S218-Scoresheet!$R218)+ABS(Scoresheet!$T218-Scoresheet!$S218)+ABS(Scoresheet!$U218-Scoresheet!$T218)+ABS(Scoresheet!$V218-Scoresheet!$U218)+ABS(Scoresheet!$W218-Scoresheet!$V218)+Scoresheet!$W218)=2,(Scoresheet!$O218+ABS(Scoresheet!$P218-Scoresheet!$O218)+ABS(Scoresheet!$Q218-Scoresheet!$P218)+ABS(Scoresheet!$R218-Scoresheet!$Q218)+ABS(Scoresheet!$S218-Scoresheet!$R218)+ABS(Scoresheet!$T218-Scoresheet!$S218)+ABS(Scoresheet!$U218-Scoresheet!$T218)+ABS(Scoresheet!$V218-Scoresheet!$U218)+ABS(Scoresheet!$W218-Scoresheet!$V218)+Scoresheet!$W218)=0),(IF((Scoresheet!$O218+Scoresheet!$P218+Scoresheet!$Q218+Scoresheet!$R218+Scoresheet!$S218+Scoresheet!$T218+Scoresheet!$U218+Scoresheet!$V218+Scoresheet!$W218)=0,0,ROUND(Scoresheet!U218/(Scoresheet!$O218+Scoresheet!$P218+Scoresheet!$Q218+Scoresheet!$R218+Scoresheet!$S218+Scoresheet!$T218+Scoresheet!$U218+Scoresheet!$V218+Scoresheet!$W218),2))),"ERR!"))</f>
        <v>0</v>
      </c>
      <c r="R218" s="66">
        <f>(IF(OR((Scoresheet!$O218+ABS(Scoresheet!$P218-Scoresheet!$O218)+ABS(Scoresheet!$Q218-Scoresheet!$P218)+ABS(Scoresheet!$R218-Scoresheet!$Q218)+ABS(Scoresheet!$S218-Scoresheet!$R218)+ABS(Scoresheet!$T218-Scoresheet!$S218)+ABS(Scoresheet!$U218-Scoresheet!$T218)+ABS(Scoresheet!$V218-Scoresheet!$U218)+ABS(Scoresheet!$W218-Scoresheet!$V218)+Scoresheet!$W218)=2,(Scoresheet!$O218+ABS(Scoresheet!$P218-Scoresheet!$O218)+ABS(Scoresheet!$Q218-Scoresheet!$P218)+ABS(Scoresheet!$R218-Scoresheet!$Q218)+ABS(Scoresheet!$S218-Scoresheet!$R218)+ABS(Scoresheet!$T218-Scoresheet!$S218)+ABS(Scoresheet!$U218-Scoresheet!$T218)+ABS(Scoresheet!$V218-Scoresheet!$U218)+ABS(Scoresheet!$W218-Scoresheet!$V218)+Scoresheet!$W218)=0),(IF((Scoresheet!$O218+Scoresheet!$P218+Scoresheet!$Q218+Scoresheet!$R218+Scoresheet!$S218+Scoresheet!$T218+Scoresheet!$U218+Scoresheet!$V218+Scoresheet!$W218)=0,0,ROUND(Scoresheet!V218/(Scoresheet!$O218+Scoresheet!$P218+Scoresheet!$Q218+Scoresheet!$R218+Scoresheet!$S218+Scoresheet!$T218+Scoresheet!$U218+Scoresheet!$V218+Scoresheet!$W218),2))),"ERR!"))</f>
        <v>0</v>
      </c>
      <c r="S218" s="114">
        <f>(IF(OR((Scoresheet!$O218+ABS(Scoresheet!$P218-Scoresheet!$O218)+ABS(Scoresheet!$Q218-Scoresheet!$P218)+ABS(Scoresheet!$R218-Scoresheet!$Q218)+ABS(Scoresheet!$S218-Scoresheet!$R218)+ABS(Scoresheet!$T218-Scoresheet!$S218)+ABS(Scoresheet!$U218-Scoresheet!$T218)+ABS(Scoresheet!$V218-Scoresheet!$U218)+ABS(Scoresheet!$W218-Scoresheet!$V218)+Scoresheet!$W218)=2,(Scoresheet!$O218+ABS(Scoresheet!$P218-Scoresheet!$O218)+ABS(Scoresheet!$Q218-Scoresheet!$P218)+ABS(Scoresheet!$R218-Scoresheet!$Q218)+ABS(Scoresheet!$S218-Scoresheet!$R218)+ABS(Scoresheet!$T218-Scoresheet!$S218)+ABS(Scoresheet!$U218-Scoresheet!$T218)+ABS(Scoresheet!$V218-Scoresheet!$U218)+ABS(Scoresheet!$W218-Scoresheet!$V218)+Scoresheet!$W218)=0),(IF((Scoresheet!$O218+Scoresheet!$P218+Scoresheet!$Q218+Scoresheet!$R218+Scoresheet!$S218+Scoresheet!$T218+Scoresheet!$U218+Scoresheet!$V218+Scoresheet!$W218)=0,0,ROUND(Scoresheet!W218/(Scoresheet!$O218+Scoresheet!$P218+Scoresheet!$Q218+Scoresheet!$R218+Scoresheet!$S218+Scoresheet!$T218+Scoresheet!$U218+Scoresheet!$V218+Scoresheet!$W218),2))),"ERR!"))</f>
        <v>0</v>
      </c>
      <c r="T218" s="66">
        <f>Scoresheet!X218</f>
        <v>0</v>
      </c>
      <c r="U218" s="66">
        <f>IF((Scoresheet!$Y218+Scoresheet!$Z218+Scoresheet!$AA218)=0,0,FLOOR(Scoresheet!Y218/(Scoresheet!$Y218+Scoresheet!$Z218+Scoresheet!$AA218),0.01))</f>
        <v>0</v>
      </c>
      <c r="V218" s="66">
        <f>IF((Scoresheet!$Y218+Scoresheet!$Z218+Scoresheet!$AA218)=0,0,FLOOR(Scoresheet!Z218/(Scoresheet!$Y218+Scoresheet!$Z218+Scoresheet!$AA218),0.01))</f>
        <v>0</v>
      </c>
      <c r="W218" s="109">
        <f>IF((Scoresheet!$Y218+Scoresheet!$Z218+Scoresheet!$AA218)=0,0,FLOOR(Scoresheet!AA218/(Scoresheet!$Y218+Scoresheet!$Z218+Scoresheet!$AA218),0.01))</f>
        <v>0</v>
      </c>
      <c r="X218" s="66">
        <f>IF((Scoresheet!$AB218+Scoresheet!$AC218+Scoresheet!$AD218)=0,0,FLOOR(Scoresheet!AB218/(Scoresheet!$AB218+Scoresheet!$AC218+Scoresheet!$AD218),0.01))</f>
        <v>0</v>
      </c>
      <c r="Y218" s="66">
        <f>IF((Scoresheet!$AB218+Scoresheet!$AC218+Scoresheet!$AD218)=0,0,FLOOR(Scoresheet!AC218/(Scoresheet!$AB218+Scoresheet!$AC218+Scoresheet!$AD218),0.01))</f>
        <v>0</v>
      </c>
      <c r="Z218" s="115">
        <f>IF((Scoresheet!$AB218+Scoresheet!$AC218+Scoresheet!$AD218)=0,0,FLOOR(Scoresheet!AD218/(Scoresheet!$AB218+Scoresheet!$AC218+Scoresheet!$AD218),0.01))</f>
        <v>0</v>
      </c>
      <c r="AA218" s="116">
        <f>IF(OR((Scoresheet!$AE218+ABS(Scoresheet!$AF218-Scoresheet!$AE218)+ABS(Scoresheet!$AG218-Scoresheet!$AF218)+ABS(Scoresheet!$AH218-Scoresheet!$AG218)+ABS(Scoresheet!$AI218-Scoresheet!$AH218)+Scoresheet!$AI218)=2,(Scoresheet!$AE218+ABS(Scoresheet!$AF218-Scoresheet!$AE218)+ABS(Scoresheet!$AG218-Scoresheet!$AF218)+ABS(Scoresheet!$AH218-Scoresheet!$AG218)+ABS(Scoresheet!$AI218-Scoresheet!$AH218)+Scoresheet!$AI218)=0),(IF((Scoresheet!$AE218+Scoresheet!$AF218+Scoresheet!$AG218+Scoresheet!$AH218+Scoresheet!$AI218)=0,0,ROUND(Scoresheet!AE218/(Scoresheet!$AE218+Scoresheet!$AF218+Scoresheet!$AG218+Scoresheet!$AH218+Scoresheet!$AI218),2))),"ERR!")</f>
        <v>0</v>
      </c>
      <c r="AB218" s="115">
        <f>IF(OR((Scoresheet!$AE218+ABS(Scoresheet!$AF218-Scoresheet!$AE218)+ABS(Scoresheet!$AG218-Scoresheet!$AF218)+ABS(Scoresheet!$AH218-Scoresheet!$AG218)+ABS(Scoresheet!$AI218-Scoresheet!$AH218)+Scoresheet!$AI218)=2,(Scoresheet!$AE218+ABS(Scoresheet!$AF218-Scoresheet!$AE218)+ABS(Scoresheet!$AG218-Scoresheet!$AF218)+ABS(Scoresheet!$AH218-Scoresheet!$AG218)+ABS(Scoresheet!$AI218-Scoresheet!$AH218)+Scoresheet!$AI218)=0),(IF((Scoresheet!$AE218+Scoresheet!$AF218+Scoresheet!$AG218+Scoresheet!$AH218+Scoresheet!$AI218)=0,0,ROUND(Scoresheet!AF218/(Scoresheet!$AE218+Scoresheet!$AF218+Scoresheet!$AG218+Scoresheet!$AH218+Scoresheet!$AI218),2))),"ERR!")</f>
        <v>0</v>
      </c>
      <c r="AC218" s="115">
        <f>IF(OR((Scoresheet!$AE218+ABS(Scoresheet!$AF218-Scoresheet!$AE218)+ABS(Scoresheet!$AG218-Scoresheet!$AF218)+ABS(Scoresheet!$AH218-Scoresheet!$AG218)+ABS(Scoresheet!$AI218-Scoresheet!$AH218)+Scoresheet!$AI218)=2,(Scoresheet!$AE218+ABS(Scoresheet!$AF218-Scoresheet!$AE218)+ABS(Scoresheet!$AG218-Scoresheet!$AF218)+ABS(Scoresheet!$AH218-Scoresheet!$AG218)+ABS(Scoresheet!$AI218-Scoresheet!$AH218)+Scoresheet!$AI218)=0),(IF((Scoresheet!$AE218+Scoresheet!$AF218+Scoresheet!$AG218+Scoresheet!$AH218+Scoresheet!$AI218)=0,0,ROUND(Scoresheet!AG218/(Scoresheet!$AE218+Scoresheet!$AF218+Scoresheet!$AG218+Scoresheet!$AH218+Scoresheet!$AI218),2))),"ERR!")</f>
        <v>0</v>
      </c>
      <c r="AD218" s="115">
        <f>IF(OR((Scoresheet!$AE218+ABS(Scoresheet!$AF218-Scoresheet!$AE218)+ABS(Scoresheet!$AG218-Scoresheet!$AF218)+ABS(Scoresheet!$AH218-Scoresheet!$AG218)+ABS(Scoresheet!$AI218-Scoresheet!$AH218)+Scoresheet!$AI218)=2,(Scoresheet!$AE218+ABS(Scoresheet!$AF218-Scoresheet!$AE218)+ABS(Scoresheet!$AG218-Scoresheet!$AF218)+ABS(Scoresheet!$AH218-Scoresheet!$AG218)+ABS(Scoresheet!$AI218-Scoresheet!$AH218)+Scoresheet!$AI218)=0),(IF((Scoresheet!$AE218+Scoresheet!$AF218+Scoresheet!$AG218+Scoresheet!$AH218+Scoresheet!$AI218)=0,0,ROUND(Scoresheet!AH218/(Scoresheet!$AE218+Scoresheet!$AF218+Scoresheet!$AG218+Scoresheet!$AH218+Scoresheet!$AI218),2))),"ERR!")</f>
        <v>0</v>
      </c>
      <c r="AE218" s="114">
        <f>IF(OR((Scoresheet!$AE218+ABS(Scoresheet!$AF218-Scoresheet!$AE218)+ABS(Scoresheet!$AG218-Scoresheet!$AF218)+ABS(Scoresheet!$AH218-Scoresheet!$AG218)+ABS(Scoresheet!$AI218-Scoresheet!$AH218)+Scoresheet!$AI218)=2,(Scoresheet!$AE218+ABS(Scoresheet!$AF218-Scoresheet!$AE218)+ABS(Scoresheet!$AG218-Scoresheet!$AF218)+ABS(Scoresheet!$AH218-Scoresheet!$AG218)+ABS(Scoresheet!$AI218-Scoresheet!$AH218)+Scoresheet!$AI218)=0),(IF((Scoresheet!$AE218+Scoresheet!$AF218+Scoresheet!$AG218+Scoresheet!$AH218+Scoresheet!$AI218)=0,0,ROUND(Scoresheet!AI218/(Scoresheet!$AE218+Scoresheet!$AF218+Scoresheet!$AG218+Scoresheet!$AH218+Scoresheet!$AI218),2))),"ERR!")</f>
        <v>0</v>
      </c>
      <c r="AF218" s="66">
        <f>IF((Scoresheet!$AJ218+Scoresheet!$AK218+Scoresheet!$AL218)=0,0,FLOOR(Scoresheet!AJ218/(Scoresheet!$AJ218+Scoresheet!$AK218+Scoresheet!$AL218),0.01))</f>
        <v>0</v>
      </c>
      <c r="AG218" s="66">
        <f>IF((Scoresheet!$AJ218+Scoresheet!$AK218+Scoresheet!$AL218)=0,0,FLOOR(Scoresheet!AK218/(Scoresheet!$AJ218+Scoresheet!$AK218+Scoresheet!$AL218),0.01))</f>
        <v>0</v>
      </c>
      <c r="AH218" s="109">
        <f>IF((Scoresheet!$AJ218+Scoresheet!$AK218+Scoresheet!$AL218)=0,0,FLOOR(Scoresheet!AL218/(Scoresheet!$AJ218+Scoresheet!$AK218+Scoresheet!$AL218),0.01))</f>
        <v>0</v>
      </c>
      <c r="AJ218" s="95"/>
      <c r="AK218" s="95"/>
      <c r="AL218" s="95"/>
      <c r="AM218" s="95"/>
      <c r="AN218" s="95"/>
      <c r="AQ218" s="66">
        <f t="shared" si="142"/>
        <v>0</v>
      </c>
      <c r="AR218" s="66">
        <f t="shared" si="150"/>
        <v>0</v>
      </c>
      <c r="AS218" s="66">
        <f t="shared" si="111"/>
        <v>0</v>
      </c>
      <c r="AT218" s="66">
        <f t="shared" si="112"/>
        <v>0</v>
      </c>
      <c r="AU218" s="66">
        <f t="shared" si="113"/>
        <v>0</v>
      </c>
      <c r="AV218" s="66">
        <f t="shared" si="114"/>
        <v>0</v>
      </c>
      <c r="AW218" s="66">
        <f t="shared" si="115"/>
        <v>0</v>
      </c>
      <c r="AX218" s="66">
        <f t="shared" si="116"/>
        <v>0</v>
      </c>
      <c r="AY218" s="66">
        <f t="shared" si="117"/>
        <v>0</v>
      </c>
      <c r="AZ218" s="66">
        <f t="shared" si="118"/>
        <v>0</v>
      </c>
      <c r="BA218" s="66">
        <f t="shared" si="119"/>
        <v>0</v>
      </c>
      <c r="BB218" s="66">
        <f t="shared" si="120"/>
        <v>0</v>
      </c>
      <c r="BC218" s="66">
        <f t="shared" si="121"/>
        <v>0</v>
      </c>
      <c r="BD218" s="66">
        <f t="shared" si="122"/>
        <v>0</v>
      </c>
      <c r="BE218" s="66">
        <f t="shared" si="123"/>
        <v>0</v>
      </c>
      <c r="BF218" s="66">
        <f t="shared" si="124"/>
        <v>0</v>
      </c>
      <c r="BG218" s="66">
        <f t="shared" si="125"/>
        <v>0</v>
      </c>
      <c r="BH218" s="66">
        <f t="shared" si="151"/>
        <v>0</v>
      </c>
      <c r="BI218" s="66">
        <f t="shared" si="127"/>
        <v>0</v>
      </c>
      <c r="BJ218" s="66">
        <f t="shared" si="128"/>
        <v>0</v>
      </c>
      <c r="BK218" s="66">
        <f t="shared" si="129"/>
        <v>0</v>
      </c>
      <c r="BL218" s="66">
        <f t="shared" si="130"/>
        <v>0</v>
      </c>
      <c r="BM218" s="66">
        <f t="shared" si="131"/>
        <v>0</v>
      </c>
      <c r="BN218" s="66">
        <f t="shared" si="132"/>
        <v>0</v>
      </c>
      <c r="BO218" s="66">
        <f t="shared" si="133"/>
        <v>0</v>
      </c>
      <c r="BP218" s="66">
        <f t="shared" si="134"/>
        <v>0</v>
      </c>
      <c r="BQ218" s="66">
        <f t="shared" si="135"/>
        <v>0</v>
      </c>
      <c r="BR218" s="66">
        <f t="shared" si="136"/>
        <v>0</v>
      </c>
      <c r="BS218" s="66">
        <f t="shared" si="137"/>
        <v>0</v>
      </c>
      <c r="BT218" s="66">
        <f t="shared" si="138"/>
        <v>0</v>
      </c>
      <c r="BU218" s="66">
        <f t="shared" si="139"/>
        <v>0</v>
      </c>
      <c r="BV218" s="66">
        <f t="shared" si="140"/>
        <v>0</v>
      </c>
      <c r="BX218" s="66">
        <f t="shared" si="152"/>
        <v>0</v>
      </c>
      <c r="BY218" s="66">
        <f t="shared" si="143"/>
        <v>0</v>
      </c>
      <c r="BZ218" s="66">
        <f t="shared" si="144"/>
        <v>0</v>
      </c>
      <c r="CA218" s="66">
        <f t="shared" si="145"/>
        <v>0</v>
      </c>
      <c r="CB218" s="66">
        <f t="shared" si="146"/>
        <v>0</v>
      </c>
      <c r="CC218" s="66">
        <f t="shared" si="147"/>
        <v>0</v>
      </c>
      <c r="CD218" s="66">
        <f t="shared" si="148"/>
        <v>0</v>
      </c>
    </row>
    <row r="219" spans="1:82">
      <c r="A219" s="96">
        <f t="shared" si="149"/>
        <v>0</v>
      </c>
      <c r="B219" s="109">
        <f>Scoresheet!B219</f>
        <v>0</v>
      </c>
      <c r="C219" s="66">
        <f>IF(Scoresheet!C219=0,0,Scoresheet!C219/(Scoresheet!C219+Scoresheet!D219))</f>
        <v>0</v>
      </c>
      <c r="D219" s="109">
        <f>IF(Scoresheet!D219=0,0,Scoresheet!D219/(Scoresheet!C219+Scoresheet!D219))</f>
        <v>0</v>
      </c>
      <c r="E219" s="66">
        <f>IF(Scoresheet!E219=0,0,Scoresheet!E219/(Scoresheet!E219+Scoresheet!F219))</f>
        <v>0</v>
      </c>
      <c r="F219" s="66">
        <f>IF(Scoresheet!G219=0,0,Scoresheet!G219/(Scoresheet!G219+Scoresheet!H219)*(IF(Result!E219=0,1,Result!E219)))</f>
        <v>0</v>
      </c>
      <c r="G219" s="66">
        <f>IF(Scoresheet!I219=0,0,Scoresheet!I219/(Scoresheet!I219+Scoresheet!J219)*(IF(Result!E219=0,1,Result!E219)))</f>
        <v>0</v>
      </c>
      <c r="H219" s="66">
        <f>IF(Scoresheet!K219=0,0,Scoresheet!K219/(Scoresheet!L219+Scoresheet!K219)*(IF(Result!E219=0,1,Result!E219)))</f>
        <v>0</v>
      </c>
      <c r="I219" s="66">
        <f>IF(Scoresheet!L219=0,0,Scoresheet!L219/(Scoresheet!K219+Scoresheet!L219)*(IF(Result!E219=0,1,Result!E219)))</f>
        <v>0</v>
      </c>
      <c r="J219" s="109">
        <f>IF(Scoresheet!M219=0,0,Scoresheet!M219/(Scoresheet!M219+Scoresheet!N219))</f>
        <v>0</v>
      </c>
      <c r="K219" s="66">
        <f>(IF(OR((Scoresheet!$O219+ABS(Scoresheet!$P219-Scoresheet!$O219)+ABS(Scoresheet!$Q219-Scoresheet!$P219)+ABS(Scoresheet!$R219-Scoresheet!$Q219)+ABS(Scoresheet!$S219-Scoresheet!$R219)+ABS(Scoresheet!$T219-Scoresheet!$S219)+ABS(Scoresheet!$U219-Scoresheet!$T219)+ABS(Scoresheet!$V219-Scoresheet!$U219)+ABS(Scoresheet!$W219-Scoresheet!$V219)+Scoresheet!$W219)=2,(Scoresheet!$O219+ABS(Scoresheet!$P219-Scoresheet!$O219)+ABS(Scoresheet!$Q219-Scoresheet!$P219)+ABS(Scoresheet!$R219-Scoresheet!$Q219)+ABS(Scoresheet!$S219-Scoresheet!$R219)+ABS(Scoresheet!$T219-Scoresheet!$S219)+ABS(Scoresheet!$U219-Scoresheet!$T219)+ABS(Scoresheet!$V219-Scoresheet!$U219)+ABS(Scoresheet!$W219-Scoresheet!$V219)+Scoresheet!$W219)=0),(IF((Scoresheet!$O219+Scoresheet!$P219+Scoresheet!$Q219+Scoresheet!$R219+Scoresheet!$S219+Scoresheet!$T219+Scoresheet!$U219+Scoresheet!$V219+Scoresheet!$W219)=0,0,ROUND(Scoresheet!O219/(Scoresheet!$O219+Scoresheet!$P219+Scoresheet!$Q219+Scoresheet!$R219+Scoresheet!$S219+Scoresheet!$T219+Scoresheet!$U219+Scoresheet!$V219+Scoresheet!$W219),2))),"ERR!"))</f>
        <v>0</v>
      </c>
      <c r="L219" s="66">
        <f>(IF(OR((Scoresheet!$O219+ABS(Scoresheet!$P219-Scoresheet!$O219)+ABS(Scoresheet!$Q219-Scoresheet!$P219)+ABS(Scoresheet!$R219-Scoresheet!$Q219)+ABS(Scoresheet!$S219-Scoresheet!$R219)+ABS(Scoresheet!$T219-Scoresheet!$S219)+ABS(Scoresheet!$U219-Scoresheet!$T219)+ABS(Scoresheet!$V219-Scoresheet!$U219)+ABS(Scoresheet!$W219-Scoresheet!$V219)+Scoresheet!$W219)=2,(Scoresheet!$O219+ABS(Scoresheet!$P219-Scoresheet!$O219)+ABS(Scoresheet!$Q219-Scoresheet!$P219)+ABS(Scoresheet!$R219-Scoresheet!$Q219)+ABS(Scoresheet!$S219-Scoresheet!$R219)+ABS(Scoresheet!$T219-Scoresheet!$S219)+ABS(Scoresheet!$U219-Scoresheet!$T219)+ABS(Scoresheet!$V219-Scoresheet!$U219)+ABS(Scoresheet!$W219-Scoresheet!$V219)+Scoresheet!$W219)=0),(IF((Scoresheet!$O219+Scoresheet!$P219+Scoresheet!$Q219+Scoresheet!$R219+Scoresheet!$S219+Scoresheet!$T219+Scoresheet!$U219+Scoresheet!$V219+Scoresheet!$W219)=0,0,ROUND(Scoresheet!P219/(Scoresheet!$O219+Scoresheet!$P219+Scoresheet!$Q219+Scoresheet!$R219+Scoresheet!$S219+Scoresheet!$T219+Scoresheet!$U219+Scoresheet!$V219+Scoresheet!$W219),2))),"ERR!"))</f>
        <v>0</v>
      </c>
      <c r="M219" s="66">
        <f>(IF(OR((Scoresheet!$O219+ABS(Scoresheet!$P219-Scoresheet!$O219)+ABS(Scoresheet!$Q219-Scoresheet!$P219)+ABS(Scoresheet!$R219-Scoresheet!$Q219)+ABS(Scoresheet!$S219-Scoresheet!$R219)+ABS(Scoresheet!$T219-Scoresheet!$S219)+ABS(Scoresheet!$U219-Scoresheet!$T219)+ABS(Scoresheet!$V219-Scoresheet!$U219)+ABS(Scoresheet!$W219-Scoresheet!$V219)+Scoresheet!$W219)=2,(Scoresheet!$O219+ABS(Scoresheet!$P219-Scoresheet!$O219)+ABS(Scoresheet!$Q219-Scoresheet!$P219)+ABS(Scoresheet!$R219-Scoresheet!$Q219)+ABS(Scoresheet!$S219-Scoresheet!$R219)+ABS(Scoresheet!$T219-Scoresheet!$S219)+ABS(Scoresheet!$U219-Scoresheet!$T219)+ABS(Scoresheet!$V219-Scoresheet!$U219)+ABS(Scoresheet!$W219-Scoresheet!$V219)+Scoresheet!$W219)=0),(IF((Scoresheet!$O219+Scoresheet!$P219+Scoresheet!$Q219+Scoresheet!$R219+Scoresheet!$S219+Scoresheet!$T219+Scoresheet!$U219+Scoresheet!$V219+Scoresheet!$W219)=0,0,ROUND(Scoresheet!Q219/(Scoresheet!$O219+Scoresheet!$P219+Scoresheet!$Q219+Scoresheet!$R219+Scoresheet!$S219+Scoresheet!$T219+Scoresheet!$U219+Scoresheet!$V219+Scoresheet!$W219),2))),"ERR!"))</f>
        <v>0</v>
      </c>
      <c r="N219" s="66">
        <f>(IF(OR((Scoresheet!$O219+ABS(Scoresheet!$P219-Scoresheet!$O219)+ABS(Scoresheet!$Q219-Scoresheet!$P219)+ABS(Scoresheet!$R219-Scoresheet!$Q219)+ABS(Scoresheet!$S219-Scoresheet!$R219)+ABS(Scoresheet!$T219-Scoresheet!$S219)+ABS(Scoresheet!$U219-Scoresheet!$T219)+ABS(Scoresheet!$V219-Scoresheet!$U219)+ABS(Scoresheet!$W219-Scoresheet!$V219)+Scoresheet!$W219)=2,(Scoresheet!$O219+ABS(Scoresheet!$P219-Scoresheet!$O219)+ABS(Scoresheet!$Q219-Scoresheet!$P219)+ABS(Scoresheet!$R219-Scoresheet!$Q219)+ABS(Scoresheet!$S219-Scoresheet!$R219)+ABS(Scoresheet!$T219-Scoresheet!$S219)+ABS(Scoresheet!$U219-Scoresheet!$T219)+ABS(Scoresheet!$V219-Scoresheet!$U219)+ABS(Scoresheet!$W219-Scoresheet!$V219)+Scoresheet!$W219)=0),(IF((Scoresheet!$O219+Scoresheet!$P219+Scoresheet!$Q219+Scoresheet!$R219+Scoresheet!$S219+Scoresheet!$T219+Scoresheet!$U219+Scoresheet!$V219+Scoresheet!$W219)=0,0,ROUND(Scoresheet!R219/(Scoresheet!$O219+Scoresheet!$P219+Scoresheet!$Q219+Scoresheet!$R219+Scoresheet!$S219+Scoresheet!$T219+Scoresheet!$U219+Scoresheet!$V219+Scoresheet!$W219),2))),"ERR!"))</f>
        <v>0</v>
      </c>
      <c r="O219" s="66">
        <f>(IF(OR((Scoresheet!$O219+ABS(Scoresheet!$P219-Scoresheet!$O219)+ABS(Scoresheet!$Q219-Scoresheet!$P219)+ABS(Scoresheet!$R219-Scoresheet!$Q219)+ABS(Scoresheet!$S219-Scoresheet!$R219)+ABS(Scoresheet!$T219-Scoresheet!$S219)+ABS(Scoresheet!$U219-Scoresheet!$T219)+ABS(Scoresheet!$V219-Scoresheet!$U219)+ABS(Scoresheet!$W219-Scoresheet!$V219)+Scoresheet!$W219)=2,(Scoresheet!$O219+ABS(Scoresheet!$P219-Scoresheet!$O219)+ABS(Scoresheet!$Q219-Scoresheet!$P219)+ABS(Scoresheet!$R219-Scoresheet!$Q219)+ABS(Scoresheet!$S219-Scoresheet!$R219)+ABS(Scoresheet!$T219-Scoresheet!$S219)+ABS(Scoresheet!$U219-Scoresheet!$T219)+ABS(Scoresheet!$V219-Scoresheet!$U219)+ABS(Scoresheet!$W219-Scoresheet!$V219)+Scoresheet!$W219)=0),(IF((Scoresheet!$O219+Scoresheet!$P219+Scoresheet!$Q219+Scoresheet!$R219+Scoresheet!$S219+Scoresheet!$T219+Scoresheet!$U219+Scoresheet!$V219+Scoresheet!$W219)=0,0,ROUND(Scoresheet!S219/(Scoresheet!$O219+Scoresheet!$P219+Scoresheet!$Q219+Scoresheet!$R219+Scoresheet!$S219+Scoresheet!$T219+Scoresheet!$U219+Scoresheet!$V219+Scoresheet!$W219),2))),"ERR!"))</f>
        <v>0</v>
      </c>
      <c r="P219" s="66">
        <f>(IF(OR((Scoresheet!$O219+ABS(Scoresheet!$P219-Scoresheet!$O219)+ABS(Scoresheet!$Q219-Scoresheet!$P219)+ABS(Scoresheet!$R219-Scoresheet!$Q219)+ABS(Scoresheet!$S219-Scoresheet!$R219)+ABS(Scoresheet!$T219-Scoresheet!$S219)+ABS(Scoresheet!$U219-Scoresheet!$T219)+ABS(Scoresheet!$V219-Scoresheet!$U219)+ABS(Scoresheet!$W219-Scoresheet!$V219)+Scoresheet!$W219)=2,(Scoresheet!$O219+ABS(Scoresheet!$P219-Scoresheet!$O219)+ABS(Scoresheet!$Q219-Scoresheet!$P219)+ABS(Scoresheet!$R219-Scoresheet!$Q219)+ABS(Scoresheet!$S219-Scoresheet!$R219)+ABS(Scoresheet!$T219-Scoresheet!$S219)+ABS(Scoresheet!$U219-Scoresheet!$T219)+ABS(Scoresheet!$V219-Scoresheet!$U219)+ABS(Scoresheet!$W219-Scoresheet!$V219)+Scoresheet!$W219)=0),(IF((Scoresheet!$O219+Scoresheet!$P219+Scoresheet!$Q219+Scoresheet!$R219+Scoresheet!$S219+Scoresheet!$T219+Scoresheet!$U219+Scoresheet!$V219+Scoresheet!$W219)=0,0,ROUND(Scoresheet!T219/(Scoresheet!$O219+Scoresheet!$P219+Scoresheet!$Q219+Scoresheet!$R219+Scoresheet!$S219+Scoresheet!$T219+Scoresheet!$U219+Scoresheet!$V219+Scoresheet!$W219),2))),"ERR!"))</f>
        <v>0</v>
      </c>
      <c r="Q219" s="66">
        <f>(IF(OR((Scoresheet!$O219+ABS(Scoresheet!$P219-Scoresheet!$O219)+ABS(Scoresheet!$Q219-Scoresheet!$P219)+ABS(Scoresheet!$R219-Scoresheet!$Q219)+ABS(Scoresheet!$S219-Scoresheet!$R219)+ABS(Scoresheet!$T219-Scoresheet!$S219)+ABS(Scoresheet!$U219-Scoresheet!$T219)+ABS(Scoresheet!$V219-Scoresheet!$U219)+ABS(Scoresheet!$W219-Scoresheet!$V219)+Scoresheet!$W219)=2,(Scoresheet!$O219+ABS(Scoresheet!$P219-Scoresheet!$O219)+ABS(Scoresheet!$Q219-Scoresheet!$P219)+ABS(Scoresheet!$R219-Scoresheet!$Q219)+ABS(Scoresheet!$S219-Scoresheet!$R219)+ABS(Scoresheet!$T219-Scoresheet!$S219)+ABS(Scoresheet!$U219-Scoresheet!$T219)+ABS(Scoresheet!$V219-Scoresheet!$U219)+ABS(Scoresheet!$W219-Scoresheet!$V219)+Scoresheet!$W219)=0),(IF((Scoresheet!$O219+Scoresheet!$P219+Scoresheet!$Q219+Scoresheet!$R219+Scoresheet!$S219+Scoresheet!$T219+Scoresheet!$U219+Scoresheet!$V219+Scoresheet!$W219)=0,0,ROUND(Scoresheet!U219/(Scoresheet!$O219+Scoresheet!$P219+Scoresheet!$Q219+Scoresheet!$R219+Scoresheet!$S219+Scoresheet!$T219+Scoresheet!$U219+Scoresheet!$V219+Scoresheet!$W219),2))),"ERR!"))</f>
        <v>0</v>
      </c>
      <c r="R219" s="66">
        <f>(IF(OR((Scoresheet!$O219+ABS(Scoresheet!$P219-Scoresheet!$O219)+ABS(Scoresheet!$Q219-Scoresheet!$P219)+ABS(Scoresheet!$R219-Scoresheet!$Q219)+ABS(Scoresheet!$S219-Scoresheet!$R219)+ABS(Scoresheet!$T219-Scoresheet!$S219)+ABS(Scoresheet!$U219-Scoresheet!$T219)+ABS(Scoresheet!$V219-Scoresheet!$U219)+ABS(Scoresheet!$W219-Scoresheet!$V219)+Scoresheet!$W219)=2,(Scoresheet!$O219+ABS(Scoresheet!$P219-Scoresheet!$O219)+ABS(Scoresheet!$Q219-Scoresheet!$P219)+ABS(Scoresheet!$R219-Scoresheet!$Q219)+ABS(Scoresheet!$S219-Scoresheet!$R219)+ABS(Scoresheet!$T219-Scoresheet!$S219)+ABS(Scoresheet!$U219-Scoresheet!$T219)+ABS(Scoresheet!$V219-Scoresheet!$U219)+ABS(Scoresheet!$W219-Scoresheet!$V219)+Scoresheet!$W219)=0),(IF((Scoresheet!$O219+Scoresheet!$P219+Scoresheet!$Q219+Scoresheet!$R219+Scoresheet!$S219+Scoresheet!$T219+Scoresheet!$U219+Scoresheet!$V219+Scoresheet!$W219)=0,0,ROUND(Scoresheet!V219/(Scoresheet!$O219+Scoresheet!$P219+Scoresheet!$Q219+Scoresheet!$R219+Scoresheet!$S219+Scoresheet!$T219+Scoresheet!$U219+Scoresheet!$V219+Scoresheet!$W219),2))),"ERR!"))</f>
        <v>0</v>
      </c>
      <c r="S219" s="114">
        <f>(IF(OR((Scoresheet!$O219+ABS(Scoresheet!$P219-Scoresheet!$O219)+ABS(Scoresheet!$Q219-Scoresheet!$P219)+ABS(Scoresheet!$R219-Scoresheet!$Q219)+ABS(Scoresheet!$S219-Scoresheet!$R219)+ABS(Scoresheet!$T219-Scoresheet!$S219)+ABS(Scoresheet!$U219-Scoresheet!$T219)+ABS(Scoresheet!$V219-Scoresheet!$U219)+ABS(Scoresheet!$W219-Scoresheet!$V219)+Scoresheet!$W219)=2,(Scoresheet!$O219+ABS(Scoresheet!$P219-Scoresheet!$O219)+ABS(Scoresheet!$Q219-Scoresheet!$P219)+ABS(Scoresheet!$R219-Scoresheet!$Q219)+ABS(Scoresheet!$S219-Scoresheet!$R219)+ABS(Scoresheet!$T219-Scoresheet!$S219)+ABS(Scoresheet!$U219-Scoresheet!$T219)+ABS(Scoresheet!$V219-Scoresheet!$U219)+ABS(Scoresheet!$W219-Scoresheet!$V219)+Scoresheet!$W219)=0),(IF((Scoresheet!$O219+Scoresheet!$P219+Scoresheet!$Q219+Scoresheet!$R219+Scoresheet!$S219+Scoresheet!$T219+Scoresheet!$U219+Scoresheet!$V219+Scoresheet!$W219)=0,0,ROUND(Scoresheet!W219/(Scoresheet!$O219+Scoresheet!$P219+Scoresheet!$Q219+Scoresheet!$R219+Scoresheet!$S219+Scoresheet!$T219+Scoresheet!$U219+Scoresheet!$V219+Scoresheet!$W219),2))),"ERR!"))</f>
        <v>0</v>
      </c>
      <c r="T219" s="66">
        <f>Scoresheet!X219</f>
        <v>0</v>
      </c>
      <c r="U219" s="66">
        <f>IF((Scoresheet!$Y219+Scoresheet!$Z219+Scoresheet!$AA219)=0,0,FLOOR(Scoresheet!Y219/(Scoresheet!$Y219+Scoresheet!$Z219+Scoresheet!$AA219),0.01))</f>
        <v>0</v>
      </c>
      <c r="V219" s="66">
        <f>IF((Scoresheet!$Y219+Scoresheet!$Z219+Scoresheet!$AA219)=0,0,FLOOR(Scoresheet!Z219/(Scoresheet!$Y219+Scoresheet!$Z219+Scoresheet!$AA219),0.01))</f>
        <v>0</v>
      </c>
      <c r="W219" s="109">
        <f>IF((Scoresheet!$Y219+Scoresheet!$Z219+Scoresheet!$AA219)=0,0,FLOOR(Scoresheet!AA219/(Scoresheet!$Y219+Scoresheet!$Z219+Scoresheet!$AA219),0.01))</f>
        <v>0</v>
      </c>
      <c r="X219" s="66">
        <f>IF((Scoresheet!$AB219+Scoresheet!$AC219+Scoresheet!$AD219)=0,0,FLOOR(Scoresheet!AB219/(Scoresheet!$AB219+Scoresheet!$AC219+Scoresheet!$AD219),0.01))</f>
        <v>0</v>
      </c>
      <c r="Y219" s="66">
        <f>IF((Scoresheet!$AB219+Scoresheet!$AC219+Scoresheet!$AD219)=0,0,FLOOR(Scoresheet!AC219/(Scoresheet!$AB219+Scoresheet!$AC219+Scoresheet!$AD219),0.01))</f>
        <v>0</v>
      </c>
      <c r="Z219" s="115">
        <f>IF((Scoresheet!$AB219+Scoresheet!$AC219+Scoresheet!$AD219)=0,0,FLOOR(Scoresheet!AD219/(Scoresheet!$AB219+Scoresheet!$AC219+Scoresheet!$AD219),0.01))</f>
        <v>0</v>
      </c>
      <c r="AA219" s="116">
        <f>IF(OR((Scoresheet!$AE219+ABS(Scoresheet!$AF219-Scoresheet!$AE219)+ABS(Scoresheet!$AG219-Scoresheet!$AF219)+ABS(Scoresheet!$AH219-Scoresheet!$AG219)+ABS(Scoresheet!$AI219-Scoresheet!$AH219)+Scoresheet!$AI219)=2,(Scoresheet!$AE219+ABS(Scoresheet!$AF219-Scoresheet!$AE219)+ABS(Scoresheet!$AG219-Scoresheet!$AF219)+ABS(Scoresheet!$AH219-Scoresheet!$AG219)+ABS(Scoresheet!$AI219-Scoresheet!$AH219)+Scoresheet!$AI219)=0),(IF((Scoresheet!$AE219+Scoresheet!$AF219+Scoresheet!$AG219+Scoresheet!$AH219+Scoresheet!$AI219)=0,0,ROUND(Scoresheet!AE219/(Scoresheet!$AE219+Scoresheet!$AF219+Scoresheet!$AG219+Scoresheet!$AH219+Scoresheet!$AI219),2))),"ERR!")</f>
        <v>0</v>
      </c>
      <c r="AB219" s="115">
        <f>IF(OR((Scoresheet!$AE219+ABS(Scoresheet!$AF219-Scoresheet!$AE219)+ABS(Scoresheet!$AG219-Scoresheet!$AF219)+ABS(Scoresheet!$AH219-Scoresheet!$AG219)+ABS(Scoresheet!$AI219-Scoresheet!$AH219)+Scoresheet!$AI219)=2,(Scoresheet!$AE219+ABS(Scoresheet!$AF219-Scoresheet!$AE219)+ABS(Scoresheet!$AG219-Scoresheet!$AF219)+ABS(Scoresheet!$AH219-Scoresheet!$AG219)+ABS(Scoresheet!$AI219-Scoresheet!$AH219)+Scoresheet!$AI219)=0),(IF((Scoresheet!$AE219+Scoresheet!$AF219+Scoresheet!$AG219+Scoresheet!$AH219+Scoresheet!$AI219)=0,0,ROUND(Scoresheet!AF219/(Scoresheet!$AE219+Scoresheet!$AF219+Scoresheet!$AG219+Scoresheet!$AH219+Scoresheet!$AI219),2))),"ERR!")</f>
        <v>0</v>
      </c>
      <c r="AC219" s="115">
        <f>IF(OR((Scoresheet!$AE219+ABS(Scoresheet!$AF219-Scoresheet!$AE219)+ABS(Scoresheet!$AG219-Scoresheet!$AF219)+ABS(Scoresheet!$AH219-Scoresheet!$AG219)+ABS(Scoresheet!$AI219-Scoresheet!$AH219)+Scoresheet!$AI219)=2,(Scoresheet!$AE219+ABS(Scoresheet!$AF219-Scoresheet!$AE219)+ABS(Scoresheet!$AG219-Scoresheet!$AF219)+ABS(Scoresheet!$AH219-Scoresheet!$AG219)+ABS(Scoresheet!$AI219-Scoresheet!$AH219)+Scoresheet!$AI219)=0),(IF((Scoresheet!$AE219+Scoresheet!$AF219+Scoresheet!$AG219+Scoresheet!$AH219+Scoresheet!$AI219)=0,0,ROUND(Scoresheet!AG219/(Scoresheet!$AE219+Scoresheet!$AF219+Scoresheet!$AG219+Scoresheet!$AH219+Scoresheet!$AI219),2))),"ERR!")</f>
        <v>0</v>
      </c>
      <c r="AD219" s="115">
        <f>IF(OR((Scoresheet!$AE219+ABS(Scoresheet!$AF219-Scoresheet!$AE219)+ABS(Scoresheet!$AG219-Scoresheet!$AF219)+ABS(Scoresheet!$AH219-Scoresheet!$AG219)+ABS(Scoresheet!$AI219-Scoresheet!$AH219)+Scoresheet!$AI219)=2,(Scoresheet!$AE219+ABS(Scoresheet!$AF219-Scoresheet!$AE219)+ABS(Scoresheet!$AG219-Scoresheet!$AF219)+ABS(Scoresheet!$AH219-Scoresheet!$AG219)+ABS(Scoresheet!$AI219-Scoresheet!$AH219)+Scoresheet!$AI219)=0),(IF((Scoresheet!$AE219+Scoresheet!$AF219+Scoresheet!$AG219+Scoresheet!$AH219+Scoresheet!$AI219)=0,0,ROUND(Scoresheet!AH219/(Scoresheet!$AE219+Scoresheet!$AF219+Scoresheet!$AG219+Scoresheet!$AH219+Scoresheet!$AI219),2))),"ERR!")</f>
        <v>0</v>
      </c>
      <c r="AE219" s="114">
        <f>IF(OR((Scoresheet!$AE219+ABS(Scoresheet!$AF219-Scoresheet!$AE219)+ABS(Scoresheet!$AG219-Scoresheet!$AF219)+ABS(Scoresheet!$AH219-Scoresheet!$AG219)+ABS(Scoresheet!$AI219-Scoresheet!$AH219)+Scoresheet!$AI219)=2,(Scoresheet!$AE219+ABS(Scoresheet!$AF219-Scoresheet!$AE219)+ABS(Scoresheet!$AG219-Scoresheet!$AF219)+ABS(Scoresheet!$AH219-Scoresheet!$AG219)+ABS(Scoresheet!$AI219-Scoresheet!$AH219)+Scoresheet!$AI219)=0),(IF((Scoresheet!$AE219+Scoresheet!$AF219+Scoresheet!$AG219+Scoresheet!$AH219+Scoresheet!$AI219)=0,0,ROUND(Scoresheet!AI219/(Scoresheet!$AE219+Scoresheet!$AF219+Scoresheet!$AG219+Scoresheet!$AH219+Scoresheet!$AI219),2))),"ERR!")</f>
        <v>0</v>
      </c>
      <c r="AF219" s="66">
        <f>IF((Scoresheet!$AJ219+Scoresheet!$AK219+Scoresheet!$AL219)=0,0,FLOOR(Scoresheet!AJ219/(Scoresheet!$AJ219+Scoresheet!$AK219+Scoresheet!$AL219),0.01))</f>
        <v>0</v>
      </c>
      <c r="AG219" s="66">
        <f>IF((Scoresheet!$AJ219+Scoresheet!$AK219+Scoresheet!$AL219)=0,0,FLOOR(Scoresheet!AK219/(Scoresheet!$AJ219+Scoresheet!$AK219+Scoresheet!$AL219),0.01))</f>
        <v>0</v>
      </c>
      <c r="AH219" s="109">
        <f>IF((Scoresheet!$AJ219+Scoresheet!$AK219+Scoresheet!$AL219)=0,0,FLOOR(Scoresheet!AL219/(Scoresheet!$AJ219+Scoresheet!$AK219+Scoresheet!$AL219),0.01))</f>
        <v>0</v>
      </c>
      <c r="AJ219" s="95"/>
      <c r="AK219" s="95"/>
      <c r="AL219" s="95"/>
      <c r="AM219" s="95"/>
      <c r="AN219" s="95"/>
      <c r="AQ219" s="66">
        <f t="shared" si="142"/>
        <v>0</v>
      </c>
      <c r="AR219" s="66">
        <f t="shared" si="150"/>
        <v>0</v>
      </c>
      <c r="AS219" s="66">
        <f t="shared" si="111"/>
        <v>0</v>
      </c>
      <c r="AT219" s="66">
        <f t="shared" si="112"/>
        <v>0</v>
      </c>
      <c r="AU219" s="66">
        <f t="shared" si="113"/>
        <v>0</v>
      </c>
      <c r="AV219" s="66">
        <f t="shared" si="114"/>
        <v>0</v>
      </c>
      <c r="AW219" s="66">
        <f t="shared" si="115"/>
        <v>0</v>
      </c>
      <c r="AX219" s="66">
        <f t="shared" si="116"/>
        <v>0</v>
      </c>
      <c r="AY219" s="66">
        <f t="shared" si="117"/>
        <v>0</v>
      </c>
      <c r="AZ219" s="66">
        <f t="shared" si="118"/>
        <v>0</v>
      </c>
      <c r="BA219" s="66">
        <f t="shared" si="119"/>
        <v>0</v>
      </c>
      <c r="BB219" s="66">
        <f t="shared" si="120"/>
        <v>0</v>
      </c>
      <c r="BC219" s="66">
        <f t="shared" si="121"/>
        <v>0</v>
      </c>
      <c r="BD219" s="66">
        <f t="shared" si="122"/>
        <v>0</v>
      </c>
      <c r="BE219" s="66">
        <f t="shared" si="123"/>
        <v>0</v>
      </c>
      <c r="BF219" s="66">
        <f t="shared" si="124"/>
        <v>0</v>
      </c>
      <c r="BG219" s="66">
        <f t="shared" si="125"/>
        <v>0</v>
      </c>
      <c r="BH219" s="66">
        <f t="shared" si="151"/>
        <v>0</v>
      </c>
      <c r="BI219" s="66">
        <f t="shared" si="127"/>
        <v>0</v>
      </c>
      <c r="BJ219" s="66">
        <f t="shared" si="128"/>
        <v>0</v>
      </c>
      <c r="BK219" s="66">
        <f t="shared" si="129"/>
        <v>0</v>
      </c>
      <c r="BL219" s="66">
        <f t="shared" si="130"/>
        <v>0</v>
      </c>
      <c r="BM219" s="66">
        <f t="shared" si="131"/>
        <v>0</v>
      </c>
      <c r="BN219" s="66">
        <f t="shared" si="132"/>
        <v>0</v>
      </c>
      <c r="BO219" s="66">
        <f t="shared" si="133"/>
        <v>0</v>
      </c>
      <c r="BP219" s="66">
        <f t="shared" si="134"/>
        <v>0</v>
      </c>
      <c r="BQ219" s="66">
        <f t="shared" si="135"/>
        <v>0</v>
      </c>
      <c r="BR219" s="66">
        <f t="shared" si="136"/>
        <v>0</v>
      </c>
      <c r="BS219" s="66">
        <f t="shared" si="137"/>
        <v>0</v>
      </c>
      <c r="BT219" s="66">
        <f t="shared" si="138"/>
        <v>0</v>
      </c>
      <c r="BU219" s="66">
        <f t="shared" si="139"/>
        <v>0</v>
      </c>
      <c r="BV219" s="66">
        <f t="shared" si="140"/>
        <v>0</v>
      </c>
      <c r="BX219" s="66">
        <f t="shared" si="152"/>
        <v>0</v>
      </c>
      <c r="BY219" s="66">
        <f t="shared" si="143"/>
        <v>0</v>
      </c>
      <c r="BZ219" s="66">
        <f t="shared" si="144"/>
        <v>0</v>
      </c>
      <c r="CA219" s="66">
        <f t="shared" si="145"/>
        <v>0</v>
      </c>
      <c r="CB219" s="66">
        <f t="shared" si="146"/>
        <v>0</v>
      </c>
      <c r="CC219" s="66">
        <f t="shared" si="147"/>
        <v>0</v>
      </c>
      <c r="CD219" s="66">
        <f t="shared" si="148"/>
        <v>0</v>
      </c>
    </row>
    <row r="220" spans="1:82">
      <c r="A220" s="96">
        <f t="shared" si="149"/>
        <v>0</v>
      </c>
      <c r="B220" s="109">
        <f>Scoresheet!B220</f>
        <v>0</v>
      </c>
      <c r="C220" s="66">
        <f>IF(Scoresheet!C220=0,0,Scoresheet!C220/(Scoresheet!C220+Scoresheet!D220))</f>
        <v>0</v>
      </c>
      <c r="D220" s="109">
        <f>IF(Scoresheet!D220=0,0,Scoresheet!D220/(Scoresheet!C220+Scoresheet!D220))</f>
        <v>0</v>
      </c>
      <c r="E220" s="66">
        <f>IF(Scoresheet!E220=0,0,Scoresheet!E220/(Scoresheet!E220+Scoresheet!F220))</f>
        <v>0</v>
      </c>
      <c r="F220" s="66">
        <f>IF(Scoresheet!G220=0,0,Scoresheet!G220/(Scoresheet!G220+Scoresheet!H220)*(IF(Result!E220=0,1,Result!E220)))</f>
        <v>0</v>
      </c>
      <c r="G220" s="66">
        <f>IF(Scoresheet!I220=0,0,Scoresheet!I220/(Scoresheet!I220+Scoresheet!J220)*(IF(Result!E220=0,1,Result!E220)))</f>
        <v>0</v>
      </c>
      <c r="H220" s="66">
        <f>IF(Scoresheet!K220=0,0,Scoresheet!K220/(Scoresheet!L220+Scoresheet!K220)*(IF(Result!E220=0,1,Result!E220)))</f>
        <v>0</v>
      </c>
      <c r="I220" s="66">
        <f>IF(Scoresheet!L220=0,0,Scoresheet!L220/(Scoresheet!K220+Scoresheet!L220)*(IF(Result!E220=0,1,Result!E220)))</f>
        <v>0</v>
      </c>
      <c r="J220" s="109">
        <f>IF(Scoresheet!M220=0,0,Scoresheet!M220/(Scoresheet!M220+Scoresheet!N220))</f>
        <v>0</v>
      </c>
      <c r="K220" s="66">
        <f>(IF(OR((Scoresheet!$O220+ABS(Scoresheet!$P220-Scoresheet!$O220)+ABS(Scoresheet!$Q220-Scoresheet!$P220)+ABS(Scoresheet!$R220-Scoresheet!$Q220)+ABS(Scoresheet!$S220-Scoresheet!$R220)+ABS(Scoresheet!$T220-Scoresheet!$S220)+ABS(Scoresheet!$U220-Scoresheet!$T220)+ABS(Scoresheet!$V220-Scoresheet!$U220)+ABS(Scoresheet!$W220-Scoresheet!$V220)+Scoresheet!$W220)=2,(Scoresheet!$O220+ABS(Scoresheet!$P220-Scoresheet!$O220)+ABS(Scoresheet!$Q220-Scoresheet!$P220)+ABS(Scoresheet!$R220-Scoresheet!$Q220)+ABS(Scoresheet!$S220-Scoresheet!$R220)+ABS(Scoresheet!$T220-Scoresheet!$S220)+ABS(Scoresheet!$U220-Scoresheet!$T220)+ABS(Scoresheet!$V220-Scoresheet!$U220)+ABS(Scoresheet!$W220-Scoresheet!$V220)+Scoresheet!$W220)=0),(IF((Scoresheet!$O220+Scoresheet!$P220+Scoresheet!$Q220+Scoresheet!$R220+Scoresheet!$S220+Scoresheet!$T220+Scoresheet!$U220+Scoresheet!$V220+Scoresheet!$W220)=0,0,ROUND(Scoresheet!O220/(Scoresheet!$O220+Scoresheet!$P220+Scoresheet!$Q220+Scoresheet!$R220+Scoresheet!$S220+Scoresheet!$T220+Scoresheet!$U220+Scoresheet!$V220+Scoresheet!$W220),2))),"ERR!"))</f>
        <v>0</v>
      </c>
      <c r="L220" s="66">
        <f>(IF(OR((Scoresheet!$O220+ABS(Scoresheet!$P220-Scoresheet!$O220)+ABS(Scoresheet!$Q220-Scoresheet!$P220)+ABS(Scoresheet!$R220-Scoresheet!$Q220)+ABS(Scoresheet!$S220-Scoresheet!$R220)+ABS(Scoresheet!$T220-Scoresheet!$S220)+ABS(Scoresheet!$U220-Scoresheet!$T220)+ABS(Scoresheet!$V220-Scoresheet!$U220)+ABS(Scoresheet!$W220-Scoresheet!$V220)+Scoresheet!$W220)=2,(Scoresheet!$O220+ABS(Scoresheet!$P220-Scoresheet!$O220)+ABS(Scoresheet!$Q220-Scoresheet!$P220)+ABS(Scoresheet!$R220-Scoresheet!$Q220)+ABS(Scoresheet!$S220-Scoresheet!$R220)+ABS(Scoresheet!$T220-Scoresheet!$S220)+ABS(Scoresheet!$U220-Scoresheet!$T220)+ABS(Scoresheet!$V220-Scoresheet!$U220)+ABS(Scoresheet!$W220-Scoresheet!$V220)+Scoresheet!$W220)=0),(IF((Scoresheet!$O220+Scoresheet!$P220+Scoresheet!$Q220+Scoresheet!$R220+Scoresheet!$S220+Scoresheet!$T220+Scoresheet!$U220+Scoresheet!$V220+Scoresheet!$W220)=0,0,ROUND(Scoresheet!P220/(Scoresheet!$O220+Scoresheet!$P220+Scoresheet!$Q220+Scoresheet!$R220+Scoresheet!$S220+Scoresheet!$T220+Scoresheet!$U220+Scoresheet!$V220+Scoresheet!$W220),2))),"ERR!"))</f>
        <v>0</v>
      </c>
      <c r="M220" s="66">
        <f>(IF(OR((Scoresheet!$O220+ABS(Scoresheet!$P220-Scoresheet!$O220)+ABS(Scoresheet!$Q220-Scoresheet!$P220)+ABS(Scoresheet!$R220-Scoresheet!$Q220)+ABS(Scoresheet!$S220-Scoresheet!$R220)+ABS(Scoresheet!$T220-Scoresheet!$S220)+ABS(Scoresheet!$U220-Scoresheet!$T220)+ABS(Scoresheet!$V220-Scoresheet!$U220)+ABS(Scoresheet!$W220-Scoresheet!$V220)+Scoresheet!$W220)=2,(Scoresheet!$O220+ABS(Scoresheet!$P220-Scoresheet!$O220)+ABS(Scoresheet!$Q220-Scoresheet!$P220)+ABS(Scoresheet!$R220-Scoresheet!$Q220)+ABS(Scoresheet!$S220-Scoresheet!$R220)+ABS(Scoresheet!$T220-Scoresheet!$S220)+ABS(Scoresheet!$U220-Scoresheet!$T220)+ABS(Scoresheet!$V220-Scoresheet!$U220)+ABS(Scoresheet!$W220-Scoresheet!$V220)+Scoresheet!$W220)=0),(IF((Scoresheet!$O220+Scoresheet!$P220+Scoresheet!$Q220+Scoresheet!$R220+Scoresheet!$S220+Scoresheet!$T220+Scoresheet!$U220+Scoresheet!$V220+Scoresheet!$W220)=0,0,ROUND(Scoresheet!Q220/(Scoresheet!$O220+Scoresheet!$P220+Scoresheet!$Q220+Scoresheet!$R220+Scoresheet!$S220+Scoresheet!$T220+Scoresheet!$U220+Scoresheet!$V220+Scoresheet!$W220),2))),"ERR!"))</f>
        <v>0</v>
      </c>
      <c r="N220" s="66">
        <f>(IF(OR((Scoresheet!$O220+ABS(Scoresheet!$P220-Scoresheet!$O220)+ABS(Scoresheet!$Q220-Scoresheet!$P220)+ABS(Scoresheet!$R220-Scoresheet!$Q220)+ABS(Scoresheet!$S220-Scoresheet!$R220)+ABS(Scoresheet!$T220-Scoresheet!$S220)+ABS(Scoresheet!$U220-Scoresheet!$T220)+ABS(Scoresheet!$V220-Scoresheet!$U220)+ABS(Scoresheet!$W220-Scoresheet!$V220)+Scoresheet!$W220)=2,(Scoresheet!$O220+ABS(Scoresheet!$P220-Scoresheet!$O220)+ABS(Scoresheet!$Q220-Scoresheet!$P220)+ABS(Scoresheet!$R220-Scoresheet!$Q220)+ABS(Scoresheet!$S220-Scoresheet!$R220)+ABS(Scoresheet!$T220-Scoresheet!$S220)+ABS(Scoresheet!$U220-Scoresheet!$T220)+ABS(Scoresheet!$V220-Scoresheet!$U220)+ABS(Scoresheet!$W220-Scoresheet!$V220)+Scoresheet!$W220)=0),(IF((Scoresheet!$O220+Scoresheet!$P220+Scoresheet!$Q220+Scoresheet!$R220+Scoresheet!$S220+Scoresheet!$T220+Scoresheet!$U220+Scoresheet!$V220+Scoresheet!$W220)=0,0,ROUND(Scoresheet!R220/(Scoresheet!$O220+Scoresheet!$P220+Scoresheet!$Q220+Scoresheet!$R220+Scoresheet!$S220+Scoresheet!$T220+Scoresheet!$U220+Scoresheet!$V220+Scoresheet!$W220),2))),"ERR!"))</f>
        <v>0</v>
      </c>
      <c r="O220" s="66">
        <f>(IF(OR((Scoresheet!$O220+ABS(Scoresheet!$P220-Scoresheet!$O220)+ABS(Scoresheet!$Q220-Scoresheet!$P220)+ABS(Scoresheet!$R220-Scoresheet!$Q220)+ABS(Scoresheet!$S220-Scoresheet!$R220)+ABS(Scoresheet!$T220-Scoresheet!$S220)+ABS(Scoresheet!$U220-Scoresheet!$T220)+ABS(Scoresheet!$V220-Scoresheet!$U220)+ABS(Scoresheet!$W220-Scoresheet!$V220)+Scoresheet!$W220)=2,(Scoresheet!$O220+ABS(Scoresheet!$P220-Scoresheet!$O220)+ABS(Scoresheet!$Q220-Scoresheet!$P220)+ABS(Scoresheet!$R220-Scoresheet!$Q220)+ABS(Scoresheet!$S220-Scoresheet!$R220)+ABS(Scoresheet!$T220-Scoresheet!$S220)+ABS(Scoresheet!$U220-Scoresheet!$T220)+ABS(Scoresheet!$V220-Scoresheet!$U220)+ABS(Scoresheet!$W220-Scoresheet!$V220)+Scoresheet!$W220)=0),(IF((Scoresheet!$O220+Scoresheet!$P220+Scoresheet!$Q220+Scoresheet!$R220+Scoresheet!$S220+Scoresheet!$T220+Scoresheet!$U220+Scoresheet!$V220+Scoresheet!$W220)=0,0,ROUND(Scoresheet!S220/(Scoresheet!$O220+Scoresheet!$P220+Scoresheet!$Q220+Scoresheet!$R220+Scoresheet!$S220+Scoresheet!$T220+Scoresheet!$U220+Scoresheet!$V220+Scoresheet!$W220),2))),"ERR!"))</f>
        <v>0</v>
      </c>
      <c r="P220" s="66">
        <f>(IF(OR((Scoresheet!$O220+ABS(Scoresheet!$P220-Scoresheet!$O220)+ABS(Scoresheet!$Q220-Scoresheet!$P220)+ABS(Scoresheet!$R220-Scoresheet!$Q220)+ABS(Scoresheet!$S220-Scoresheet!$R220)+ABS(Scoresheet!$T220-Scoresheet!$S220)+ABS(Scoresheet!$U220-Scoresheet!$T220)+ABS(Scoresheet!$V220-Scoresheet!$U220)+ABS(Scoresheet!$W220-Scoresheet!$V220)+Scoresheet!$W220)=2,(Scoresheet!$O220+ABS(Scoresheet!$P220-Scoresheet!$O220)+ABS(Scoresheet!$Q220-Scoresheet!$P220)+ABS(Scoresheet!$R220-Scoresheet!$Q220)+ABS(Scoresheet!$S220-Scoresheet!$R220)+ABS(Scoresheet!$T220-Scoresheet!$S220)+ABS(Scoresheet!$U220-Scoresheet!$T220)+ABS(Scoresheet!$V220-Scoresheet!$U220)+ABS(Scoresheet!$W220-Scoresheet!$V220)+Scoresheet!$W220)=0),(IF((Scoresheet!$O220+Scoresheet!$P220+Scoresheet!$Q220+Scoresheet!$R220+Scoresheet!$S220+Scoresheet!$T220+Scoresheet!$U220+Scoresheet!$V220+Scoresheet!$W220)=0,0,ROUND(Scoresheet!T220/(Scoresheet!$O220+Scoresheet!$P220+Scoresheet!$Q220+Scoresheet!$R220+Scoresheet!$S220+Scoresheet!$T220+Scoresheet!$U220+Scoresheet!$V220+Scoresheet!$W220),2))),"ERR!"))</f>
        <v>0</v>
      </c>
      <c r="Q220" s="66">
        <f>(IF(OR((Scoresheet!$O220+ABS(Scoresheet!$P220-Scoresheet!$O220)+ABS(Scoresheet!$Q220-Scoresheet!$P220)+ABS(Scoresheet!$R220-Scoresheet!$Q220)+ABS(Scoresheet!$S220-Scoresheet!$R220)+ABS(Scoresheet!$T220-Scoresheet!$S220)+ABS(Scoresheet!$U220-Scoresheet!$T220)+ABS(Scoresheet!$V220-Scoresheet!$U220)+ABS(Scoresheet!$W220-Scoresheet!$V220)+Scoresheet!$W220)=2,(Scoresheet!$O220+ABS(Scoresheet!$P220-Scoresheet!$O220)+ABS(Scoresheet!$Q220-Scoresheet!$P220)+ABS(Scoresheet!$R220-Scoresheet!$Q220)+ABS(Scoresheet!$S220-Scoresheet!$R220)+ABS(Scoresheet!$T220-Scoresheet!$S220)+ABS(Scoresheet!$U220-Scoresheet!$T220)+ABS(Scoresheet!$V220-Scoresheet!$U220)+ABS(Scoresheet!$W220-Scoresheet!$V220)+Scoresheet!$W220)=0),(IF((Scoresheet!$O220+Scoresheet!$P220+Scoresheet!$Q220+Scoresheet!$R220+Scoresheet!$S220+Scoresheet!$T220+Scoresheet!$U220+Scoresheet!$V220+Scoresheet!$W220)=0,0,ROUND(Scoresheet!U220/(Scoresheet!$O220+Scoresheet!$P220+Scoresheet!$Q220+Scoresheet!$R220+Scoresheet!$S220+Scoresheet!$T220+Scoresheet!$U220+Scoresheet!$V220+Scoresheet!$W220),2))),"ERR!"))</f>
        <v>0</v>
      </c>
      <c r="R220" s="66">
        <f>(IF(OR((Scoresheet!$O220+ABS(Scoresheet!$P220-Scoresheet!$O220)+ABS(Scoresheet!$Q220-Scoresheet!$P220)+ABS(Scoresheet!$R220-Scoresheet!$Q220)+ABS(Scoresheet!$S220-Scoresheet!$R220)+ABS(Scoresheet!$T220-Scoresheet!$S220)+ABS(Scoresheet!$U220-Scoresheet!$T220)+ABS(Scoresheet!$V220-Scoresheet!$U220)+ABS(Scoresheet!$W220-Scoresheet!$V220)+Scoresheet!$W220)=2,(Scoresheet!$O220+ABS(Scoresheet!$P220-Scoresheet!$O220)+ABS(Scoresheet!$Q220-Scoresheet!$P220)+ABS(Scoresheet!$R220-Scoresheet!$Q220)+ABS(Scoresheet!$S220-Scoresheet!$R220)+ABS(Scoresheet!$T220-Scoresheet!$S220)+ABS(Scoresheet!$U220-Scoresheet!$T220)+ABS(Scoresheet!$V220-Scoresheet!$U220)+ABS(Scoresheet!$W220-Scoresheet!$V220)+Scoresheet!$W220)=0),(IF((Scoresheet!$O220+Scoresheet!$P220+Scoresheet!$Q220+Scoresheet!$R220+Scoresheet!$S220+Scoresheet!$T220+Scoresheet!$U220+Scoresheet!$V220+Scoresheet!$W220)=0,0,ROUND(Scoresheet!V220/(Scoresheet!$O220+Scoresheet!$P220+Scoresheet!$Q220+Scoresheet!$R220+Scoresheet!$S220+Scoresheet!$T220+Scoresheet!$U220+Scoresheet!$V220+Scoresheet!$W220),2))),"ERR!"))</f>
        <v>0</v>
      </c>
      <c r="S220" s="114">
        <f>(IF(OR((Scoresheet!$O220+ABS(Scoresheet!$P220-Scoresheet!$O220)+ABS(Scoresheet!$Q220-Scoresheet!$P220)+ABS(Scoresheet!$R220-Scoresheet!$Q220)+ABS(Scoresheet!$S220-Scoresheet!$R220)+ABS(Scoresheet!$T220-Scoresheet!$S220)+ABS(Scoresheet!$U220-Scoresheet!$T220)+ABS(Scoresheet!$V220-Scoresheet!$U220)+ABS(Scoresheet!$W220-Scoresheet!$V220)+Scoresheet!$W220)=2,(Scoresheet!$O220+ABS(Scoresheet!$P220-Scoresheet!$O220)+ABS(Scoresheet!$Q220-Scoresheet!$P220)+ABS(Scoresheet!$R220-Scoresheet!$Q220)+ABS(Scoresheet!$S220-Scoresheet!$R220)+ABS(Scoresheet!$T220-Scoresheet!$S220)+ABS(Scoresheet!$U220-Scoresheet!$T220)+ABS(Scoresheet!$V220-Scoresheet!$U220)+ABS(Scoresheet!$W220-Scoresheet!$V220)+Scoresheet!$W220)=0),(IF((Scoresheet!$O220+Scoresheet!$P220+Scoresheet!$Q220+Scoresheet!$R220+Scoresheet!$S220+Scoresheet!$T220+Scoresheet!$U220+Scoresheet!$V220+Scoresheet!$W220)=0,0,ROUND(Scoresheet!W220/(Scoresheet!$O220+Scoresheet!$P220+Scoresheet!$Q220+Scoresheet!$R220+Scoresheet!$S220+Scoresheet!$T220+Scoresheet!$U220+Scoresheet!$V220+Scoresheet!$W220),2))),"ERR!"))</f>
        <v>0</v>
      </c>
      <c r="T220" s="66">
        <f>Scoresheet!X220</f>
        <v>0</v>
      </c>
      <c r="U220" s="66">
        <f>IF((Scoresheet!$Y220+Scoresheet!$Z220+Scoresheet!$AA220)=0,0,FLOOR(Scoresheet!Y220/(Scoresheet!$Y220+Scoresheet!$Z220+Scoresheet!$AA220),0.01))</f>
        <v>0</v>
      </c>
      <c r="V220" s="66">
        <f>IF((Scoresheet!$Y220+Scoresheet!$Z220+Scoresheet!$AA220)=0,0,FLOOR(Scoresheet!Z220/(Scoresheet!$Y220+Scoresheet!$Z220+Scoresheet!$AA220),0.01))</f>
        <v>0</v>
      </c>
      <c r="W220" s="109">
        <f>IF((Scoresheet!$Y220+Scoresheet!$Z220+Scoresheet!$AA220)=0,0,FLOOR(Scoresheet!AA220/(Scoresheet!$Y220+Scoresheet!$Z220+Scoresheet!$AA220),0.01))</f>
        <v>0</v>
      </c>
      <c r="X220" s="66">
        <f>IF((Scoresheet!$AB220+Scoresheet!$AC220+Scoresheet!$AD220)=0,0,FLOOR(Scoresheet!AB220/(Scoresheet!$AB220+Scoresheet!$AC220+Scoresheet!$AD220),0.01))</f>
        <v>0</v>
      </c>
      <c r="Y220" s="66">
        <f>IF((Scoresheet!$AB220+Scoresheet!$AC220+Scoresheet!$AD220)=0,0,FLOOR(Scoresheet!AC220/(Scoresheet!$AB220+Scoresheet!$AC220+Scoresheet!$AD220),0.01))</f>
        <v>0</v>
      </c>
      <c r="Z220" s="115">
        <f>IF((Scoresheet!$AB220+Scoresheet!$AC220+Scoresheet!$AD220)=0,0,FLOOR(Scoresheet!AD220/(Scoresheet!$AB220+Scoresheet!$AC220+Scoresheet!$AD220),0.01))</f>
        <v>0</v>
      </c>
      <c r="AA220" s="116">
        <f>IF(OR((Scoresheet!$AE220+ABS(Scoresheet!$AF220-Scoresheet!$AE220)+ABS(Scoresheet!$AG220-Scoresheet!$AF220)+ABS(Scoresheet!$AH220-Scoresheet!$AG220)+ABS(Scoresheet!$AI220-Scoresheet!$AH220)+Scoresheet!$AI220)=2,(Scoresheet!$AE220+ABS(Scoresheet!$AF220-Scoresheet!$AE220)+ABS(Scoresheet!$AG220-Scoresheet!$AF220)+ABS(Scoresheet!$AH220-Scoresheet!$AG220)+ABS(Scoresheet!$AI220-Scoresheet!$AH220)+Scoresheet!$AI220)=0),(IF((Scoresheet!$AE220+Scoresheet!$AF220+Scoresheet!$AG220+Scoresheet!$AH220+Scoresheet!$AI220)=0,0,ROUND(Scoresheet!AE220/(Scoresheet!$AE220+Scoresheet!$AF220+Scoresheet!$AG220+Scoresheet!$AH220+Scoresheet!$AI220),2))),"ERR!")</f>
        <v>0</v>
      </c>
      <c r="AB220" s="115">
        <f>IF(OR((Scoresheet!$AE220+ABS(Scoresheet!$AF220-Scoresheet!$AE220)+ABS(Scoresheet!$AG220-Scoresheet!$AF220)+ABS(Scoresheet!$AH220-Scoresheet!$AG220)+ABS(Scoresheet!$AI220-Scoresheet!$AH220)+Scoresheet!$AI220)=2,(Scoresheet!$AE220+ABS(Scoresheet!$AF220-Scoresheet!$AE220)+ABS(Scoresheet!$AG220-Scoresheet!$AF220)+ABS(Scoresheet!$AH220-Scoresheet!$AG220)+ABS(Scoresheet!$AI220-Scoresheet!$AH220)+Scoresheet!$AI220)=0),(IF((Scoresheet!$AE220+Scoresheet!$AF220+Scoresheet!$AG220+Scoresheet!$AH220+Scoresheet!$AI220)=0,0,ROUND(Scoresheet!AF220/(Scoresheet!$AE220+Scoresheet!$AF220+Scoresheet!$AG220+Scoresheet!$AH220+Scoresheet!$AI220),2))),"ERR!")</f>
        <v>0</v>
      </c>
      <c r="AC220" s="115">
        <f>IF(OR((Scoresheet!$AE220+ABS(Scoresheet!$AF220-Scoresheet!$AE220)+ABS(Scoresheet!$AG220-Scoresheet!$AF220)+ABS(Scoresheet!$AH220-Scoresheet!$AG220)+ABS(Scoresheet!$AI220-Scoresheet!$AH220)+Scoresheet!$AI220)=2,(Scoresheet!$AE220+ABS(Scoresheet!$AF220-Scoresheet!$AE220)+ABS(Scoresheet!$AG220-Scoresheet!$AF220)+ABS(Scoresheet!$AH220-Scoresheet!$AG220)+ABS(Scoresheet!$AI220-Scoresheet!$AH220)+Scoresheet!$AI220)=0),(IF((Scoresheet!$AE220+Scoresheet!$AF220+Scoresheet!$AG220+Scoresheet!$AH220+Scoresheet!$AI220)=0,0,ROUND(Scoresheet!AG220/(Scoresheet!$AE220+Scoresheet!$AF220+Scoresheet!$AG220+Scoresheet!$AH220+Scoresheet!$AI220),2))),"ERR!")</f>
        <v>0</v>
      </c>
      <c r="AD220" s="115">
        <f>IF(OR((Scoresheet!$AE220+ABS(Scoresheet!$AF220-Scoresheet!$AE220)+ABS(Scoresheet!$AG220-Scoresheet!$AF220)+ABS(Scoresheet!$AH220-Scoresheet!$AG220)+ABS(Scoresheet!$AI220-Scoresheet!$AH220)+Scoresheet!$AI220)=2,(Scoresheet!$AE220+ABS(Scoresheet!$AF220-Scoresheet!$AE220)+ABS(Scoresheet!$AG220-Scoresheet!$AF220)+ABS(Scoresheet!$AH220-Scoresheet!$AG220)+ABS(Scoresheet!$AI220-Scoresheet!$AH220)+Scoresheet!$AI220)=0),(IF((Scoresheet!$AE220+Scoresheet!$AF220+Scoresheet!$AG220+Scoresheet!$AH220+Scoresheet!$AI220)=0,0,ROUND(Scoresheet!AH220/(Scoresheet!$AE220+Scoresheet!$AF220+Scoresheet!$AG220+Scoresheet!$AH220+Scoresheet!$AI220),2))),"ERR!")</f>
        <v>0</v>
      </c>
      <c r="AE220" s="114">
        <f>IF(OR((Scoresheet!$AE220+ABS(Scoresheet!$AF220-Scoresheet!$AE220)+ABS(Scoresheet!$AG220-Scoresheet!$AF220)+ABS(Scoresheet!$AH220-Scoresheet!$AG220)+ABS(Scoresheet!$AI220-Scoresheet!$AH220)+Scoresheet!$AI220)=2,(Scoresheet!$AE220+ABS(Scoresheet!$AF220-Scoresheet!$AE220)+ABS(Scoresheet!$AG220-Scoresheet!$AF220)+ABS(Scoresheet!$AH220-Scoresheet!$AG220)+ABS(Scoresheet!$AI220-Scoresheet!$AH220)+Scoresheet!$AI220)=0),(IF((Scoresheet!$AE220+Scoresheet!$AF220+Scoresheet!$AG220+Scoresheet!$AH220+Scoresheet!$AI220)=0,0,ROUND(Scoresheet!AI220/(Scoresheet!$AE220+Scoresheet!$AF220+Scoresheet!$AG220+Scoresheet!$AH220+Scoresheet!$AI220),2))),"ERR!")</f>
        <v>0</v>
      </c>
      <c r="AF220" s="66">
        <f>IF((Scoresheet!$AJ220+Scoresheet!$AK220+Scoresheet!$AL220)=0,0,FLOOR(Scoresheet!AJ220/(Scoresheet!$AJ220+Scoresheet!$AK220+Scoresheet!$AL220),0.01))</f>
        <v>0</v>
      </c>
      <c r="AG220" s="66">
        <f>IF((Scoresheet!$AJ220+Scoresheet!$AK220+Scoresheet!$AL220)=0,0,FLOOR(Scoresheet!AK220/(Scoresheet!$AJ220+Scoresheet!$AK220+Scoresheet!$AL220),0.01))</f>
        <v>0</v>
      </c>
      <c r="AH220" s="109">
        <f>IF((Scoresheet!$AJ220+Scoresheet!$AK220+Scoresheet!$AL220)=0,0,FLOOR(Scoresheet!AL220/(Scoresheet!$AJ220+Scoresheet!$AK220+Scoresheet!$AL220),0.01))</f>
        <v>0</v>
      </c>
      <c r="AJ220" s="95"/>
      <c r="AK220" s="95"/>
      <c r="AL220" s="95"/>
      <c r="AM220" s="95"/>
      <c r="AN220" s="95"/>
      <c r="AQ220" s="66">
        <f t="shared" si="142"/>
        <v>0</v>
      </c>
      <c r="AR220" s="66">
        <f t="shared" si="150"/>
        <v>0</v>
      </c>
      <c r="AS220" s="66">
        <f t="shared" si="111"/>
        <v>0</v>
      </c>
      <c r="AT220" s="66">
        <f t="shared" si="112"/>
        <v>0</v>
      </c>
      <c r="AU220" s="66">
        <f t="shared" si="113"/>
        <v>0</v>
      </c>
      <c r="AV220" s="66">
        <f t="shared" si="114"/>
        <v>0</v>
      </c>
      <c r="AW220" s="66">
        <f t="shared" si="115"/>
        <v>0</v>
      </c>
      <c r="AX220" s="66">
        <f t="shared" si="116"/>
        <v>0</v>
      </c>
      <c r="AY220" s="66">
        <f t="shared" si="117"/>
        <v>0</v>
      </c>
      <c r="AZ220" s="66">
        <f t="shared" si="118"/>
        <v>0</v>
      </c>
      <c r="BA220" s="66">
        <f t="shared" si="119"/>
        <v>0</v>
      </c>
      <c r="BB220" s="66">
        <f t="shared" si="120"/>
        <v>0</v>
      </c>
      <c r="BC220" s="66">
        <f t="shared" si="121"/>
        <v>0</v>
      </c>
      <c r="BD220" s="66">
        <f t="shared" si="122"/>
        <v>0</v>
      </c>
      <c r="BE220" s="66">
        <f t="shared" si="123"/>
        <v>0</v>
      </c>
      <c r="BF220" s="66">
        <f t="shared" si="124"/>
        <v>0</v>
      </c>
      <c r="BG220" s="66">
        <f t="shared" si="125"/>
        <v>0</v>
      </c>
      <c r="BH220" s="66">
        <f t="shared" si="151"/>
        <v>0</v>
      </c>
      <c r="BI220" s="66">
        <f t="shared" si="127"/>
        <v>0</v>
      </c>
      <c r="BJ220" s="66">
        <f t="shared" si="128"/>
        <v>0</v>
      </c>
      <c r="BK220" s="66">
        <f t="shared" si="129"/>
        <v>0</v>
      </c>
      <c r="BL220" s="66">
        <f t="shared" si="130"/>
        <v>0</v>
      </c>
      <c r="BM220" s="66">
        <f t="shared" si="131"/>
        <v>0</v>
      </c>
      <c r="BN220" s="66">
        <f t="shared" si="132"/>
        <v>0</v>
      </c>
      <c r="BO220" s="66">
        <f t="shared" si="133"/>
        <v>0</v>
      </c>
      <c r="BP220" s="66">
        <f t="shared" si="134"/>
        <v>0</v>
      </c>
      <c r="BQ220" s="66">
        <f t="shared" si="135"/>
        <v>0</v>
      </c>
      <c r="BR220" s="66">
        <f t="shared" si="136"/>
        <v>0</v>
      </c>
      <c r="BS220" s="66">
        <f t="shared" si="137"/>
        <v>0</v>
      </c>
      <c r="BT220" s="66">
        <f t="shared" si="138"/>
        <v>0</v>
      </c>
      <c r="BU220" s="66">
        <f t="shared" si="139"/>
        <v>0</v>
      </c>
      <c r="BV220" s="66">
        <f t="shared" si="140"/>
        <v>0</v>
      </c>
      <c r="BX220" s="66">
        <f t="shared" si="152"/>
        <v>0</v>
      </c>
      <c r="BY220" s="66">
        <f t="shared" si="143"/>
        <v>0</v>
      </c>
      <c r="BZ220" s="66">
        <f t="shared" si="144"/>
        <v>0</v>
      </c>
      <c r="CA220" s="66">
        <f t="shared" si="145"/>
        <v>0</v>
      </c>
      <c r="CB220" s="66">
        <f t="shared" si="146"/>
        <v>0</v>
      </c>
      <c r="CC220" s="66">
        <f t="shared" si="147"/>
        <v>0</v>
      </c>
      <c r="CD220" s="66">
        <f t="shared" si="148"/>
        <v>0</v>
      </c>
    </row>
    <row r="221" spans="1:82">
      <c r="A221" s="96">
        <f t="shared" si="149"/>
        <v>0</v>
      </c>
      <c r="B221" s="109">
        <f>Scoresheet!B221</f>
        <v>0</v>
      </c>
      <c r="C221" s="66">
        <f>IF(Scoresheet!C221=0,0,Scoresheet!C221/(Scoresheet!C221+Scoresheet!D221))</f>
        <v>0</v>
      </c>
      <c r="D221" s="109">
        <f>IF(Scoresheet!D221=0,0,Scoresheet!D221/(Scoresheet!C221+Scoresheet!D221))</f>
        <v>0</v>
      </c>
      <c r="E221" s="66">
        <f>IF(Scoresheet!E221=0,0,Scoresheet!E221/(Scoresheet!E221+Scoresheet!F221))</f>
        <v>0</v>
      </c>
      <c r="F221" s="66">
        <f>IF(Scoresheet!G221=0,0,Scoresheet!G221/(Scoresheet!G221+Scoresheet!H221)*(IF(Result!E221=0,1,Result!E221)))</f>
        <v>0</v>
      </c>
      <c r="G221" s="66">
        <f>IF(Scoresheet!I221=0,0,Scoresheet!I221/(Scoresheet!I221+Scoresheet!J221)*(IF(Result!E221=0,1,Result!E221)))</f>
        <v>0</v>
      </c>
      <c r="H221" s="66">
        <f>IF(Scoresheet!K221=0,0,Scoresheet!K221/(Scoresheet!L221+Scoresheet!K221)*(IF(Result!E221=0,1,Result!E221)))</f>
        <v>0</v>
      </c>
      <c r="I221" s="66">
        <f>IF(Scoresheet!L221=0,0,Scoresheet!L221/(Scoresheet!K221+Scoresheet!L221)*(IF(Result!E221=0,1,Result!E221)))</f>
        <v>0</v>
      </c>
      <c r="J221" s="109">
        <f>IF(Scoresheet!M221=0,0,Scoresheet!M221/(Scoresheet!M221+Scoresheet!N221))</f>
        <v>0</v>
      </c>
      <c r="K221" s="66">
        <f>(IF(OR((Scoresheet!$O221+ABS(Scoresheet!$P221-Scoresheet!$O221)+ABS(Scoresheet!$Q221-Scoresheet!$P221)+ABS(Scoresheet!$R221-Scoresheet!$Q221)+ABS(Scoresheet!$S221-Scoresheet!$R221)+ABS(Scoresheet!$T221-Scoresheet!$S221)+ABS(Scoresheet!$U221-Scoresheet!$T221)+ABS(Scoresheet!$V221-Scoresheet!$U221)+ABS(Scoresheet!$W221-Scoresheet!$V221)+Scoresheet!$W221)=2,(Scoresheet!$O221+ABS(Scoresheet!$P221-Scoresheet!$O221)+ABS(Scoresheet!$Q221-Scoresheet!$P221)+ABS(Scoresheet!$R221-Scoresheet!$Q221)+ABS(Scoresheet!$S221-Scoresheet!$R221)+ABS(Scoresheet!$T221-Scoresheet!$S221)+ABS(Scoresheet!$U221-Scoresheet!$T221)+ABS(Scoresheet!$V221-Scoresheet!$U221)+ABS(Scoresheet!$W221-Scoresheet!$V221)+Scoresheet!$W221)=0),(IF((Scoresheet!$O221+Scoresheet!$P221+Scoresheet!$Q221+Scoresheet!$R221+Scoresheet!$S221+Scoresheet!$T221+Scoresheet!$U221+Scoresheet!$V221+Scoresheet!$W221)=0,0,ROUND(Scoresheet!O221/(Scoresheet!$O221+Scoresheet!$P221+Scoresheet!$Q221+Scoresheet!$R221+Scoresheet!$S221+Scoresheet!$T221+Scoresheet!$U221+Scoresheet!$V221+Scoresheet!$W221),2))),"ERR!"))</f>
        <v>0</v>
      </c>
      <c r="L221" s="66">
        <f>(IF(OR((Scoresheet!$O221+ABS(Scoresheet!$P221-Scoresheet!$O221)+ABS(Scoresheet!$Q221-Scoresheet!$P221)+ABS(Scoresheet!$R221-Scoresheet!$Q221)+ABS(Scoresheet!$S221-Scoresheet!$R221)+ABS(Scoresheet!$T221-Scoresheet!$S221)+ABS(Scoresheet!$U221-Scoresheet!$T221)+ABS(Scoresheet!$V221-Scoresheet!$U221)+ABS(Scoresheet!$W221-Scoresheet!$V221)+Scoresheet!$W221)=2,(Scoresheet!$O221+ABS(Scoresheet!$P221-Scoresheet!$O221)+ABS(Scoresheet!$Q221-Scoresheet!$P221)+ABS(Scoresheet!$R221-Scoresheet!$Q221)+ABS(Scoresheet!$S221-Scoresheet!$R221)+ABS(Scoresheet!$T221-Scoresheet!$S221)+ABS(Scoresheet!$U221-Scoresheet!$T221)+ABS(Scoresheet!$V221-Scoresheet!$U221)+ABS(Scoresheet!$W221-Scoresheet!$V221)+Scoresheet!$W221)=0),(IF((Scoresheet!$O221+Scoresheet!$P221+Scoresheet!$Q221+Scoresheet!$R221+Scoresheet!$S221+Scoresheet!$T221+Scoresheet!$U221+Scoresheet!$V221+Scoresheet!$W221)=0,0,ROUND(Scoresheet!P221/(Scoresheet!$O221+Scoresheet!$P221+Scoresheet!$Q221+Scoresheet!$R221+Scoresheet!$S221+Scoresheet!$T221+Scoresheet!$U221+Scoresheet!$V221+Scoresheet!$W221),2))),"ERR!"))</f>
        <v>0</v>
      </c>
      <c r="M221" s="66">
        <f>(IF(OR((Scoresheet!$O221+ABS(Scoresheet!$P221-Scoresheet!$O221)+ABS(Scoresheet!$Q221-Scoresheet!$P221)+ABS(Scoresheet!$R221-Scoresheet!$Q221)+ABS(Scoresheet!$S221-Scoresheet!$R221)+ABS(Scoresheet!$T221-Scoresheet!$S221)+ABS(Scoresheet!$U221-Scoresheet!$T221)+ABS(Scoresheet!$V221-Scoresheet!$U221)+ABS(Scoresheet!$W221-Scoresheet!$V221)+Scoresheet!$W221)=2,(Scoresheet!$O221+ABS(Scoresheet!$P221-Scoresheet!$O221)+ABS(Scoresheet!$Q221-Scoresheet!$P221)+ABS(Scoresheet!$R221-Scoresheet!$Q221)+ABS(Scoresheet!$S221-Scoresheet!$R221)+ABS(Scoresheet!$T221-Scoresheet!$S221)+ABS(Scoresheet!$U221-Scoresheet!$T221)+ABS(Scoresheet!$V221-Scoresheet!$U221)+ABS(Scoresheet!$W221-Scoresheet!$V221)+Scoresheet!$W221)=0),(IF((Scoresheet!$O221+Scoresheet!$P221+Scoresheet!$Q221+Scoresheet!$R221+Scoresheet!$S221+Scoresheet!$T221+Scoresheet!$U221+Scoresheet!$V221+Scoresheet!$W221)=0,0,ROUND(Scoresheet!Q221/(Scoresheet!$O221+Scoresheet!$P221+Scoresheet!$Q221+Scoresheet!$R221+Scoresheet!$S221+Scoresheet!$T221+Scoresheet!$U221+Scoresheet!$V221+Scoresheet!$W221),2))),"ERR!"))</f>
        <v>0</v>
      </c>
      <c r="N221" s="66">
        <f>(IF(OR((Scoresheet!$O221+ABS(Scoresheet!$P221-Scoresheet!$O221)+ABS(Scoresheet!$Q221-Scoresheet!$P221)+ABS(Scoresheet!$R221-Scoresheet!$Q221)+ABS(Scoresheet!$S221-Scoresheet!$R221)+ABS(Scoresheet!$T221-Scoresheet!$S221)+ABS(Scoresheet!$U221-Scoresheet!$T221)+ABS(Scoresheet!$V221-Scoresheet!$U221)+ABS(Scoresheet!$W221-Scoresheet!$V221)+Scoresheet!$W221)=2,(Scoresheet!$O221+ABS(Scoresheet!$P221-Scoresheet!$O221)+ABS(Scoresheet!$Q221-Scoresheet!$P221)+ABS(Scoresheet!$R221-Scoresheet!$Q221)+ABS(Scoresheet!$S221-Scoresheet!$R221)+ABS(Scoresheet!$T221-Scoresheet!$S221)+ABS(Scoresheet!$U221-Scoresheet!$T221)+ABS(Scoresheet!$V221-Scoresheet!$U221)+ABS(Scoresheet!$W221-Scoresheet!$V221)+Scoresheet!$W221)=0),(IF((Scoresheet!$O221+Scoresheet!$P221+Scoresheet!$Q221+Scoresheet!$R221+Scoresheet!$S221+Scoresheet!$T221+Scoresheet!$U221+Scoresheet!$V221+Scoresheet!$W221)=0,0,ROUND(Scoresheet!R221/(Scoresheet!$O221+Scoresheet!$P221+Scoresheet!$Q221+Scoresheet!$R221+Scoresheet!$S221+Scoresheet!$T221+Scoresheet!$U221+Scoresheet!$V221+Scoresheet!$W221),2))),"ERR!"))</f>
        <v>0</v>
      </c>
      <c r="O221" s="66">
        <f>(IF(OR((Scoresheet!$O221+ABS(Scoresheet!$P221-Scoresheet!$O221)+ABS(Scoresheet!$Q221-Scoresheet!$P221)+ABS(Scoresheet!$R221-Scoresheet!$Q221)+ABS(Scoresheet!$S221-Scoresheet!$R221)+ABS(Scoresheet!$T221-Scoresheet!$S221)+ABS(Scoresheet!$U221-Scoresheet!$T221)+ABS(Scoresheet!$V221-Scoresheet!$U221)+ABS(Scoresheet!$W221-Scoresheet!$V221)+Scoresheet!$W221)=2,(Scoresheet!$O221+ABS(Scoresheet!$P221-Scoresheet!$O221)+ABS(Scoresheet!$Q221-Scoresheet!$P221)+ABS(Scoresheet!$R221-Scoresheet!$Q221)+ABS(Scoresheet!$S221-Scoresheet!$R221)+ABS(Scoresheet!$T221-Scoresheet!$S221)+ABS(Scoresheet!$U221-Scoresheet!$T221)+ABS(Scoresheet!$V221-Scoresheet!$U221)+ABS(Scoresheet!$W221-Scoresheet!$V221)+Scoresheet!$W221)=0),(IF((Scoresheet!$O221+Scoresheet!$P221+Scoresheet!$Q221+Scoresheet!$R221+Scoresheet!$S221+Scoresheet!$T221+Scoresheet!$U221+Scoresheet!$V221+Scoresheet!$W221)=0,0,ROUND(Scoresheet!S221/(Scoresheet!$O221+Scoresheet!$P221+Scoresheet!$Q221+Scoresheet!$R221+Scoresheet!$S221+Scoresheet!$T221+Scoresheet!$U221+Scoresheet!$V221+Scoresheet!$W221),2))),"ERR!"))</f>
        <v>0</v>
      </c>
      <c r="P221" s="66">
        <f>(IF(OR((Scoresheet!$O221+ABS(Scoresheet!$P221-Scoresheet!$O221)+ABS(Scoresheet!$Q221-Scoresheet!$P221)+ABS(Scoresheet!$R221-Scoresheet!$Q221)+ABS(Scoresheet!$S221-Scoresheet!$R221)+ABS(Scoresheet!$T221-Scoresheet!$S221)+ABS(Scoresheet!$U221-Scoresheet!$T221)+ABS(Scoresheet!$V221-Scoresheet!$U221)+ABS(Scoresheet!$W221-Scoresheet!$V221)+Scoresheet!$W221)=2,(Scoresheet!$O221+ABS(Scoresheet!$P221-Scoresheet!$O221)+ABS(Scoresheet!$Q221-Scoresheet!$P221)+ABS(Scoresheet!$R221-Scoresheet!$Q221)+ABS(Scoresheet!$S221-Scoresheet!$R221)+ABS(Scoresheet!$T221-Scoresheet!$S221)+ABS(Scoresheet!$U221-Scoresheet!$T221)+ABS(Scoresheet!$V221-Scoresheet!$U221)+ABS(Scoresheet!$W221-Scoresheet!$V221)+Scoresheet!$W221)=0),(IF((Scoresheet!$O221+Scoresheet!$P221+Scoresheet!$Q221+Scoresheet!$R221+Scoresheet!$S221+Scoresheet!$T221+Scoresheet!$U221+Scoresheet!$V221+Scoresheet!$W221)=0,0,ROUND(Scoresheet!T221/(Scoresheet!$O221+Scoresheet!$P221+Scoresheet!$Q221+Scoresheet!$R221+Scoresheet!$S221+Scoresheet!$T221+Scoresheet!$U221+Scoresheet!$V221+Scoresheet!$W221),2))),"ERR!"))</f>
        <v>0</v>
      </c>
      <c r="Q221" s="66">
        <f>(IF(OR((Scoresheet!$O221+ABS(Scoresheet!$P221-Scoresheet!$O221)+ABS(Scoresheet!$Q221-Scoresheet!$P221)+ABS(Scoresheet!$R221-Scoresheet!$Q221)+ABS(Scoresheet!$S221-Scoresheet!$R221)+ABS(Scoresheet!$T221-Scoresheet!$S221)+ABS(Scoresheet!$U221-Scoresheet!$T221)+ABS(Scoresheet!$V221-Scoresheet!$U221)+ABS(Scoresheet!$W221-Scoresheet!$V221)+Scoresheet!$W221)=2,(Scoresheet!$O221+ABS(Scoresheet!$P221-Scoresheet!$O221)+ABS(Scoresheet!$Q221-Scoresheet!$P221)+ABS(Scoresheet!$R221-Scoresheet!$Q221)+ABS(Scoresheet!$S221-Scoresheet!$R221)+ABS(Scoresheet!$T221-Scoresheet!$S221)+ABS(Scoresheet!$U221-Scoresheet!$T221)+ABS(Scoresheet!$V221-Scoresheet!$U221)+ABS(Scoresheet!$W221-Scoresheet!$V221)+Scoresheet!$W221)=0),(IF((Scoresheet!$O221+Scoresheet!$P221+Scoresheet!$Q221+Scoresheet!$R221+Scoresheet!$S221+Scoresheet!$T221+Scoresheet!$U221+Scoresheet!$V221+Scoresheet!$W221)=0,0,ROUND(Scoresheet!U221/(Scoresheet!$O221+Scoresheet!$P221+Scoresheet!$Q221+Scoresheet!$R221+Scoresheet!$S221+Scoresheet!$T221+Scoresheet!$U221+Scoresheet!$V221+Scoresheet!$W221),2))),"ERR!"))</f>
        <v>0</v>
      </c>
      <c r="R221" s="66">
        <f>(IF(OR((Scoresheet!$O221+ABS(Scoresheet!$P221-Scoresheet!$O221)+ABS(Scoresheet!$Q221-Scoresheet!$P221)+ABS(Scoresheet!$R221-Scoresheet!$Q221)+ABS(Scoresheet!$S221-Scoresheet!$R221)+ABS(Scoresheet!$T221-Scoresheet!$S221)+ABS(Scoresheet!$U221-Scoresheet!$T221)+ABS(Scoresheet!$V221-Scoresheet!$U221)+ABS(Scoresheet!$W221-Scoresheet!$V221)+Scoresheet!$W221)=2,(Scoresheet!$O221+ABS(Scoresheet!$P221-Scoresheet!$O221)+ABS(Scoresheet!$Q221-Scoresheet!$P221)+ABS(Scoresheet!$R221-Scoresheet!$Q221)+ABS(Scoresheet!$S221-Scoresheet!$R221)+ABS(Scoresheet!$T221-Scoresheet!$S221)+ABS(Scoresheet!$U221-Scoresheet!$T221)+ABS(Scoresheet!$V221-Scoresheet!$U221)+ABS(Scoresheet!$W221-Scoresheet!$V221)+Scoresheet!$W221)=0),(IF((Scoresheet!$O221+Scoresheet!$P221+Scoresheet!$Q221+Scoresheet!$R221+Scoresheet!$S221+Scoresheet!$T221+Scoresheet!$U221+Scoresheet!$V221+Scoresheet!$W221)=0,0,ROUND(Scoresheet!V221/(Scoresheet!$O221+Scoresheet!$P221+Scoresheet!$Q221+Scoresheet!$R221+Scoresheet!$S221+Scoresheet!$T221+Scoresheet!$U221+Scoresheet!$V221+Scoresheet!$W221),2))),"ERR!"))</f>
        <v>0</v>
      </c>
      <c r="S221" s="114">
        <f>(IF(OR((Scoresheet!$O221+ABS(Scoresheet!$P221-Scoresheet!$O221)+ABS(Scoresheet!$Q221-Scoresheet!$P221)+ABS(Scoresheet!$R221-Scoresheet!$Q221)+ABS(Scoresheet!$S221-Scoresheet!$R221)+ABS(Scoresheet!$T221-Scoresheet!$S221)+ABS(Scoresheet!$U221-Scoresheet!$T221)+ABS(Scoresheet!$V221-Scoresheet!$U221)+ABS(Scoresheet!$W221-Scoresheet!$V221)+Scoresheet!$W221)=2,(Scoresheet!$O221+ABS(Scoresheet!$P221-Scoresheet!$O221)+ABS(Scoresheet!$Q221-Scoresheet!$P221)+ABS(Scoresheet!$R221-Scoresheet!$Q221)+ABS(Scoresheet!$S221-Scoresheet!$R221)+ABS(Scoresheet!$T221-Scoresheet!$S221)+ABS(Scoresheet!$U221-Scoresheet!$T221)+ABS(Scoresheet!$V221-Scoresheet!$U221)+ABS(Scoresheet!$W221-Scoresheet!$V221)+Scoresheet!$W221)=0),(IF((Scoresheet!$O221+Scoresheet!$P221+Scoresheet!$Q221+Scoresheet!$R221+Scoresheet!$S221+Scoresheet!$T221+Scoresheet!$U221+Scoresheet!$V221+Scoresheet!$W221)=0,0,ROUND(Scoresheet!W221/(Scoresheet!$O221+Scoresheet!$P221+Scoresheet!$Q221+Scoresheet!$R221+Scoresheet!$S221+Scoresheet!$T221+Scoresheet!$U221+Scoresheet!$V221+Scoresheet!$W221),2))),"ERR!"))</f>
        <v>0</v>
      </c>
      <c r="T221" s="66">
        <f>Scoresheet!X221</f>
        <v>0</v>
      </c>
      <c r="U221" s="66">
        <f>IF((Scoresheet!$Y221+Scoresheet!$Z221+Scoresheet!$AA221)=0,0,FLOOR(Scoresheet!Y221/(Scoresheet!$Y221+Scoresheet!$Z221+Scoresheet!$AA221),0.01))</f>
        <v>0</v>
      </c>
      <c r="V221" s="66">
        <f>IF((Scoresheet!$Y221+Scoresheet!$Z221+Scoresheet!$AA221)=0,0,FLOOR(Scoresheet!Z221/(Scoresheet!$Y221+Scoresheet!$Z221+Scoresheet!$AA221),0.01))</f>
        <v>0</v>
      </c>
      <c r="W221" s="109">
        <f>IF((Scoresheet!$Y221+Scoresheet!$Z221+Scoresheet!$AA221)=0,0,FLOOR(Scoresheet!AA221/(Scoresheet!$Y221+Scoresheet!$Z221+Scoresheet!$AA221),0.01))</f>
        <v>0</v>
      </c>
      <c r="X221" s="66">
        <f>IF((Scoresheet!$AB221+Scoresheet!$AC221+Scoresheet!$AD221)=0,0,FLOOR(Scoresheet!AB221/(Scoresheet!$AB221+Scoresheet!$AC221+Scoresheet!$AD221),0.01))</f>
        <v>0</v>
      </c>
      <c r="Y221" s="66">
        <f>IF((Scoresheet!$AB221+Scoresheet!$AC221+Scoresheet!$AD221)=0,0,FLOOR(Scoresheet!AC221/(Scoresheet!$AB221+Scoresheet!$AC221+Scoresheet!$AD221),0.01))</f>
        <v>0</v>
      </c>
      <c r="Z221" s="115">
        <f>IF((Scoresheet!$AB221+Scoresheet!$AC221+Scoresheet!$AD221)=0,0,FLOOR(Scoresheet!AD221/(Scoresheet!$AB221+Scoresheet!$AC221+Scoresheet!$AD221),0.01))</f>
        <v>0</v>
      </c>
      <c r="AA221" s="116">
        <f>IF(OR((Scoresheet!$AE221+ABS(Scoresheet!$AF221-Scoresheet!$AE221)+ABS(Scoresheet!$AG221-Scoresheet!$AF221)+ABS(Scoresheet!$AH221-Scoresheet!$AG221)+ABS(Scoresheet!$AI221-Scoresheet!$AH221)+Scoresheet!$AI221)=2,(Scoresheet!$AE221+ABS(Scoresheet!$AF221-Scoresheet!$AE221)+ABS(Scoresheet!$AG221-Scoresheet!$AF221)+ABS(Scoresheet!$AH221-Scoresheet!$AG221)+ABS(Scoresheet!$AI221-Scoresheet!$AH221)+Scoresheet!$AI221)=0),(IF((Scoresheet!$AE221+Scoresheet!$AF221+Scoresheet!$AG221+Scoresheet!$AH221+Scoresheet!$AI221)=0,0,ROUND(Scoresheet!AE221/(Scoresheet!$AE221+Scoresheet!$AF221+Scoresheet!$AG221+Scoresheet!$AH221+Scoresheet!$AI221),2))),"ERR!")</f>
        <v>0</v>
      </c>
      <c r="AB221" s="115">
        <f>IF(OR((Scoresheet!$AE221+ABS(Scoresheet!$AF221-Scoresheet!$AE221)+ABS(Scoresheet!$AG221-Scoresheet!$AF221)+ABS(Scoresheet!$AH221-Scoresheet!$AG221)+ABS(Scoresheet!$AI221-Scoresheet!$AH221)+Scoresheet!$AI221)=2,(Scoresheet!$AE221+ABS(Scoresheet!$AF221-Scoresheet!$AE221)+ABS(Scoresheet!$AG221-Scoresheet!$AF221)+ABS(Scoresheet!$AH221-Scoresheet!$AG221)+ABS(Scoresheet!$AI221-Scoresheet!$AH221)+Scoresheet!$AI221)=0),(IF((Scoresheet!$AE221+Scoresheet!$AF221+Scoresheet!$AG221+Scoresheet!$AH221+Scoresheet!$AI221)=0,0,ROUND(Scoresheet!AF221/(Scoresheet!$AE221+Scoresheet!$AF221+Scoresheet!$AG221+Scoresheet!$AH221+Scoresheet!$AI221),2))),"ERR!")</f>
        <v>0</v>
      </c>
      <c r="AC221" s="115">
        <f>IF(OR((Scoresheet!$AE221+ABS(Scoresheet!$AF221-Scoresheet!$AE221)+ABS(Scoresheet!$AG221-Scoresheet!$AF221)+ABS(Scoresheet!$AH221-Scoresheet!$AG221)+ABS(Scoresheet!$AI221-Scoresheet!$AH221)+Scoresheet!$AI221)=2,(Scoresheet!$AE221+ABS(Scoresheet!$AF221-Scoresheet!$AE221)+ABS(Scoresheet!$AG221-Scoresheet!$AF221)+ABS(Scoresheet!$AH221-Scoresheet!$AG221)+ABS(Scoresheet!$AI221-Scoresheet!$AH221)+Scoresheet!$AI221)=0),(IF((Scoresheet!$AE221+Scoresheet!$AF221+Scoresheet!$AG221+Scoresheet!$AH221+Scoresheet!$AI221)=0,0,ROUND(Scoresheet!AG221/(Scoresheet!$AE221+Scoresheet!$AF221+Scoresheet!$AG221+Scoresheet!$AH221+Scoresheet!$AI221),2))),"ERR!")</f>
        <v>0</v>
      </c>
      <c r="AD221" s="115">
        <f>IF(OR((Scoresheet!$AE221+ABS(Scoresheet!$AF221-Scoresheet!$AE221)+ABS(Scoresheet!$AG221-Scoresheet!$AF221)+ABS(Scoresheet!$AH221-Scoresheet!$AG221)+ABS(Scoresheet!$AI221-Scoresheet!$AH221)+Scoresheet!$AI221)=2,(Scoresheet!$AE221+ABS(Scoresheet!$AF221-Scoresheet!$AE221)+ABS(Scoresheet!$AG221-Scoresheet!$AF221)+ABS(Scoresheet!$AH221-Scoresheet!$AG221)+ABS(Scoresheet!$AI221-Scoresheet!$AH221)+Scoresheet!$AI221)=0),(IF((Scoresheet!$AE221+Scoresheet!$AF221+Scoresheet!$AG221+Scoresheet!$AH221+Scoresheet!$AI221)=0,0,ROUND(Scoresheet!AH221/(Scoresheet!$AE221+Scoresheet!$AF221+Scoresheet!$AG221+Scoresheet!$AH221+Scoresheet!$AI221),2))),"ERR!")</f>
        <v>0</v>
      </c>
      <c r="AE221" s="114">
        <f>IF(OR((Scoresheet!$AE221+ABS(Scoresheet!$AF221-Scoresheet!$AE221)+ABS(Scoresheet!$AG221-Scoresheet!$AF221)+ABS(Scoresheet!$AH221-Scoresheet!$AG221)+ABS(Scoresheet!$AI221-Scoresheet!$AH221)+Scoresheet!$AI221)=2,(Scoresheet!$AE221+ABS(Scoresheet!$AF221-Scoresheet!$AE221)+ABS(Scoresheet!$AG221-Scoresheet!$AF221)+ABS(Scoresheet!$AH221-Scoresheet!$AG221)+ABS(Scoresheet!$AI221-Scoresheet!$AH221)+Scoresheet!$AI221)=0),(IF((Scoresheet!$AE221+Scoresheet!$AF221+Scoresheet!$AG221+Scoresheet!$AH221+Scoresheet!$AI221)=0,0,ROUND(Scoresheet!AI221/(Scoresheet!$AE221+Scoresheet!$AF221+Scoresheet!$AG221+Scoresheet!$AH221+Scoresheet!$AI221),2))),"ERR!")</f>
        <v>0</v>
      </c>
      <c r="AF221" s="66">
        <f>IF((Scoresheet!$AJ221+Scoresheet!$AK221+Scoresheet!$AL221)=0,0,FLOOR(Scoresheet!AJ221/(Scoresheet!$AJ221+Scoresheet!$AK221+Scoresheet!$AL221),0.01))</f>
        <v>0</v>
      </c>
      <c r="AG221" s="66">
        <f>IF((Scoresheet!$AJ221+Scoresheet!$AK221+Scoresheet!$AL221)=0,0,FLOOR(Scoresheet!AK221/(Scoresheet!$AJ221+Scoresheet!$AK221+Scoresheet!$AL221),0.01))</f>
        <v>0</v>
      </c>
      <c r="AH221" s="109">
        <f>IF((Scoresheet!$AJ221+Scoresheet!$AK221+Scoresheet!$AL221)=0,0,FLOOR(Scoresheet!AL221/(Scoresheet!$AJ221+Scoresheet!$AK221+Scoresheet!$AL221),0.01))</f>
        <v>0</v>
      </c>
      <c r="AJ221" s="95"/>
      <c r="AK221" s="95"/>
      <c r="AL221" s="95"/>
      <c r="AM221" s="95"/>
      <c r="AN221" s="95"/>
      <c r="AQ221" s="66">
        <f t="shared" si="142"/>
        <v>0</v>
      </c>
      <c r="AR221" s="66">
        <f t="shared" si="150"/>
        <v>0</v>
      </c>
      <c r="AS221" s="66">
        <f t="shared" si="111"/>
        <v>0</v>
      </c>
      <c r="AT221" s="66">
        <f t="shared" si="112"/>
        <v>0</v>
      </c>
      <c r="AU221" s="66">
        <f t="shared" si="113"/>
        <v>0</v>
      </c>
      <c r="AV221" s="66">
        <f t="shared" si="114"/>
        <v>0</v>
      </c>
      <c r="AW221" s="66">
        <f t="shared" si="115"/>
        <v>0</v>
      </c>
      <c r="AX221" s="66">
        <f t="shared" si="116"/>
        <v>0</v>
      </c>
      <c r="AY221" s="66">
        <f t="shared" si="117"/>
        <v>0</v>
      </c>
      <c r="AZ221" s="66">
        <f t="shared" si="118"/>
        <v>0</v>
      </c>
      <c r="BA221" s="66">
        <f t="shared" si="119"/>
        <v>0</v>
      </c>
      <c r="BB221" s="66">
        <f t="shared" si="120"/>
        <v>0</v>
      </c>
      <c r="BC221" s="66">
        <f t="shared" si="121"/>
        <v>0</v>
      </c>
      <c r="BD221" s="66">
        <f t="shared" si="122"/>
        <v>0</v>
      </c>
      <c r="BE221" s="66">
        <f t="shared" si="123"/>
        <v>0</v>
      </c>
      <c r="BF221" s="66">
        <f t="shared" si="124"/>
        <v>0</v>
      </c>
      <c r="BG221" s="66">
        <f t="shared" si="125"/>
        <v>0</v>
      </c>
      <c r="BH221" s="66">
        <f t="shared" si="151"/>
        <v>0</v>
      </c>
      <c r="BI221" s="66">
        <f t="shared" si="127"/>
        <v>0</v>
      </c>
      <c r="BJ221" s="66">
        <f t="shared" si="128"/>
        <v>0</v>
      </c>
      <c r="BK221" s="66">
        <f t="shared" si="129"/>
        <v>0</v>
      </c>
      <c r="BL221" s="66">
        <f t="shared" si="130"/>
        <v>0</v>
      </c>
      <c r="BM221" s="66">
        <f t="shared" si="131"/>
        <v>0</v>
      </c>
      <c r="BN221" s="66">
        <f t="shared" si="132"/>
        <v>0</v>
      </c>
      <c r="BO221" s="66">
        <f t="shared" si="133"/>
        <v>0</v>
      </c>
      <c r="BP221" s="66">
        <f t="shared" si="134"/>
        <v>0</v>
      </c>
      <c r="BQ221" s="66">
        <f t="shared" si="135"/>
        <v>0</v>
      </c>
      <c r="BR221" s="66">
        <f t="shared" si="136"/>
        <v>0</v>
      </c>
      <c r="BS221" s="66">
        <f t="shared" si="137"/>
        <v>0</v>
      </c>
      <c r="BT221" s="66">
        <f t="shared" si="138"/>
        <v>0</v>
      </c>
      <c r="BU221" s="66">
        <f t="shared" si="139"/>
        <v>0</v>
      </c>
      <c r="BV221" s="66">
        <f t="shared" si="140"/>
        <v>0</v>
      </c>
      <c r="BX221" s="66">
        <f t="shared" si="152"/>
        <v>0</v>
      </c>
      <c r="BY221" s="66">
        <f t="shared" si="143"/>
        <v>0</v>
      </c>
      <c r="BZ221" s="66">
        <f t="shared" si="144"/>
        <v>0</v>
      </c>
      <c r="CA221" s="66">
        <f t="shared" si="145"/>
        <v>0</v>
      </c>
      <c r="CB221" s="66">
        <f t="shared" si="146"/>
        <v>0</v>
      </c>
      <c r="CC221" s="66">
        <f t="shared" si="147"/>
        <v>0</v>
      </c>
      <c r="CD221" s="66">
        <f t="shared" si="148"/>
        <v>0</v>
      </c>
    </row>
    <row r="222" spans="1:82">
      <c r="A222" s="96">
        <f t="shared" si="149"/>
        <v>0</v>
      </c>
      <c r="B222" s="109">
        <f>Scoresheet!B222</f>
        <v>0</v>
      </c>
      <c r="C222" s="66">
        <f>IF(Scoresheet!C222=0,0,Scoresheet!C222/(Scoresheet!C222+Scoresheet!D222))</f>
        <v>0</v>
      </c>
      <c r="D222" s="109">
        <f>IF(Scoresheet!D222=0,0,Scoresheet!D222/(Scoresheet!C222+Scoresheet!D222))</f>
        <v>0</v>
      </c>
      <c r="E222" s="66">
        <f>IF(Scoresheet!E222=0,0,Scoresheet!E222/(Scoresheet!E222+Scoresheet!F222))</f>
        <v>0</v>
      </c>
      <c r="F222" s="66">
        <f>IF(Scoresheet!G222=0,0,Scoresheet!G222/(Scoresheet!G222+Scoresheet!H222)*(IF(Result!E222=0,1,Result!E222)))</f>
        <v>0</v>
      </c>
      <c r="G222" s="66">
        <f>IF(Scoresheet!I222=0,0,Scoresheet!I222/(Scoresheet!I222+Scoresheet!J222)*(IF(Result!E222=0,1,Result!E222)))</f>
        <v>0</v>
      </c>
      <c r="H222" s="66">
        <f>IF(Scoresheet!K222=0,0,Scoresheet!K222/(Scoresheet!L222+Scoresheet!K222)*(IF(Result!E222=0,1,Result!E222)))</f>
        <v>0</v>
      </c>
      <c r="I222" s="66">
        <f>IF(Scoresheet!L222=0,0,Scoresheet!L222/(Scoresheet!K222+Scoresheet!L222)*(IF(Result!E222=0,1,Result!E222)))</f>
        <v>0</v>
      </c>
      <c r="J222" s="109">
        <f>IF(Scoresheet!M222=0,0,Scoresheet!M222/(Scoresheet!M222+Scoresheet!N222))</f>
        <v>0</v>
      </c>
      <c r="K222" s="66">
        <f>(IF(OR((Scoresheet!$O222+ABS(Scoresheet!$P222-Scoresheet!$O222)+ABS(Scoresheet!$Q222-Scoresheet!$P222)+ABS(Scoresheet!$R222-Scoresheet!$Q222)+ABS(Scoresheet!$S222-Scoresheet!$R222)+ABS(Scoresheet!$T222-Scoresheet!$S222)+ABS(Scoresheet!$U222-Scoresheet!$T222)+ABS(Scoresheet!$V222-Scoresheet!$U222)+ABS(Scoresheet!$W222-Scoresheet!$V222)+Scoresheet!$W222)=2,(Scoresheet!$O222+ABS(Scoresheet!$P222-Scoresheet!$O222)+ABS(Scoresheet!$Q222-Scoresheet!$P222)+ABS(Scoresheet!$R222-Scoresheet!$Q222)+ABS(Scoresheet!$S222-Scoresheet!$R222)+ABS(Scoresheet!$T222-Scoresheet!$S222)+ABS(Scoresheet!$U222-Scoresheet!$T222)+ABS(Scoresheet!$V222-Scoresheet!$U222)+ABS(Scoresheet!$W222-Scoresheet!$V222)+Scoresheet!$W222)=0),(IF((Scoresheet!$O222+Scoresheet!$P222+Scoresheet!$Q222+Scoresheet!$R222+Scoresheet!$S222+Scoresheet!$T222+Scoresheet!$U222+Scoresheet!$V222+Scoresheet!$W222)=0,0,ROUND(Scoresheet!O222/(Scoresheet!$O222+Scoresheet!$P222+Scoresheet!$Q222+Scoresheet!$R222+Scoresheet!$S222+Scoresheet!$T222+Scoresheet!$U222+Scoresheet!$V222+Scoresheet!$W222),2))),"ERR!"))</f>
        <v>0</v>
      </c>
      <c r="L222" s="66">
        <f>(IF(OR((Scoresheet!$O222+ABS(Scoresheet!$P222-Scoresheet!$O222)+ABS(Scoresheet!$Q222-Scoresheet!$P222)+ABS(Scoresheet!$R222-Scoresheet!$Q222)+ABS(Scoresheet!$S222-Scoresheet!$R222)+ABS(Scoresheet!$T222-Scoresheet!$S222)+ABS(Scoresheet!$U222-Scoresheet!$T222)+ABS(Scoresheet!$V222-Scoresheet!$U222)+ABS(Scoresheet!$W222-Scoresheet!$V222)+Scoresheet!$W222)=2,(Scoresheet!$O222+ABS(Scoresheet!$P222-Scoresheet!$O222)+ABS(Scoresheet!$Q222-Scoresheet!$P222)+ABS(Scoresheet!$R222-Scoresheet!$Q222)+ABS(Scoresheet!$S222-Scoresheet!$R222)+ABS(Scoresheet!$T222-Scoresheet!$S222)+ABS(Scoresheet!$U222-Scoresheet!$T222)+ABS(Scoresheet!$V222-Scoresheet!$U222)+ABS(Scoresheet!$W222-Scoresheet!$V222)+Scoresheet!$W222)=0),(IF((Scoresheet!$O222+Scoresheet!$P222+Scoresheet!$Q222+Scoresheet!$R222+Scoresheet!$S222+Scoresheet!$T222+Scoresheet!$U222+Scoresheet!$V222+Scoresheet!$W222)=0,0,ROUND(Scoresheet!P222/(Scoresheet!$O222+Scoresheet!$P222+Scoresheet!$Q222+Scoresheet!$R222+Scoresheet!$S222+Scoresheet!$T222+Scoresheet!$U222+Scoresheet!$V222+Scoresheet!$W222),2))),"ERR!"))</f>
        <v>0</v>
      </c>
      <c r="M222" s="66">
        <f>(IF(OR((Scoresheet!$O222+ABS(Scoresheet!$P222-Scoresheet!$O222)+ABS(Scoresheet!$Q222-Scoresheet!$P222)+ABS(Scoresheet!$R222-Scoresheet!$Q222)+ABS(Scoresheet!$S222-Scoresheet!$R222)+ABS(Scoresheet!$T222-Scoresheet!$S222)+ABS(Scoresheet!$U222-Scoresheet!$T222)+ABS(Scoresheet!$V222-Scoresheet!$U222)+ABS(Scoresheet!$W222-Scoresheet!$V222)+Scoresheet!$W222)=2,(Scoresheet!$O222+ABS(Scoresheet!$P222-Scoresheet!$O222)+ABS(Scoresheet!$Q222-Scoresheet!$P222)+ABS(Scoresheet!$R222-Scoresheet!$Q222)+ABS(Scoresheet!$S222-Scoresheet!$R222)+ABS(Scoresheet!$T222-Scoresheet!$S222)+ABS(Scoresheet!$U222-Scoresheet!$T222)+ABS(Scoresheet!$V222-Scoresheet!$U222)+ABS(Scoresheet!$W222-Scoresheet!$V222)+Scoresheet!$W222)=0),(IF((Scoresheet!$O222+Scoresheet!$P222+Scoresheet!$Q222+Scoresheet!$R222+Scoresheet!$S222+Scoresheet!$T222+Scoresheet!$U222+Scoresheet!$V222+Scoresheet!$W222)=0,0,ROUND(Scoresheet!Q222/(Scoresheet!$O222+Scoresheet!$P222+Scoresheet!$Q222+Scoresheet!$R222+Scoresheet!$S222+Scoresheet!$T222+Scoresheet!$U222+Scoresheet!$V222+Scoresheet!$W222),2))),"ERR!"))</f>
        <v>0</v>
      </c>
      <c r="N222" s="66">
        <f>(IF(OR((Scoresheet!$O222+ABS(Scoresheet!$P222-Scoresheet!$O222)+ABS(Scoresheet!$Q222-Scoresheet!$P222)+ABS(Scoresheet!$R222-Scoresheet!$Q222)+ABS(Scoresheet!$S222-Scoresheet!$R222)+ABS(Scoresheet!$T222-Scoresheet!$S222)+ABS(Scoresheet!$U222-Scoresheet!$T222)+ABS(Scoresheet!$V222-Scoresheet!$U222)+ABS(Scoresheet!$W222-Scoresheet!$V222)+Scoresheet!$W222)=2,(Scoresheet!$O222+ABS(Scoresheet!$P222-Scoresheet!$O222)+ABS(Scoresheet!$Q222-Scoresheet!$P222)+ABS(Scoresheet!$R222-Scoresheet!$Q222)+ABS(Scoresheet!$S222-Scoresheet!$R222)+ABS(Scoresheet!$T222-Scoresheet!$S222)+ABS(Scoresheet!$U222-Scoresheet!$T222)+ABS(Scoresheet!$V222-Scoresheet!$U222)+ABS(Scoresheet!$W222-Scoresheet!$V222)+Scoresheet!$W222)=0),(IF((Scoresheet!$O222+Scoresheet!$P222+Scoresheet!$Q222+Scoresheet!$R222+Scoresheet!$S222+Scoresheet!$T222+Scoresheet!$U222+Scoresheet!$V222+Scoresheet!$W222)=0,0,ROUND(Scoresheet!R222/(Scoresheet!$O222+Scoresheet!$P222+Scoresheet!$Q222+Scoresheet!$R222+Scoresheet!$S222+Scoresheet!$T222+Scoresheet!$U222+Scoresheet!$V222+Scoresheet!$W222),2))),"ERR!"))</f>
        <v>0</v>
      </c>
      <c r="O222" s="66">
        <f>(IF(OR((Scoresheet!$O222+ABS(Scoresheet!$P222-Scoresheet!$O222)+ABS(Scoresheet!$Q222-Scoresheet!$P222)+ABS(Scoresheet!$R222-Scoresheet!$Q222)+ABS(Scoresheet!$S222-Scoresheet!$R222)+ABS(Scoresheet!$T222-Scoresheet!$S222)+ABS(Scoresheet!$U222-Scoresheet!$T222)+ABS(Scoresheet!$V222-Scoresheet!$U222)+ABS(Scoresheet!$W222-Scoresheet!$V222)+Scoresheet!$W222)=2,(Scoresheet!$O222+ABS(Scoresheet!$P222-Scoresheet!$O222)+ABS(Scoresheet!$Q222-Scoresheet!$P222)+ABS(Scoresheet!$R222-Scoresheet!$Q222)+ABS(Scoresheet!$S222-Scoresheet!$R222)+ABS(Scoresheet!$T222-Scoresheet!$S222)+ABS(Scoresheet!$U222-Scoresheet!$T222)+ABS(Scoresheet!$V222-Scoresheet!$U222)+ABS(Scoresheet!$W222-Scoresheet!$V222)+Scoresheet!$W222)=0),(IF((Scoresheet!$O222+Scoresheet!$P222+Scoresheet!$Q222+Scoresheet!$R222+Scoresheet!$S222+Scoresheet!$T222+Scoresheet!$U222+Scoresheet!$V222+Scoresheet!$W222)=0,0,ROUND(Scoresheet!S222/(Scoresheet!$O222+Scoresheet!$P222+Scoresheet!$Q222+Scoresheet!$R222+Scoresheet!$S222+Scoresheet!$T222+Scoresheet!$U222+Scoresheet!$V222+Scoresheet!$W222),2))),"ERR!"))</f>
        <v>0</v>
      </c>
      <c r="P222" s="66">
        <f>(IF(OR((Scoresheet!$O222+ABS(Scoresheet!$P222-Scoresheet!$O222)+ABS(Scoresheet!$Q222-Scoresheet!$P222)+ABS(Scoresheet!$R222-Scoresheet!$Q222)+ABS(Scoresheet!$S222-Scoresheet!$R222)+ABS(Scoresheet!$T222-Scoresheet!$S222)+ABS(Scoresheet!$U222-Scoresheet!$T222)+ABS(Scoresheet!$V222-Scoresheet!$U222)+ABS(Scoresheet!$W222-Scoresheet!$V222)+Scoresheet!$W222)=2,(Scoresheet!$O222+ABS(Scoresheet!$P222-Scoresheet!$O222)+ABS(Scoresheet!$Q222-Scoresheet!$P222)+ABS(Scoresheet!$R222-Scoresheet!$Q222)+ABS(Scoresheet!$S222-Scoresheet!$R222)+ABS(Scoresheet!$T222-Scoresheet!$S222)+ABS(Scoresheet!$U222-Scoresheet!$T222)+ABS(Scoresheet!$V222-Scoresheet!$U222)+ABS(Scoresheet!$W222-Scoresheet!$V222)+Scoresheet!$W222)=0),(IF((Scoresheet!$O222+Scoresheet!$P222+Scoresheet!$Q222+Scoresheet!$R222+Scoresheet!$S222+Scoresheet!$T222+Scoresheet!$U222+Scoresheet!$V222+Scoresheet!$W222)=0,0,ROUND(Scoresheet!T222/(Scoresheet!$O222+Scoresheet!$P222+Scoresheet!$Q222+Scoresheet!$R222+Scoresheet!$S222+Scoresheet!$T222+Scoresheet!$U222+Scoresheet!$V222+Scoresheet!$W222),2))),"ERR!"))</f>
        <v>0</v>
      </c>
      <c r="Q222" s="66">
        <f>(IF(OR((Scoresheet!$O222+ABS(Scoresheet!$P222-Scoresheet!$O222)+ABS(Scoresheet!$Q222-Scoresheet!$P222)+ABS(Scoresheet!$R222-Scoresheet!$Q222)+ABS(Scoresheet!$S222-Scoresheet!$R222)+ABS(Scoresheet!$T222-Scoresheet!$S222)+ABS(Scoresheet!$U222-Scoresheet!$T222)+ABS(Scoresheet!$V222-Scoresheet!$U222)+ABS(Scoresheet!$W222-Scoresheet!$V222)+Scoresheet!$W222)=2,(Scoresheet!$O222+ABS(Scoresheet!$P222-Scoresheet!$O222)+ABS(Scoresheet!$Q222-Scoresheet!$P222)+ABS(Scoresheet!$R222-Scoresheet!$Q222)+ABS(Scoresheet!$S222-Scoresheet!$R222)+ABS(Scoresheet!$T222-Scoresheet!$S222)+ABS(Scoresheet!$U222-Scoresheet!$T222)+ABS(Scoresheet!$V222-Scoresheet!$U222)+ABS(Scoresheet!$W222-Scoresheet!$V222)+Scoresheet!$W222)=0),(IF((Scoresheet!$O222+Scoresheet!$P222+Scoresheet!$Q222+Scoresheet!$R222+Scoresheet!$S222+Scoresheet!$T222+Scoresheet!$U222+Scoresheet!$V222+Scoresheet!$W222)=0,0,ROUND(Scoresheet!U222/(Scoresheet!$O222+Scoresheet!$P222+Scoresheet!$Q222+Scoresheet!$R222+Scoresheet!$S222+Scoresheet!$T222+Scoresheet!$U222+Scoresheet!$V222+Scoresheet!$W222),2))),"ERR!"))</f>
        <v>0</v>
      </c>
      <c r="R222" s="66">
        <f>(IF(OR((Scoresheet!$O222+ABS(Scoresheet!$P222-Scoresheet!$O222)+ABS(Scoresheet!$Q222-Scoresheet!$P222)+ABS(Scoresheet!$R222-Scoresheet!$Q222)+ABS(Scoresheet!$S222-Scoresheet!$R222)+ABS(Scoresheet!$T222-Scoresheet!$S222)+ABS(Scoresheet!$U222-Scoresheet!$T222)+ABS(Scoresheet!$V222-Scoresheet!$U222)+ABS(Scoresheet!$W222-Scoresheet!$V222)+Scoresheet!$W222)=2,(Scoresheet!$O222+ABS(Scoresheet!$P222-Scoresheet!$O222)+ABS(Scoresheet!$Q222-Scoresheet!$P222)+ABS(Scoresheet!$R222-Scoresheet!$Q222)+ABS(Scoresheet!$S222-Scoresheet!$R222)+ABS(Scoresheet!$T222-Scoresheet!$S222)+ABS(Scoresheet!$U222-Scoresheet!$T222)+ABS(Scoresheet!$V222-Scoresheet!$U222)+ABS(Scoresheet!$W222-Scoresheet!$V222)+Scoresheet!$W222)=0),(IF((Scoresheet!$O222+Scoresheet!$P222+Scoresheet!$Q222+Scoresheet!$R222+Scoresheet!$S222+Scoresheet!$T222+Scoresheet!$U222+Scoresheet!$V222+Scoresheet!$W222)=0,0,ROUND(Scoresheet!V222/(Scoresheet!$O222+Scoresheet!$P222+Scoresheet!$Q222+Scoresheet!$R222+Scoresheet!$S222+Scoresheet!$T222+Scoresheet!$U222+Scoresheet!$V222+Scoresheet!$W222),2))),"ERR!"))</f>
        <v>0</v>
      </c>
      <c r="S222" s="114">
        <f>(IF(OR((Scoresheet!$O222+ABS(Scoresheet!$P222-Scoresheet!$O222)+ABS(Scoresheet!$Q222-Scoresheet!$P222)+ABS(Scoresheet!$R222-Scoresheet!$Q222)+ABS(Scoresheet!$S222-Scoresheet!$R222)+ABS(Scoresheet!$T222-Scoresheet!$S222)+ABS(Scoresheet!$U222-Scoresheet!$T222)+ABS(Scoresheet!$V222-Scoresheet!$U222)+ABS(Scoresheet!$W222-Scoresheet!$V222)+Scoresheet!$W222)=2,(Scoresheet!$O222+ABS(Scoresheet!$P222-Scoresheet!$O222)+ABS(Scoresheet!$Q222-Scoresheet!$P222)+ABS(Scoresheet!$R222-Scoresheet!$Q222)+ABS(Scoresheet!$S222-Scoresheet!$R222)+ABS(Scoresheet!$T222-Scoresheet!$S222)+ABS(Scoresheet!$U222-Scoresheet!$T222)+ABS(Scoresheet!$V222-Scoresheet!$U222)+ABS(Scoresheet!$W222-Scoresheet!$V222)+Scoresheet!$W222)=0),(IF((Scoresheet!$O222+Scoresheet!$P222+Scoresheet!$Q222+Scoresheet!$R222+Scoresheet!$S222+Scoresheet!$T222+Scoresheet!$U222+Scoresheet!$V222+Scoresheet!$W222)=0,0,ROUND(Scoresheet!W222/(Scoresheet!$O222+Scoresheet!$P222+Scoresheet!$Q222+Scoresheet!$R222+Scoresheet!$S222+Scoresheet!$T222+Scoresheet!$U222+Scoresheet!$V222+Scoresheet!$W222),2))),"ERR!"))</f>
        <v>0</v>
      </c>
      <c r="T222" s="66">
        <f>Scoresheet!X222</f>
        <v>0</v>
      </c>
      <c r="U222" s="66">
        <f>IF((Scoresheet!$Y222+Scoresheet!$Z222+Scoresheet!$AA222)=0,0,FLOOR(Scoresheet!Y222/(Scoresheet!$Y222+Scoresheet!$Z222+Scoresheet!$AA222),0.01))</f>
        <v>0</v>
      </c>
      <c r="V222" s="66">
        <f>IF((Scoresheet!$Y222+Scoresheet!$Z222+Scoresheet!$AA222)=0,0,FLOOR(Scoresheet!Z222/(Scoresheet!$Y222+Scoresheet!$Z222+Scoresheet!$AA222),0.01))</f>
        <v>0</v>
      </c>
      <c r="W222" s="109">
        <f>IF((Scoresheet!$Y222+Scoresheet!$Z222+Scoresheet!$AA222)=0,0,FLOOR(Scoresheet!AA222/(Scoresheet!$Y222+Scoresheet!$Z222+Scoresheet!$AA222),0.01))</f>
        <v>0</v>
      </c>
      <c r="X222" s="66">
        <f>IF((Scoresheet!$AB222+Scoresheet!$AC222+Scoresheet!$AD222)=0,0,FLOOR(Scoresheet!AB222/(Scoresheet!$AB222+Scoresheet!$AC222+Scoresheet!$AD222),0.01))</f>
        <v>0</v>
      </c>
      <c r="Y222" s="66">
        <f>IF((Scoresheet!$AB222+Scoresheet!$AC222+Scoresheet!$AD222)=0,0,FLOOR(Scoresheet!AC222/(Scoresheet!$AB222+Scoresheet!$AC222+Scoresheet!$AD222),0.01))</f>
        <v>0</v>
      </c>
      <c r="Z222" s="115">
        <f>IF((Scoresheet!$AB222+Scoresheet!$AC222+Scoresheet!$AD222)=0,0,FLOOR(Scoresheet!AD222/(Scoresheet!$AB222+Scoresheet!$AC222+Scoresheet!$AD222),0.01))</f>
        <v>0</v>
      </c>
      <c r="AA222" s="116">
        <f>IF(OR((Scoresheet!$AE222+ABS(Scoresheet!$AF222-Scoresheet!$AE222)+ABS(Scoresheet!$AG222-Scoresheet!$AF222)+ABS(Scoresheet!$AH222-Scoresheet!$AG222)+ABS(Scoresheet!$AI222-Scoresheet!$AH222)+Scoresheet!$AI222)=2,(Scoresheet!$AE222+ABS(Scoresheet!$AF222-Scoresheet!$AE222)+ABS(Scoresheet!$AG222-Scoresheet!$AF222)+ABS(Scoresheet!$AH222-Scoresheet!$AG222)+ABS(Scoresheet!$AI222-Scoresheet!$AH222)+Scoresheet!$AI222)=0),(IF((Scoresheet!$AE222+Scoresheet!$AF222+Scoresheet!$AG222+Scoresheet!$AH222+Scoresheet!$AI222)=0,0,ROUND(Scoresheet!AE222/(Scoresheet!$AE222+Scoresheet!$AF222+Scoresheet!$AG222+Scoresheet!$AH222+Scoresheet!$AI222),2))),"ERR!")</f>
        <v>0</v>
      </c>
      <c r="AB222" s="115">
        <f>IF(OR((Scoresheet!$AE222+ABS(Scoresheet!$AF222-Scoresheet!$AE222)+ABS(Scoresheet!$AG222-Scoresheet!$AF222)+ABS(Scoresheet!$AH222-Scoresheet!$AG222)+ABS(Scoresheet!$AI222-Scoresheet!$AH222)+Scoresheet!$AI222)=2,(Scoresheet!$AE222+ABS(Scoresheet!$AF222-Scoresheet!$AE222)+ABS(Scoresheet!$AG222-Scoresheet!$AF222)+ABS(Scoresheet!$AH222-Scoresheet!$AG222)+ABS(Scoresheet!$AI222-Scoresheet!$AH222)+Scoresheet!$AI222)=0),(IF((Scoresheet!$AE222+Scoresheet!$AF222+Scoresheet!$AG222+Scoresheet!$AH222+Scoresheet!$AI222)=0,0,ROUND(Scoresheet!AF222/(Scoresheet!$AE222+Scoresheet!$AF222+Scoresheet!$AG222+Scoresheet!$AH222+Scoresheet!$AI222),2))),"ERR!")</f>
        <v>0</v>
      </c>
      <c r="AC222" s="115">
        <f>IF(OR((Scoresheet!$AE222+ABS(Scoresheet!$AF222-Scoresheet!$AE222)+ABS(Scoresheet!$AG222-Scoresheet!$AF222)+ABS(Scoresheet!$AH222-Scoresheet!$AG222)+ABS(Scoresheet!$AI222-Scoresheet!$AH222)+Scoresheet!$AI222)=2,(Scoresheet!$AE222+ABS(Scoresheet!$AF222-Scoresheet!$AE222)+ABS(Scoresheet!$AG222-Scoresheet!$AF222)+ABS(Scoresheet!$AH222-Scoresheet!$AG222)+ABS(Scoresheet!$AI222-Scoresheet!$AH222)+Scoresheet!$AI222)=0),(IF((Scoresheet!$AE222+Scoresheet!$AF222+Scoresheet!$AG222+Scoresheet!$AH222+Scoresheet!$AI222)=0,0,ROUND(Scoresheet!AG222/(Scoresheet!$AE222+Scoresheet!$AF222+Scoresheet!$AG222+Scoresheet!$AH222+Scoresheet!$AI222),2))),"ERR!")</f>
        <v>0</v>
      </c>
      <c r="AD222" s="115">
        <f>IF(OR((Scoresheet!$AE222+ABS(Scoresheet!$AF222-Scoresheet!$AE222)+ABS(Scoresheet!$AG222-Scoresheet!$AF222)+ABS(Scoresheet!$AH222-Scoresheet!$AG222)+ABS(Scoresheet!$AI222-Scoresheet!$AH222)+Scoresheet!$AI222)=2,(Scoresheet!$AE222+ABS(Scoresheet!$AF222-Scoresheet!$AE222)+ABS(Scoresheet!$AG222-Scoresheet!$AF222)+ABS(Scoresheet!$AH222-Scoresheet!$AG222)+ABS(Scoresheet!$AI222-Scoresheet!$AH222)+Scoresheet!$AI222)=0),(IF((Scoresheet!$AE222+Scoresheet!$AF222+Scoresheet!$AG222+Scoresheet!$AH222+Scoresheet!$AI222)=0,0,ROUND(Scoresheet!AH222/(Scoresheet!$AE222+Scoresheet!$AF222+Scoresheet!$AG222+Scoresheet!$AH222+Scoresheet!$AI222),2))),"ERR!")</f>
        <v>0</v>
      </c>
      <c r="AE222" s="114">
        <f>IF(OR((Scoresheet!$AE222+ABS(Scoresheet!$AF222-Scoresheet!$AE222)+ABS(Scoresheet!$AG222-Scoresheet!$AF222)+ABS(Scoresheet!$AH222-Scoresheet!$AG222)+ABS(Scoresheet!$AI222-Scoresheet!$AH222)+Scoresheet!$AI222)=2,(Scoresheet!$AE222+ABS(Scoresheet!$AF222-Scoresheet!$AE222)+ABS(Scoresheet!$AG222-Scoresheet!$AF222)+ABS(Scoresheet!$AH222-Scoresheet!$AG222)+ABS(Scoresheet!$AI222-Scoresheet!$AH222)+Scoresheet!$AI222)=0),(IF((Scoresheet!$AE222+Scoresheet!$AF222+Scoresheet!$AG222+Scoresheet!$AH222+Scoresheet!$AI222)=0,0,ROUND(Scoresheet!AI222/(Scoresheet!$AE222+Scoresheet!$AF222+Scoresheet!$AG222+Scoresheet!$AH222+Scoresheet!$AI222),2))),"ERR!")</f>
        <v>0</v>
      </c>
      <c r="AF222" s="66">
        <f>IF((Scoresheet!$AJ222+Scoresheet!$AK222+Scoresheet!$AL222)=0,0,FLOOR(Scoresheet!AJ222/(Scoresheet!$AJ222+Scoresheet!$AK222+Scoresheet!$AL222),0.01))</f>
        <v>0</v>
      </c>
      <c r="AG222" s="66">
        <f>IF((Scoresheet!$AJ222+Scoresheet!$AK222+Scoresheet!$AL222)=0,0,FLOOR(Scoresheet!AK222/(Scoresheet!$AJ222+Scoresheet!$AK222+Scoresheet!$AL222),0.01))</f>
        <v>0</v>
      </c>
      <c r="AH222" s="109">
        <f>IF((Scoresheet!$AJ222+Scoresheet!$AK222+Scoresheet!$AL222)=0,0,FLOOR(Scoresheet!AL222/(Scoresheet!$AJ222+Scoresheet!$AK222+Scoresheet!$AL222),0.01))</f>
        <v>0</v>
      </c>
      <c r="AJ222" s="95"/>
      <c r="AK222" s="95"/>
      <c r="AL222" s="95"/>
      <c r="AM222" s="95"/>
      <c r="AN222" s="95"/>
      <c r="AQ222" s="66">
        <f t="shared" si="142"/>
        <v>0</v>
      </c>
      <c r="AR222" s="66">
        <f t="shared" si="150"/>
        <v>0</v>
      </c>
      <c r="AS222" s="66">
        <f t="shared" si="111"/>
        <v>0</v>
      </c>
      <c r="AT222" s="66">
        <f t="shared" si="112"/>
        <v>0</v>
      </c>
      <c r="AU222" s="66">
        <f t="shared" si="113"/>
        <v>0</v>
      </c>
      <c r="AV222" s="66">
        <f t="shared" si="114"/>
        <v>0</v>
      </c>
      <c r="AW222" s="66">
        <f t="shared" si="115"/>
        <v>0</v>
      </c>
      <c r="AX222" s="66">
        <f t="shared" si="116"/>
        <v>0</v>
      </c>
      <c r="AY222" s="66">
        <f t="shared" si="117"/>
        <v>0</v>
      </c>
      <c r="AZ222" s="66">
        <f t="shared" si="118"/>
        <v>0</v>
      </c>
      <c r="BA222" s="66">
        <f t="shared" si="119"/>
        <v>0</v>
      </c>
      <c r="BB222" s="66">
        <f t="shared" si="120"/>
        <v>0</v>
      </c>
      <c r="BC222" s="66">
        <f t="shared" si="121"/>
        <v>0</v>
      </c>
      <c r="BD222" s="66">
        <f t="shared" si="122"/>
        <v>0</v>
      </c>
      <c r="BE222" s="66">
        <f t="shared" si="123"/>
        <v>0</v>
      </c>
      <c r="BF222" s="66">
        <f t="shared" si="124"/>
        <v>0</v>
      </c>
      <c r="BG222" s="66">
        <f t="shared" si="125"/>
        <v>0</v>
      </c>
      <c r="BH222" s="66">
        <f t="shared" si="151"/>
        <v>0</v>
      </c>
      <c r="BI222" s="66">
        <f t="shared" si="127"/>
        <v>0</v>
      </c>
      <c r="BJ222" s="66">
        <f t="shared" si="128"/>
        <v>0</v>
      </c>
      <c r="BK222" s="66">
        <f t="shared" si="129"/>
        <v>0</v>
      </c>
      <c r="BL222" s="66">
        <f t="shared" si="130"/>
        <v>0</v>
      </c>
      <c r="BM222" s="66">
        <f t="shared" si="131"/>
        <v>0</v>
      </c>
      <c r="BN222" s="66">
        <f t="shared" si="132"/>
        <v>0</v>
      </c>
      <c r="BO222" s="66">
        <f t="shared" si="133"/>
        <v>0</v>
      </c>
      <c r="BP222" s="66">
        <f t="shared" si="134"/>
        <v>0</v>
      </c>
      <c r="BQ222" s="66">
        <f t="shared" si="135"/>
        <v>0</v>
      </c>
      <c r="BR222" s="66">
        <f t="shared" si="136"/>
        <v>0</v>
      </c>
      <c r="BS222" s="66">
        <f t="shared" si="137"/>
        <v>0</v>
      </c>
      <c r="BT222" s="66">
        <f t="shared" si="138"/>
        <v>0</v>
      </c>
      <c r="BU222" s="66">
        <f t="shared" si="139"/>
        <v>0</v>
      </c>
      <c r="BV222" s="66">
        <f t="shared" si="140"/>
        <v>0</v>
      </c>
      <c r="BX222" s="66">
        <f t="shared" si="152"/>
        <v>0</v>
      </c>
      <c r="BY222" s="66">
        <f t="shared" si="143"/>
        <v>0</v>
      </c>
      <c r="BZ222" s="66">
        <f t="shared" si="144"/>
        <v>0</v>
      </c>
      <c r="CA222" s="66">
        <f t="shared" si="145"/>
        <v>0</v>
      </c>
      <c r="CB222" s="66">
        <f t="shared" si="146"/>
        <v>0</v>
      </c>
      <c r="CC222" s="66">
        <f t="shared" si="147"/>
        <v>0</v>
      </c>
      <c r="CD222" s="66">
        <f t="shared" si="148"/>
        <v>0</v>
      </c>
    </row>
    <row r="223" spans="1:82">
      <c r="A223" s="96">
        <f t="shared" si="149"/>
        <v>0</v>
      </c>
      <c r="B223" s="109">
        <f>Scoresheet!B223</f>
        <v>0</v>
      </c>
      <c r="C223" s="66">
        <f>IF(Scoresheet!C223=0,0,Scoresheet!C223/(Scoresheet!C223+Scoresheet!D223))</f>
        <v>0</v>
      </c>
      <c r="D223" s="109">
        <f>IF(Scoresheet!D223=0,0,Scoresheet!D223/(Scoresheet!C223+Scoresheet!D223))</f>
        <v>0</v>
      </c>
      <c r="E223" s="66">
        <f>IF(Scoresheet!E223=0,0,Scoresheet!E223/(Scoresheet!E223+Scoresheet!F223))</f>
        <v>0</v>
      </c>
      <c r="F223" s="66">
        <f>IF(Scoresheet!G223=0,0,Scoresheet!G223/(Scoresheet!G223+Scoresheet!H223)*(IF(Result!E223=0,1,Result!E223)))</f>
        <v>0</v>
      </c>
      <c r="G223" s="66">
        <f>IF(Scoresheet!I223=0,0,Scoresheet!I223/(Scoresheet!I223+Scoresheet!J223)*(IF(Result!E223=0,1,Result!E223)))</f>
        <v>0</v>
      </c>
      <c r="H223" s="66">
        <f>IF(Scoresheet!K223=0,0,Scoresheet!K223/(Scoresheet!L223+Scoresheet!K223)*(IF(Result!E223=0,1,Result!E223)))</f>
        <v>0</v>
      </c>
      <c r="I223" s="66">
        <f>IF(Scoresheet!L223=0,0,Scoresheet!L223/(Scoresheet!K223+Scoresheet!L223)*(IF(Result!E223=0,1,Result!E223)))</f>
        <v>0</v>
      </c>
      <c r="J223" s="109">
        <f>IF(Scoresheet!M223=0,0,Scoresheet!M223/(Scoresheet!M223+Scoresheet!N223))</f>
        <v>0</v>
      </c>
      <c r="K223" s="66">
        <f>(IF(OR((Scoresheet!$O223+ABS(Scoresheet!$P223-Scoresheet!$O223)+ABS(Scoresheet!$Q223-Scoresheet!$P223)+ABS(Scoresheet!$R223-Scoresheet!$Q223)+ABS(Scoresheet!$S223-Scoresheet!$R223)+ABS(Scoresheet!$T223-Scoresheet!$S223)+ABS(Scoresheet!$U223-Scoresheet!$T223)+ABS(Scoresheet!$V223-Scoresheet!$U223)+ABS(Scoresheet!$W223-Scoresheet!$V223)+Scoresheet!$W223)=2,(Scoresheet!$O223+ABS(Scoresheet!$P223-Scoresheet!$O223)+ABS(Scoresheet!$Q223-Scoresheet!$P223)+ABS(Scoresheet!$R223-Scoresheet!$Q223)+ABS(Scoresheet!$S223-Scoresheet!$R223)+ABS(Scoresheet!$T223-Scoresheet!$S223)+ABS(Scoresheet!$U223-Scoresheet!$T223)+ABS(Scoresheet!$V223-Scoresheet!$U223)+ABS(Scoresheet!$W223-Scoresheet!$V223)+Scoresheet!$W223)=0),(IF((Scoresheet!$O223+Scoresheet!$P223+Scoresheet!$Q223+Scoresheet!$R223+Scoresheet!$S223+Scoresheet!$T223+Scoresheet!$U223+Scoresheet!$V223+Scoresheet!$W223)=0,0,ROUND(Scoresheet!O223/(Scoresheet!$O223+Scoresheet!$P223+Scoresheet!$Q223+Scoresheet!$R223+Scoresheet!$S223+Scoresheet!$T223+Scoresheet!$U223+Scoresheet!$V223+Scoresheet!$W223),2))),"ERR!"))</f>
        <v>0</v>
      </c>
      <c r="L223" s="66">
        <f>(IF(OR((Scoresheet!$O223+ABS(Scoresheet!$P223-Scoresheet!$O223)+ABS(Scoresheet!$Q223-Scoresheet!$P223)+ABS(Scoresheet!$R223-Scoresheet!$Q223)+ABS(Scoresheet!$S223-Scoresheet!$R223)+ABS(Scoresheet!$T223-Scoresheet!$S223)+ABS(Scoresheet!$U223-Scoresheet!$T223)+ABS(Scoresheet!$V223-Scoresheet!$U223)+ABS(Scoresheet!$W223-Scoresheet!$V223)+Scoresheet!$W223)=2,(Scoresheet!$O223+ABS(Scoresheet!$P223-Scoresheet!$O223)+ABS(Scoresheet!$Q223-Scoresheet!$P223)+ABS(Scoresheet!$R223-Scoresheet!$Q223)+ABS(Scoresheet!$S223-Scoresheet!$R223)+ABS(Scoresheet!$T223-Scoresheet!$S223)+ABS(Scoresheet!$U223-Scoresheet!$T223)+ABS(Scoresheet!$V223-Scoresheet!$U223)+ABS(Scoresheet!$W223-Scoresheet!$V223)+Scoresheet!$W223)=0),(IF((Scoresheet!$O223+Scoresheet!$P223+Scoresheet!$Q223+Scoresheet!$R223+Scoresheet!$S223+Scoresheet!$T223+Scoresheet!$U223+Scoresheet!$V223+Scoresheet!$W223)=0,0,ROUND(Scoresheet!P223/(Scoresheet!$O223+Scoresheet!$P223+Scoresheet!$Q223+Scoresheet!$R223+Scoresheet!$S223+Scoresheet!$T223+Scoresheet!$U223+Scoresheet!$V223+Scoresheet!$W223),2))),"ERR!"))</f>
        <v>0</v>
      </c>
      <c r="M223" s="66">
        <f>(IF(OR((Scoresheet!$O223+ABS(Scoresheet!$P223-Scoresheet!$O223)+ABS(Scoresheet!$Q223-Scoresheet!$P223)+ABS(Scoresheet!$R223-Scoresheet!$Q223)+ABS(Scoresheet!$S223-Scoresheet!$R223)+ABS(Scoresheet!$T223-Scoresheet!$S223)+ABS(Scoresheet!$U223-Scoresheet!$T223)+ABS(Scoresheet!$V223-Scoresheet!$U223)+ABS(Scoresheet!$W223-Scoresheet!$V223)+Scoresheet!$W223)=2,(Scoresheet!$O223+ABS(Scoresheet!$P223-Scoresheet!$O223)+ABS(Scoresheet!$Q223-Scoresheet!$P223)+ABS(Scoresheet!$R223-Scoresheet!$Q223)+ABS(Scoresheet!$S223-Scoresheet!$R223)+ABS(Scoresheet!$T223-Scoresheet!$S223)+ABS(Scoresheet!$U223-Scoresheet!$T223)+ABS(Scoresheet!$V223-Scoresheet!$U223)+ABS(Scoresheet!$W223-Scoresheet!$V223)+Scoresheet!$W223)=0),(IF((Scoresheet!$O223+Scoresheet!$P223+Scoresheet!$Q223+Scoresheet!$R223+Scoresheet!$S223+Scoresheet!$T223+Scoresheet!$U223+Scoresheet!$V223+Scoresheet!$W223)=0,0,ROUND(Scoresheet!Q223/(Scoresheet!$O223+Scoresheet!$P223+Scoresheet!$Q223+Scoresheet!$R223+Scoresheet!$S223+Scoresheet!$T223+Scoresheet!$U223+Scoresheet!$V223+Scoresheet!$W223),2))),"ERR!"))</f>
        <v>0</v>
      </c>
      <c r="N223" s="66">
        <f>(IF(OR((Scoresheet!$O223+ABS(Scoresheet!$P223-Scoresheet!$O223)+ABS(Scoresheet!$Q223-Scoresheet!$P223)+ABS(Scoresheet!$R223-Scoresheet!$Q223)+ABS(Scoresheet!$S223-Scoresheet!$R223)+ABS(Scoresheet!$T223-Scoresheet!$S223)+ABS(Scoresheet!$U223-Scoresheet!$T223)+ABS(Scoresheet!$V223-Scoresheet!$U223)+ABS(Scoresheet!$W223-Scoresheet!$V223)+Scoresheet!$W223)=2,(Scoresheet!$O223+ABS(Scoresheet!$P223-Scoresheet!$O223)+ABS(Scoresheet!$Q223-Scoresheet!$P223)+ABS(Scoresheet!$R223-Scoresheet!$Q223)+ABS(Scoresheet!$S223-Scoresheet!$R223)+ABS(Scoresheet!$T223-Scoresheet!$S223)+ABS(Scoresheet!$U223-Scoresheet!$T223)+ABS(Scoresheet!$V223-Scoresheet!$U223)+ABS(Scoresheet!$W223-Scoresheet!$V223)+Scoresheet!$W223)=0),(IF((Scoresheet!$O223+Scoresheet!$P223+Scoresheet!$Q223+Scoresheet!$R223+Scoresheet!$S223+Scoresheet!$T223+Scoresheet!$U223+Scoresheet!$V223+Scoresheet!$W223)=0,0,ROUND(Scoresheet!R223/(Scoresheet!$O223+Scoresheet!$P223+Scoresheet!$Q223+Scoresheet!$R223+Scoresheet!$S223+Scoresheet!$T223+Scoresheet!$U223+Scoresheet!$V223+Scoresheet!$W223),2))),"ERR!"))</f>
        <v>0</v>
      </c>
      <c r="O223" s="66">
        <f>(IF(OR((Scoresheet!$O223+ABS(Scoresheet!$P223-Scoresheet!$O223)+ABS(Scoresheet!$Q223-Scoresheet!$P223)+ABS(Scoresheet!$R223-Scoresheet!$Q223)+ABS(Scoresheet!$S223-Scoresheet!$R223)+ABS(Scoresheet!$T223-Scoresheet!$S223)+ABS(Scoresheet!$U223-Scoresheet!$T223)+ABS(Scoresheet!$V223-Scoresheet!$U223)+ABS(Scoresheet!$W223-Scoresheet!$V223)+Scoresheet!$W223)=2,(Scoresheet!$O223+ABS(Scoresheet!$P223-Scoresheet!$O223)+ABS(Scoresheet!$Q223-Scoresheet!$P223)+ABS(Scoresheet!$R223-Scoresheet!$Q223)+ABS(Scoresheet!$S223-Scoresheet!$R223)+ABS(Scoresheet!$T223-Scoresheet!$S223)+ABS(Scoresheet!$U223-Scoresheet!$T223)+ABS(Scoresheet!$V223-Scoresheet!$U223)+ABS(Scoresheet!$W223-Scoresheet!$V223)+Scoresheet!$W223)=0),(IF((Scoresheet!$O223+Scoresheet!$P223+Scoresheet!$Q223+Scoresheet!$R223+Scoresheet!$S223+Scoresheet!$T223+Scoresheet!$U223+Scoresheet!$V223+Scoresheet!$W223)=0,0,ROUND(Scoresheet!S223/(Scoresheet!$O223+Scoresheet!$P223+Scoresheet!$Q223+Scoresheet!$R223+Scoresheet!$S223+Scoresheet!$T223+Scoresheet!$U223+Scoresheet!$V223+Scoresheet!$W223),2))),"ERR!"))</f>
        <v>0</v>
      </c>
      <c r="P223" s="66">
        <f>(IF(OR((Scoresheet!$O223+ABS(Scoresheet!$P223-Scoresheet!$O223)+ABS(Scoresheet!$Q223-Scoresheet!$P223)+ABS(Scoresheet!$R223-Scoresheet!$Q223)+ABS(Scoresheet!$S223-Scoresheet!$R223)+ABS(Scoresheet!$T223-Scoresheet!$S223)+ABS(Scoresheet!$U223-Scoresheet!$T223)+ABS(Scoresheet!$V223-Scoresheet!$U223)+ABS(Scoresheet!$W223-Scoresheet!$V223)+Scoresheet!$W223)=2,(Scoresheet!$O223+ABS(Scoresheet!$P223-Scoresheet!$O223)+ABS(Scoresheet!$Q223-Scoresheet!$P223)+ABS(Scoresheet!$R223-Scoresheet!$Q223)+ABS(Scoresheet!$S223-Scoresheet!$R223)+ABS(Scoresheet!$T223-Scoresheet!$S223)+ABS(Scoresheet!$U223-Scoresheet!$T223)+ABS(Scoresheet!$V223-Scoresheet!$U223)+ABS(Scoresheet!$W223-Scoresheet!$V223)+Scoresheet!$W223)=0),(IF((Scoresheet!$O223+Scoresheet!$P223+Scoresheet!$Q223+Scoresheet!$R223+Scoresheet!$S223+Scoresheet!$T223+Scoresheet!$U223+Scoresheet!$V223+Scoresheet!$W223)=0,0,ROUND(Scoresheet!T223/(Scoresheet!$O223+Scoresheet!$P223+Scoresheet!$Q223+Scoresheet!$R223+Scoresheet!$S223+Scoresheet!$T223+Scoresheet!$U223+Scoresheet!$V223+Scoresheet!$W223),2))),"ERR!"))</f>
        <v>0</v>
      </c>
      <c r="Q223" s="66">
        <f>(IF(OR((Scoresheet!$O223+ABS(Scoresheet!$P223-Scoresheet!$O223)+ABS(Scoresheet!$Q223-Scoresheet!$P223)+ABS(Scoresheet!$R223-Scoresheet!$Q223)+ABS(Scoresheet!$S223-Scoresheet!$R223)+ABS(Scoresheet!$T223-Scoresheet!$S223)+ABS(Scoresheet!$U223-Scoresheet!$T223)+ABS(Scoresheet!$V223-Scoresheet!$U223)+ABS(Scoresheet!$W223-Scoresheet!$V223)+Scoresheet!$W223)=2,(Scoresheet!$O223+ABS(Scoresheet!$P223-Scoresheet!$O223)+ABS(Scoresheet!$Q223-Scoresheet!$P223)+ABS(Scoresheet!$R223-Scoresheet!$Q223)+ABS(Scoresheet!$S223-Scoresheet!$R223)+ABS(Scoresheet!$T223-Scoresheet!$S223)+ABS(Scoresheet!$U223-Scoresheet!$T223)+ABS(Scoresheet!$V223-Scoresheet!$U223)+ABS(Scoresheet!$W223-Scoresheet!$V223)+Scoresheet!$W223)=0),(IF((Scoresheet!$O223+Scoresheet!$P223+Scoresheet!$Q223+Scoresheet!$R223+Scoresheet!$S223+Scoresheet!$T223+Scoresheet!$U223+Scoresheet!$V223+Scoresheet!$W223)=0,0,ROUND(Scoresheet!U223/(Scoresheet!$O223+Scoresheet!$P223+Scoresheet!$Q223+Scoresheet!$R223+Scoresheet!$S223+Scoresheet!$T223+Scoresheet!$U223+Scoresheet!$V223+Scoresheet!$W223),2))),"ERR!"))</f>
        <v>0</v>
      </c>
      <c r="R223" s="66">
        <f>(IF(OR((Scoresheet!$O223+ABS(Scoresheet!$P223-Scoresheet!$O223)+ABS(Scoresheet!$Q223-Scoresheet!$P223)+ABS(Scoresheet!$R223-Scoresheet!$Q223)+ABS(Scoresheet!$S223-Scoresheet!$R223)+ABS(Scoresheet!$T223-Scoresheet!$S223)+ABS(Scoresheet!$U223-Scoresheet!$T223)+ABS(Scoresheet!$V223-Scoresheet!$U223)+ABS(Scoresheet!$W223-Scoresheet!$V223)+Scoresheet!$W223)=2,(Scoresheet!$O223+ABS(Scoresheet!$P223-Scoresheet!$O223)+ABS(Scoresheet!$Q223-Scoresheet!$P223)+ABS(Scoresheet!$R223-Scoresheet!$Q223)+ABS(Scoresheet!$S223-Scoresheet!$R223)+ABS(Scoresheet!$T223-Scoresheet!$S223)+ABS(Scoresheet!$U223-Scoresheet!$T223)+ABS(Scoresheet!$V223-Scoresheet!$U223)+ABS(Scoresheet!$W223-Scoresheet!$V223)+Scoresheet!$W223)=0),(IF((Scoresheet!$O223+Scoresheet!$P223+Scoresheet!$Q223+Scoresheet!$R223+Scoresheet!$S223+Scoresheet!$T223+Scoresheet!$U223+Scoresheet!$V223+Scoresheet!$W223)=0,0,ROUND(Scoresheet!V223/(Scoresheet!$O223+Scoresheet!$P223+Scoresheet!$Q223+Scoresheet!$R223+Scoresheet!$S223+Scoresheet!$T223+Scoresheet!$U223+Scoresheet!$V223+Scoresheet!$W223),2))),"ERR!"))</f>
        <v>0</v>
      </c>
      <c r="S223" s="114">
        <f>(IF(OR((Scoresheet!$O223+ABS(Scoresheet!$P223-Scoresheet!$O223)+ABS(Scoresheet!$Q223-Scoresheet!$P223)+ABS(Scoresheet!$R223-Scoresheet!$Q223)+ABS(Scoresheet!$S223-Scoresheet!$R223)+ABS(Scoresheet!$T223-Scoresheet!$S223)+ABS(Scoresheet!$U223-Scoresheet!$T223)+ABS(Scoresheet!$V223-Scoresheet!$U223)+ABS(Scoresheet!$W223-Scoresheet!$V223)+Scoresheet!$W223)=2,(Scoresheet!$O223+ABS(Scoresheet!$P223-Scoresheet!$O223)+ABS(Scoresheet!$Q223-Scoresheet!$P223)+ABS(Scoresheet!$R223-Scoresheet!$Q223)+ABS(Scoresheet!$S223-Scoresheet!$R223)+ABS(Scoresheet!$T223-Scoresheet!$S223)+ABS(Scoresheet!$U223-Scoresheet!$T223)+ABS(Scoresheet!$V223-Scoresheet!$U223)+ABS(Scoresheet!$W223-Scoresheet!$V223)+Scoresheet!$W223)=0),(IF((Scoresheet!$O223+Scoresheet!$P223+Scoresheet!$Q223+Scoresheet!$R223+Scoresheet!$S223+Scoresheet!$T223+Scoresheet!$U223+Scoresheet!$V223+Scoresheet!$W223)=0,0,ROUND(Scoresheet!W223/(Scoresheet!$O223+Scoresheet!$P223+Scoresheet!$Q223+Scoresheet!$R223+Scoresheet!$S223+Scoresheet!$T223+Scoresheet!$U223+Scoresheet!$V223+Scoresheet!$W223),2))),"ERR!"))</f>
        <v>0</v>
      </c>
      <c r="T223" s="66">
        <f>Scoresheet!X223</f>
        <v>0</v>
      </c>
      <c r="U223" s="66">
        <f>IF((Scoresheet!$Y223+Scoresheet!$Z223+Scoresheet!$AA223)=0,0,FLOOR(Scoresheet!Y223/(Scoresheet!$Y223+Scoresheet!$Z223+Scoresheet!$AA223),0.01))</f>
        <v>0</v>
      </c>
      <c r="V223" s="66">
        <f>IF((Scoresheet!$Y223+Scoresheet!$Z223+Scoresheet!$AA223)=0,0,FLOOR(Scoresheet!Z223/(Scoresheet!$Y223+Scoresheet!$Z223+Scoresheet!$AA223),0.01))</f>
        <v>0</v>
      </c>
      <c r="W223" s="109">
        <f>IF((Scoresheet!$Y223+Scoresheet!$Z223+Scoresheet!$AA223)=0,0,FLOOR(Scoresheet!AA223/(Scoresheet!$Y223+Scoresheet!$Z223+Scoresheet!$AA223),0.01))</f>
        <v>0</v>
      </c>
      <c r="X223" s="66">
        <f>IF((Scoresheet!$AB223+Scoresheet!$AC223+Scoresheet!$AD223)=0,0,FLOOR(Scoresheet!AB223/(Scoresheet!$AB223+Scoresheet!$AC223+Scoresheet!$AD223),0.01))</f>
        <v>0</v>
      </c>
      <c r="Y223" s="66">
        <f>IF((Scoresheet!$AB223+Scoresheet!$AC223+Scoresheet!$AD223)=0,0,FLOOR(Scoresheet!AC223/(Scoresheet!$AB223+Scoresheet!$AC223+Scoresheet!$AD223),0.01))</f>
        <v>0</v>
      </c>
      <c r="Z223" s="115">
        <f>IF((Scoresheet!$AB223+Scoresheet!$AC223+Scoresheet!$AD223)=0,0,FLOOR(Scoresheet!AD223/(Scoresheet!$AB223+Scoresheet!$AC223+Scoresheet!$AD223),0.01))</f>
        <v>0</v>
      </c>
      <c r="AA223" s="116">
        <f>IF(OR((Scoresheet!$AE223+ABS(Scoresheet!$AF223-Scoresheet!$AE223)+ABS(Scoresheet!$AG223-Scoresheet!$AF223)+ABS(Scoresheet!$AH223-Scoresheet!$AG223)+ABS(Scoresheet!$AI223-Scoresheet!$AH223)+Scoresheet!$AI223)=2,(Scoresheet!$AE223+ABS(Scoresheet!$AF223-Scoresheet!$AE223)+ABS(Scoresheet!$AG223-Scoresheet!$AF223)+ABS(Scoresheet!$AH223-Scoresheet!$AG223)+ABS(Scoresheet!$AI223-Scoresheet!$AH223)+Scoresheet!$AI223)=0),(IF((Scoresheet!$AE223+Scoresheet!$AF223+Scoresheet!$AG223+Scoresheet!$AH223+Scoresheet!$AI223)=0,0,ROUND(Scoresheet!AE223/(Scoresheet!$AE223+Scoresheet!$AF223+Scoresheet!$AG223+Scoresheet!$AH223+Scoresheet!$AI223),2))),"ERR!")</f>
        <v>0</v>
      </c>
      <c r="AB223" s="115">
        <f>IF(OR((Scoresheet!$AE223+ABS(Scoresheet!$AF223-Scoresheet!$AE223)+ABS(Scoresheet!$AG223-Scoresheet!$AF223)+ABS(Scoresheet!$AH223-Scoresheet!$AG223)+ABS(Scoresheet!$AI223-Scoresheet!$AH223)+Scoresheet!$AI223)=2,(Scoresheet!$AE223+ABS(Scoresheet!$AF223-Scoresheet!$AE223)+ABS(Scoresheet!$AG223-Scoresheet!$AF223)+ABS(Scoresheet!$AH223-Scoresheet!$AG223)+ABS(Scoresheet!$AI223-Scoresheet!$AH223)+Scoresheet!$AI223)=0),(IF((Scoresheet!$AE223+Scoresheet!$AF223+Scoresheet!$AG223+Scoresheet!$AH223+Scoresheet!$AI223)=0,0,ROUND(Scoresheet!AF223/(Scoresheet!$AE223+Scoresheet!$AF223+Scoresheet!$AG223+Scoresheet!$AH223+Scoresheet!$AI223),2))),"ERR!")</f>
        <v>0</v>
      </c>
      <c r="AC223" s="115">
        <f>IF(OR((Scoresheet!$AE223+ABS(Scoresheet!$AF223-Scoresheet!$AE223)+ABS(Scoresheet!$AG223-Scoresheet!$AF223)+ABS(Scoresheet!$AH223-Scoresheet!$AG223)+ABS(Scoresheet!$AI223-Scoresheet!$AH223)+Scoresheet!$AI223)=2,(Scoresheet!$AE223+ABS(Scoresheet!$AF223-Scoresheet!$AE223)+ABS(Scoresheet!$AG223-Scoresheet!$AF223)+ABS(Scoresheet!$AH223-Scoresheet!$AG223)+ABS(Scoresheet!$AI223-Scoresheet!$AH223)+Scoresheet!$AI223)=0),(IF((Scoresheet!$AE223+Scoresheet!$AF223+Scoresheet!$AG223+Scoresheet!$AH223+Scoresheet!$AI223)=0,0,ROUND(Scoresheet!AG223/(Scoresheet!$AE223+Scoresheet!$AF223+Scoresheet!$AG223+Scoresheet!$AH223+Scoresheet!$AI223),2))),"ERR!")</f>
        <v>0</v>
      </c>
      <c r="AD223" s="115">
        <f>IF(OR((Scoresheet!$AE223+ABS(Scoresheet!$AF223-Scoresheet!$AE223)+ABS(Scoresheet!$AG223-Scoresheet!$AF223)+ABS(Scoresheet!$AH223-Scoresheet!$AG223)+ABS(Scoresheet!$AI223-Scoresheet!$AH223)+Scoresheet!$AI223)=2,(Scoresheet!$AE223+ABS(Scoresheet!$AF223-Scoresheet!$AE223)+ABS(Scoresheet!$AG223-Scoresheet!$AF223)+ABS(Scoresheet!$AH223-Scoresheet!$AG223)+ABS(Scoresheet!$AI223-Scoresheet!$AH223)+Scoresheet!$AI223)=0),(IF((Scoresheet!$AE223+Scoresheet!$AF223+Scoresheet!$AG223+Scoresheet!$AH223+Scoresheet!$AI223)=0,0,ROUND(Scoresheet!AH223/(Scoresheet!$AE223+Scoresheet!$AF223+Scoresheet!$AG223+Scoresheet!$AH223+Scoresheet!$AI223),2))),"ERR!")</f>
        <v>0</v>
      </c>
      <c r="AE223" s="114">
        <f>IF(OR((Scoresheet!$AE223+ABS(Scoresheet!$AF223-Scoresheet!$AE223)+ABS(Scoresheet!$AG223-Scoresheet!$AF223)+ABS(Scoresheet!$AH223-Scoresheet!$AG223)+ABS(Scoresheet!$AI223-Scoresheet!$AH223)+Scoresheet!$AI223)=2,(Scoresheet!$AE223+ABS(Scoresheet!$AF223-Scoresheet!$AE223)+ABS(Scoresheet!$AG223-Scoresheet!$AF223)+ABS(Scoresheet!$AH223-Scoresheet!$AG223)+ABS(Scoresheet!$AI223-Scoresheet!$AH223)+Scoresheet!$AI223)=0),(IF((Scoresheet!$AE223+Scoresheet!$AF223+Scoresheet!$AG223+Scoresheet!$AH223+Scoresheet!$AI223)=0,0,ROUND(Scoresheet!AI223/(Scoresheet!$AE223+Scoresheet!$AF223+Scoresheet!$AG223+Scoresheet!$AH223+Scoresheet!$AI223),2))),"ERR!")</f>
        <v>0</v>
      </c>
      <c r="AF223" s="66">
        <f>IF((Scoresheet!$AJ223+Scoresheet!$AK223+Scoresheet!$AL223)=0,0,FLOOR(Scoresheet!AJ223/(Scoresheet!$AJ223+Scoresheet!$AK223+Scoresheet!$AL223),0.01))</f>
        <v>0</v>
      </c>
      <c r="AG223" s="66">
        <f>IF((Scoresheet!$AJ223+Scoresheet!$AK223+Scoresheet!$AL223)=0,0,FLOOR(Scoresheet!AK223/(Scoresheet!$AJ223+Scoresheet!$AK223+Scoresheet!$AL223),0.01))</f>
        <v>0</v>
      </c>
      <c r="AH223" s="109">
        <f>IF((Scoresheet!$AJ223+Scoresheet!$AK223+Scoresheet!$AL223)=0,0,FLOOR(Scoresheet!AL223/(Scoresheet!$AJ223+Scoresheet!$AK223+Scoresheet!$AL223),0.01))</f>
        <v>0</v>
      </c>
      <c r="AJ223" s="95"/>
      <c r="AK223" s="95"/>
      <c r="AL223" s="95"/>
      <c r="AM223" s="95"/>
      <c r="AN223" s="95"/>
      <c r="AQ223" s="66">
        <f t="shared" si="142"/>
        <v>0</v>
      </c>
      <c r="AR223" s="66">
        <f t="shared" si="150"/>
        <v>0</v>
      </c>
      <c r="AS223" s="66">
        <f t="shared" si="111"/>
        <v>0</v>
      </c>
      <c r="AT223" s="66">
        <f t="shared" si="112"/>
        <v>0</v>
      </c>
      <c r="AU223" s="66">
        <f t="shared" si="113"/>
        <v>0</v>
      </c>
      <c r="AV223" s="66">
        <f t="shared" si="114"/>
        <v>0</v>
      </c>
      <c r="AW223" s="66">
        <f t="shared" si="115"/>
        <v>0</v>
      </c>
      <c r="AX223" s="66">
        <f t="shared" si="116"/>
        <v>0</v>
      </c>
      <c r="AY223" s="66">
        <f t="shared" si="117"/>
        <v>0</v>
      </c>
      <c r="AZ223" s="66">
        <f t="shared" si="118"/>
        <v>0</v>
      </c>
      <c r="BA223" s="66">
        <f t="shared" si="119"/>
        <v>0</v>
      </c>
      <c r="BB223" s="66">
        <f t="shared" si="120"/>
        <v>0</v>
      </c>
      <c r="BC223" s="66">
        <f t="shared" si="121"/>
        <v>0</v>
      </c>
      <c r="BD223" s="66">
        <f t="shared" si="122"/>
        <v>0</v>
      </c>
      <c r="BE223" s="66">
        <f t="shared" si="123"/>
        <v>0</v>
      </c>
      <c r="BF223" s="66">
        <f t="shared" si="124"/>
        <v>0</v>
      </c>
      <c r="BG223" s="66">
        <f t="shared" si="125"/>
        <v>0</v>
      </c>
      <c r="BH223" s="66">
        <f t="shared" si="151"/>
        <v>0</v>
      </c>
      <c r="BI223" s="66">
        <f t="shared" si="127"/>
        <v>0</v>
      </c>
      <c r="BJ223" s="66">
        <f t="shared" si="128"/>
        <v>0</v>
      </c>
      <c r="BK223" s="66">
        <f t="shared" si="129"/>
        <v>0</v>
      </c>
      <c r="BL223" s="66">
        <f t="shared" si="130"/>
        <v>0</v>
      </c>
      <c r="BM223" s="66">
        <f t="shared" si="131"/>
        <v>0</v>
      </c>
      <c r="BN223" s="66">
        <f t="shared" si="132"/>
        <v>0</v>
      </c>
      <c r="BO223" s="66">
        <f t="shared" si="133"/>
        <v>0</v>
      </c>
      <c r="BP223" s="66">
        <f t="shared" si="134"/>
        <v>0</v>
      </c>
      <c r="BQ223" s="66">
        <f t="shared" si="135"/>
        <v>0</v>
      </c>
      <c r="BR223" s="66">
        <f t="shared" si="136"/>
        <v>0</v>
      </c>
      <c r="BS223" s="66">
        <f t="shared" si="137"/>
        <v>0</v>
      </c>
      <c r="BT223" s="66">
        <f t="shared" si="138"/>
        <v>0</v>
      </c>
      <c r="BU223" s="66">
        <f t="shared" si="139"/>
        <v>0</v>
      </c>
      <c r="BV223" s="66">
        <f t="shared" si="140"/>
        <v>0</v>
      </c>
      <c r="BX223" s="66">
        <f t="shared" si="152"/>
        <v>0</v>
      </c>
      <c r="BY223" s="66">
        <f t="shared" si="143"/>
        <v>0</v>
      </c>
      <c r="BZ223" s="66">
        <f t="shared" si="144"/>
        <v>0</v>
      </c>
      <c r="CA223" s="66">
        <f t="shared" si="145"/>
        <v>0</v>
      </c>
      <c r="CB223" s="66">
        <f t="shared" si="146"/>
        <v>0</v>
      </c>
      <c r="CC223" s="66">
        <f t="shared" si="147"/>
        <v>0</v>
      </c>
      <c r="CD223" s="66">
        <f t="shared" si="148"/>
        <v>0</v>
      </c>
    </row>
    <row r="224" spans="1:82">
      <c r="A224" s="96">
        <f t="shared" si="149"/>
        <v>0</v>
      </c>
      <c r="B224" s="109">
        <f>Scoresheet!B224</f>
        <v>0</v>
      </c>
      <c r="C224" s="66">
        <f>IF(Scoresheet!C224=0,0,Scoresheet!C224/(Scoresheet!C224+Scoresheet!D224))</f>
        <v>0</v>
      </c>
      <c r="D224" s="109">
        <f>IF(Scoresheet!D224=0,0,Scoresheet!D224/(Scoresheet!C224+Scoresheet!D224))</f>
        <v>0</v>
      </c>
      <c r="E224" s="66">
        <f>IF(Scoresheet!E224=0,0,Scoresheet!E224/(Scoresheet!E224+Scoresheet!F224))</f>
        <v>0</v>
      </c>
      <c r="F224" s="66">
        <f>IF(Scoresheet!G224=0,0,Scoresheet!G224/(Scoresheet!G224+Scoresheet!H224)*(IF(Result!E224=0,1,Result!E224)))</f>
        <v>0</v>
      </c>
      <c r="G224" s="66">
        <f>IF(Scoresheet!I224=0,0,Scoresheet!I224/(Scoresheet!I224+Scoresheet!J224)*(IF(Result!E224=0,1,Result!E224)))</f>
        <v>0</v>
      </c>
      <c r="H224" s="66">
        <f>IF(Scoresheet!K224=0,0,Scoresheet!K224/(Scoresheet!L224+Scoresheet!K224)*(IF(Result!E224=0,1,Result!E224)))</f>
        <v>0</v>
      </c>
      <c r="I224" s="66">
        <f>IF(Scoresheet!L224=0,0,Scoresheet!L224/(Scoresheet!K224+Scoresheet!L224)*(IF(Result!E224=0,1,Result!E224)))</f>
        <v>0</v>
      </c>
      <c r="J224" s="109">
        <f>IF(Scoresheet!M224=0,0,Scoresheet!M224/(Scoresheet!M224+Scoresheet!N224))</f>
        <v>0</v>
      </c>
      <c r="K224" s="66">
        <f>(IF(OR((Scoresheet!$O224+ABS(Scoresheet!$P224-Scoresheet!$O224)+ABS(Scoresheet!$Q224-Scoresheet!$P224)+ABS(Scoresheet!$R224-Scoresheet!$Q224)+ABS(Scoresheet!$S224-Scoresheet!$R224)+ABS(Scoresheet!$T224-Scoresheet!$S224)+ABS(Scoresheet!$U224-Scoresheet!$T224)+ABS(Scoresheet!$V224-Scoresheet!$U224)+ABS(Scoresheet!$W224-Scoresheet!$V224)+Scoresheet!$W224)=2,(Scoresheet!$O224+ABS(Scoresheet!$P224-Scoresheet!$O224)+ABS(Scoresheet!$Q224-Scoresheet!$P224)+ABS(Scoresheet!$R224-Scoresheet!$Q224)+ABS(Scoresheet!$S224-Scoresheet!$R224)+ABS(Scoresheet!$T224-Scoresheet!$S224)+ABS(Scoresheet!$U224-Scoresheet!$T224)+ABS(Scoresheet!$V224-Scoresheet!$U224)+ABS(Scoresheet!$W224-Scoresheet!$V224)+Scoresheet!$W224)=0),(IF((Scoresheet!$O224+Scoresheet!$P224+Scoresheet!$Q224+Scoresheet!$R224+Scoresheet!$S224+Scoresheet!$T224+Scoresheet!$U224+Scoresheet!$V224+Scoresheet!$W224)=0,0,ROUND(Scoresheet!O224/(Scoresheet!$O224+Scoresheet!$P224+Scoresheet!$Q224+Scoresheet!$R224+Scoresheet!$S224+Scoresheet!$T224+Scoresheet!$U224+Scoresheet!$V224+Scoresheet!$W224),2))),"ERR!"))</f>
        <v>0</v>
      </c>
      <c r="L224" s="66">
        <f>(IF(OR((Scoresheet!$O224+ABS(Scoresheet!$P224-Scoresheet!$O224)+ABS(Scoresheet!$Q224-Scoresheet!$P224)+ABS(Scoresheet!$R224-Scoresheet!$Q224)+ABS(Scoresheet!$S224-Scoresheet!$R224)+ABS(Scoresheet!$T224-Scoresheet!$S224)+ABS(Scoresheet!$U224-Scoresheet!$T224)+ABS(Scoresheet!$V224-Scoresheet!$U224)+ABS(Scoresheet!$W224-Scoresheet!$V224)+Scoresheet!$W224)=2,(Scoresheet!$O224+ABS(Scoresheet!$P224-Scoresheet!$O224)+ABS(Scoresheet!$Q224-Scoresheet!$P224)+ABS(Scoresheet!$R224-Scoresheet!$Q224)+ABS(Scoresheet!$S224-Scoresheet!$R224)+ABS(Scoresheet!$T224-Scoresheet!$S224)+ABS(Scoresheet!$U224-Scoresheet!$T224)+ABS(Scoresheet!$V224-Scoresheet!$U224)+ABS(Scoresheet!$W224-Scoresheet!$V224)+Scoresheet!$W224)=0),(IF((Scoresheet!$O224+Scoresheet!$P224+Scoresheet!$Q224+Scoresheet!$R224+Scoresheet!$S224+Scoresheet!$T224+Scoresheet!$U224+Scoresheet!$V224+Scoresheet!$W224)=0,0,ROUND(Scoresheet!P224/(Scoresheet!$O224+Scoresheet!$P224+Scoresheet!$Q224+Scoresheet!$R224+Scoresheet!$S224+Scoresheet!$T224+Scoresheet!$U224+Scoresheet!$V224+Scoresheet!$W224),2))),"ERR!"))</f>
        <v>0</v>
      </c>
      <c r="M224" s="66">
        <f>(IF(OR((Scoresheet!$O224+ABS(Scoresheet!$P224-Scoresheet!$O224)+ABS(Scoresheet!$Q224-Scoresheet!$P224)+ABS(Scoresheet!$R224-Scoresheet!$Q224)+ABS(Scoresheet!$S224-Scoresheet!$R224)+ABS(Scoresheet!$T224-Scoresheet!$S224)+ABS(Scoresheet!$U224-Scoresheet!$T224)+ABS(Scoresheet!$V224-Scoresheet!$U224)+ABS(Scoresheet!$W224-Scoresheet!$V224)+Scoresheet!$W224)=2,(Scoresheet!$O224+ABS(Scoresheet!$P224-Scoresheet!$O224)+ABS(Scoresheet!$Q224-Scoresheet!$P224)+ABS(Scoresheet!$R224-Scoresheet!$Q224)+ABS(Scoresheet!$S224-Scoresheet!$R224)+ABS(Scoresheet!$T224-Scoresheet!$S224)+ABS(Scoresheet!$U224-Scoresheet!$T224)+ABS(Scoresheet!$V224-Scoresheet!$U224)+ABS(Scoresheet!$W224-Scoresheet!$V224)+Scoresheet!$W224)=0),(IF((Scoresheet!$O224+Scoresheet!$P224+Scoresheet!$Q224+Scoresheet!$R224+Scoresheet!$S224+Scoresheet!$T224+Scoresheet!$U224+Scoresheet!$V224+Scoresheet!$W224)=0,0,ROUND(Scoresheet!Q224/(Scoresheet!$O224+Scoresheet!$P224+Scoresheet!$Q224+Scoresheet!$R224+Scoresheet!$S224+Scoresheet!$T224+Scoresheet!$U224+Scoresheet!$V224+Scoresheet!$W224),2))),"ERR!"))</f>
        <v>0</v>
      </c>
      <c r="N224" s="66">
        <f>(IF(OR((Scoresheet!$O224+ABS(Scoresheet!$P224-Scoresheet!$O224)+ABS(Scoresheet!$Q224-Scoresheet!$P224)+ABS(Scoresheet!$R224-Scoresheet!$Q224)+ABS(Scoresheet!$S224-Scoresheet!$R224)+ABS(Scoresheet!$T224-Scoresheet!$S224)+ABS(Scoresheet!$U224-Scoresheet!$T224)+ABS(Scoresheet!$V224-Scoresheet!$U224)+ABS(Scoresheet!$W224-Scoresheet!$V224)+Scoresheet!$W224)=2,(Scoresheet!$O224+ABS(Scoresheet!$P224-Scoresheet!$O224)+ABS(Scoresheet!$Q224-Scoresheet!$P224)+ABS(Scoresheet!$R224-Scoresheet!$Q224)+ABS(Scoresheet!$S224-Scoresheet!$R224)+ABS(Scoresheet!$T224-Scoresheet!$S224)+ABS(Scoresheet!$U224-Scoresheet!$T224)+ABS(Scoresheet!$V224-Scoresheet!$U224)+ABS(Scoresheet!$W224-Scoresheet!$V224)+Scoresheet!$W224)=0),(IF((Scoresheet!$O224+Scoresheet!$P224+Scoresheet!$Q224+Scoresheet!$R224+Scoresheet!$S224+Scoresheet!$T224+Scoresheet!$U224+Scoresheet!$V224+Scoresheet!$W224)=0,0,ROUND(Scoresheet!R224/(Scoresheet!$O224+Scoresheet!$P224+Scoresheet!$Q224+Scoresheet!$R224+Scoresheet!$S224+Scoresheet!$T224+Scoresheet!$U224+Scoresheet!$V224+Scoresheet!$W224),2))),"ERR!"))</f>
        <v>0</v>
      </c>
      <c r="O224" s="66">
        <f>(IF(OR((Scoresheet!$O224+ABS(Scoresheet!$P224-Scoresheet!$O224)+ABS(Scoresheet!$Q224-Scoresheet!$P224)+ABS(Scoresheet!$R224-Scoresheet!$Q224)+ABS(Scoresheet!$S224-Scoresheet!$R224)+ABS(Scoresheet!$T224-Scoresheet!$S224)+ABS(Scoresheet!$U224-Scoresheet!$T224)+ABS(Scoresheet!$V224-Scoresheet!$U224)+ABS(Scoresheet!$W224-Scoresheet!$V224)+Scoresheet!$W224)=2,(Scoresheet!$O224+ABS(Scoresheet!$P224-Scoresheet!$O224)+ABS(Scoresheet!$Q224-Scoresheet!$P224)+ABS(Scoresheet!$R224-Scoresheet!$Q224)+ABS(Scoresheet!$S224-Scoresheet!$R224)+ABS(Scoresheet!$T224-Scoresheet!$S224)+ABS(Scoresheet!$U224-Scoresheet!$T224)+ABS(Scoresheet!$V224-Scoresheet!$U224)+ABS(Scoresheet!$W224-Scoresheet!$V224)+Scoresheet!$W224)=0),(IF((Scoresheet!$O224+Scoresheet!$P224+Scoresheet!$Q224+Scoresheet!$R224+Scoresheet!$S224+Scoresheet!$T224+Scoresheet!$U224+Scoresheet!$V224+Scoresheet!$W224)=0,0,ROUND(Scoresheet!S224/(Scoresheet!$O224+Scoresheet!$P224+Scoresheet!$Q224+Scoresheet!$R224+Scoresheet!$S224+Scoresheet!$T224+Scoresheet!$U224+Scoresheet!$V224+Scoresheet!$W224),2))),"ERR!"))</f>
        <v>0</v>
      </c>
      <c r="P224" s="66">
        <f>(IF(OR((Scoresheet!$O224+ABS(Scoresheet!$P224-Scoresheet!$O224)+ABS(Scoresheet!$Q224-Scoresheet!$P224)+ABS(Scoresheet!$R224-Scoresheet!$Q224)+ABS(Scoresheet!$S224-Scoresheet!$R224)+ABS(Scoresheet!$T224-Scoresheet!$S224)+ABS(Scoresheet!$U224-Scoresheet!$T224)+ABS(Scoresheet!$V224-Scoresheet!$U224)+ABS(Scoresheet!$W224-Scoresheet!$V224)+Scoresheet!$W224)=2,(Scoresheet!$O224+ABS(Scoresheet!$P224-Scoresheet!$O224)+ABS(Scoresheet!$Q224-Scoresheet!$P224)+ABS(Scoresheet!$R224-Scoresheet!$Q224)+ABS(Scoresheet!$S224-Scoresheet!$R224)+ABS(Scoresheet!$T224-Scoresheet!$S224)+ABS(Scoresheet!$U224-Scoresheet!$T224)+ABS(Scoresheet!$V224-Scoresheet!$U224)+ABS(Scoresheet!$W224-Scoresheet!$V224)+Scoresheet!$W224)=0),(IF((Scoresheet!$O224+Scoresheet!$P224+Scoresheet!$Q224+Scoresheet!$R224+Scoresheet!$S224+Scoresheet!$T224+Scoresheet!$U224+Scoresheet!$V224+Scoresheet!$W224)=0,0,ROUND(Scoresheet!T224/(Scoresheet!$O224+Scoresheet!$P224+Scoresheet!$Q224+Scoresheet!$R224+Scoresheet!$S224+Scoresheet!$T224+Scoresheet!$U224+Scoresheet!$V224+Scoresheet!$W224),2))),"ERR!"))</f>
        <v>0</v>
      </c>
      <c r="Q224" s="66">
        <f>(IF(OR((Scoresheet!$O224+ABS(Scoresheet!$P224-Scoresheet!$O224)+ABS(Scoresheet!$Q224-Scoresheet!$P224)+ABS(Scoresheet!$R224-Scoresheet!$Q224)+ABS(Scoresheet!$S224-Scoresheet!$R224)+ABS(Scoresheet!$T224-Scoresheet!$S224)+ABS(Scoresheet!$U224-Scoresheet!$T224)+ABS(Scoresheet!$V224-Scoresheet!$U224)+ABS(Scoresheet!$W224-Scoresheet!$V224)+Scoresheet!$W224)=2,(Scoresheet!$O224+ABS(Scoresheet!$P224-Scoresheet!$O224)+ABS(Scoresheet!$Q224-Scoresheet!$P224)+ABS(Scoresheet!$R224-Scoresheet!$Q224)+ABS(Scoresheet!$S224-Scoresheet!$R224)+ABS(Scoresheet!$T224-Scoresheet!$S224)+ABS(Scoresheet!$U224-Scoresheet!$T224)+ABS(Scoresheet!$V224-Scoresheet!$U224)+ABS(Scoresheet!$W224-Scoresheet!$V224)+Scoresheet!$W224)=0),(IF((Scoresheet!$O224+Scoresheet!$P224+Scoresheet!$Q224+Scoresheet!$R224+Scoresheet!$S224+Scoresheet!$T224+Scoresheet!$U224+Scoresheet!$V224+Scoresheet!$W224)=0,0,ROUND(Scoresheet!U224/(Scoresheet!$O224+Scoresheet!$P224+Scoresheet!$Q224+Scoresheet!$R224+Scoresheet!$S224+Scoresheet!$T224+Scoresheet!$U224+Scoresheet!$V224+Scoresheet!$W224),2))),"ERR!"))</f>
        <v>0</v>
      </c>
      <c r="R224" s="66">
        <f>(IF(OR((Scoresheet!$O224+ABS(Scoresheet!$P224-Scoresheet!$O224)+ABS(Scoresheet!$Q224-Scoresheet!$P224)+ABS(Scoresheet!$R224-Scoresheet!$Q224)+ABS(Scoresheet!$S224-Scoresheet!$R224)+ABS(Scoresheet!$T224-Scoresheet!$S224)+ABS(Scoresheet!$U224-Scoresheet!$T224)+ABS(Scoresheet!$V224-Scoresheet!$U224)+ABS(Scoresheet!$W224-Scoresheet!$V224)+Scoresheet!$W224)=2,(Scoresheet!$O224+ABS(Scoresheet!$P224-Scoresheet!$O224)+ABS(Scoresheet!$Q224-Scoresheet!$P224)+ABS(Scoresheet!$R224-Scoresheet!$Q224)+ABS(Scoresheet!$S224-Scoresheet!$R224)+ABS(Scoresheet!$T224-Scoresheet!$S224)+ABS(Scoresheet!$U224-Scoresheet!$T224)+ABS(Scoresheet!$V224-Scoresheet!$U224)+ABS(Scoresheet!$W224-Scoresheet!$V224)+Scoresheet!$W224)=0),(IF((Scoresheet!$O224+Scoresheet!$P224+Scoresheet!$Q224+Scoresheet!$R224+Scoresheet!$S224+Scoresheet!$T224+Scoresheet!$U224+Scoresheet!$V224+Scoresheet!$W224)=0,0,ROUND(Scoresheet!V224/(Scoresheet!$O224+Scoresheet!$P224+Scoresheet!$Q224+Scoresheet!$R224+Scoresheet!$S224+Scoresheet!$T224+Scoresheet!$U224+Scoresheet!$V224+Scoresheet!$W224),2))),"ERR!"))</f>
        <v>0</v>
      </c>
      <c r="S224" s="114">
        <f>(IF(OR((Scoresheet!$O224+ABS(Scoresheet!$P224-Scoresheet!$O224)+ABS(Scoresheet!$Q224-Scoresheet!$P224)+ABS(Scoresheet!$R224-Scoresheet!$Q224)+ABS(Scoresheet!$S224-Scoresheet!$R224)+ABS(Scoresheet!$T224-Scoresheet!$S224)+ABS(Scoresheet!$U224-Scoresheet!$T224)+ABS(Scoresheet!$V224-Scoresheet!$U224)+ABS(Scoresheet!$W224-Scoresheet!$V224)+Scoresheet!$W224)=2,(Scoresheet!$O224+ABS(Scoresheet!$P224-Scoresheet!$O224)+ABS(Scoresheet!$Q224-Scoresheet!$P224)+ABS(Scoresheet!$R224-Scoresheet!$Q224)+ABS(Scoresheet!$S224-Scoresheet!$R224)+ABS(Scoresheet!$T224-Scoresheet!$S224)+ABS(Scoresheet!$U224-Scoresheet!$T224)+ABS(Scoresheet!$V224-Scoresheet!$U224)+ABS(Scoresheet!$W224-Scoresheet!$V224)+Scoresheet!$W224)=0),(IF((Scoresheet!$O224+Scoresheet!$P224+Scoresheet!$Q224+Scoresheet!$R224+Scoresheet!$S224+Scoresheet!$T224+Scoresheet!$U224+Scoresheet!$V224+Scoresheet!$W224)=0,0,ROUND(Scoresheet!W224/(Scoresheet!$O224+Scoresheet!$P224+Scoresheet!$Q224+Scoresheet!$R224+Scoresheet!$S224+Scoresheet!$T224+Scoresheet!$U224+Scoresheet!$V224+Scoresheet!$W224),2))),"ERR!"))</f>
        <v>0</v>
      </c>
      <c r="T224" s="66">
        <f>Scoresheet!X224</f>
        <v>0</v>
      </c>
      <c r="U224" s="66">
        <f>IF((Scoresheet!$Y224+Scoresheet!$Z224+Scoresheet!$AA224)=0,0,FLOOR(Scoresheet!Y224/(Scoresheet!$Y224+Scoresheet!$Z224+Scoresheet!$AA224),0.01))</f>
        <v>0</v>
      </c>
      <c r="V224" s="66">
        <f>IF((Scoresheet!$Y224+Scoresheet!$Z224+Scoresheet!$AA224)=0,0,FLOOR(Scoresheet!Z224/(Scoresheet!$Y224+Scoresheet!$Z224+Scoresheet!$AA224),0.01))</f>
        <v>0</v>
      </c>
      <c r="W224" s="109">
        <f>IF((Scoresheet!$Y224+Scoresheet!$Z224+Scoresheet!$AA224)=0,0,FLOOR(Scoresheet!AA224/(Scoresheet!$Y224+Scoresheet!$Z224+Scoresheet!$AA224),0.01))</f>
        <v>0</v>
      </c>
      <c r="X224" s="66">
        <f>IF((Scoresheet!$AB224+Scoresheet!$AC224+Scoresheet!$AD224)=0,0,FLOOR(Scoresheet!AB224/(Scoresheet!$AB224+Scoresheet!$AC224+Scoresheet!$AD224),0.01))</f>
        <v>0</v>
      </c>
      <c r="Y224" s="66">
        <f>IF((Scoresheet!$AB224+Scoresheet!$AC224+Scoresheet!$AD224)=0,0,FLOOR(Scoresheet!AC224/(Scoresheet!$AB224+Scoresheet!$AC224+Scoresheet!$AD224),0.01))</f>
        <v>0</v>
      </c>
      <c r="Z224" s="115">
        <f>IF((Scoresheet!$AB224+Scoresheet!$AC224+Scoresheet!$AD224)=0,0,FLOOR(Scoresheet!AD224/(Scoresheet!$AB224+Scoresheet!$AC224+Scoresheet!$AD224),0.01))</f>
        <v>0</v>
      </c>
      <c r="AA224" s="116">
        <f>IF(OR((Scoresheet!$AE224+ABS(Scoresheet!$AF224-Scoresheet!$AE224)+ABS(Scoresheet!$AG224-Scoresheet!$AF224)+ABS(Scoresheet!$AH224-Scoresheet!$AG224)+ABS(Scoresheet!$AI224-Scoresheet!$AH224)+Scoresheet!$AI224)=2,(Scoresheet!$AE224+ABS(Scoresheet!$AF224-Scoresheet!$AE224)+ABS(Scoresheet!$AG224-Scoresheet!$AF224)+ABS(Scoresheet!$AH224-Scoresheet!$AG224)+ABS(Scoresheet!$AI224-Scoresheet!$AH224)+Scoresheet!$AI224)=0),(IF((Scoresheet!$AE224+Scoresheet!$AF224+Scoresheet!$AG224+Scoresheet!$AH224+Scoresheet!$AI224)=0,0,ROUND(Scoresheet!AE224/(Scoresheet!$AE224+Scoresheet!$AF224+Scoresheet!$AG224+Scoresheet!$AH224+Scoresheet!$AI224),2))),"ERR!")</f>
        <v>0</v>
      </c>
      <c r="AB224" s="115">
        <f>IF(OR((Scoresheet!$AE224+ABS(Scoresheet!$AF224-Scoresheet!$AE224)+ABS(Scoresheet!$AG224-Scoresheet!$AF224)+ABS(Scoresheet!$AH224-Scoresheet!$AG224)+ABS(Scoresheet!$AI224-Scoresheet!$AH224)+Scoresheet!$AI224)=2,(Scoresheet!$AE224+ABS(Scoresheet!$AF224-Scoresheet!$AE224)+ABS(Scoresheet!$AG224-Scoresheet!$AF224)+ABS(Scoresheet!$AH224-Scoresheet!$AG224)+ABS(Scoresheet!$AI224-Scoresheet!$AH224)+Scoresheet!$AI224)=0),(IF((Scoresheet!$AE224+Scoresheet!$AF224+Scoresheet!$AG224+Scoresheet!$AH224+Scoresheet!$AI224)=0,0,ROUND(Scoresheet!AF224/(Scoresheet!$AE224+Scoresheet!$AF224+Scoresheet!$AG224+Scoresheet!$AH224+Scoresheet!$AI224),2))),"ERR!")</f>
        <v>0</v>
      </c>
      <c r="AC224" s="115">
        <f>IF(OR((Scoresheet!$AE224+ABS(Scoresheet!$AF224-Scoresheet!$AE224)+ABS(Scoresheet!$AG224-Scoresheet!$AF224)+ABS(Scoresheet!$AH224-Scoresheet!$AG224)+ABS(Scoresheet!$AI224-Scoresheet!$AH224)+Scoresheet!$AI224)=2,(Scoresheet!$AE224+ABS(Scoresheet!$AF224-Scoresheet!$AE224)+ABS(Scoresheet!$AG224-Scoresheet!$AF224)+ABS(Scoresheet!$AH224-Scoresheet!$AG224)+ABS(Scoresheet!$AI224-Scoresheet!$AH224)+Scoresheet!$AI224)=0),(IF((Scoresheet!$AE224+Scoresheet!$AF224+Scoresheet!$AG224+Scoresheet!$AH224+Scoresheet!$AI224)=0,0,ROUND(Scoresheet!AG224/(Scoresheet!$AE224+Scoresheet!$AF224+Scoresheet!$AG224+Scoresheet!$AH224+Scoresheet!$AI224),2))),"ERR!")</f>
        <v>0</v>
      </c>
      <c r="AD224" s="115">
        <f>IF(OR((Scoresheet!$AE224+ABS(Scoresheet!$AF224-Scoresheet!$AE224)+ABS(Scoresheet!$AG224-Scoresheet!$AF224)+ABS(Scoresheet!$AH224-Scoresheet!$AG224)+ABS(Scoresheet!$AI224-Scoresheet!$AH224)+Scoresheet!$AI224)=2,(Scoresheet!$AE224+ABS(Scoresheet!$AF224-Scoresheet!$AE224)+ABS(Scoresheet!$AG224-Scoresheet!$AF224)+ABS(Scoresheet!$AH224-Scoresheet!$AG224)+ABS(Scoresheet!$AI224-Scoresheet!$AH224)+Scoresheet!$AI224)=0),(IF((Scoresheet!$AE224+Scoresheet!$AF224+Scoresheet!$AG224+Scoresheet!$AH224+Scoresheet!$AI224)=0,0,ROUND(Scoresheet!AH224/(Scoresheet!$AE224+Scoresheet!$AF224+Scoresheet!$AG224+Scoresheet!$AH224+Scoresheet!$AI224),2))),"ERR!")</f>
        <v>0</v>
      </c>
      <c r="AE224" s="114">
        <f>IF(OR((Scoresheet!$AE224+ABS(Scoresheet!$AF224-Scoresheet!$AE224)+ABS(Scoresheet!$AG224-Scoresheet!$AF224)+ABS(Scoresheet!$AH224-Scoresheet!$AG224)+ABS(Scoresheet!$AI224-Scoresheet!$AH224)+Scoresheet!$AI224)=2,(Scoresheet!$AE224+ABS(Scoresheet!$AF224-Scoresheet!$AE224)+ABS(Scoresheet!$AG224-Scoresheet!$AF224)+ABS(Scoresheet!$AH224-Scoresheet!$AG224)+ABS(Scoresheet!$AI224-Scoresheet!$AH224)+Scoresheet!$AI224)=0),(IF((Scoresheet!$AE224+Scoresheet!$AF224+Scoresheet!$AG224+Scoresheet!$AH224+Scoresheet!$AI224)=0,0,ROUND(Scoresheet!AI224/(Scoresheet!$AE224+Scoresheet!$AF224+Scoresheet!$AG224+Scoresheet!$AH224+Scoresheet!$AI224),2))),"ERR!")</f>
        <v>0</v>
      </c>
      <c r="AF224" s="66">
        <f>IF((Scoresheet!$AJ224+Scoresheet!$AK224+Scoresheet!$AL224)=0,0,FLOOR(Scoresheet!AJ224/(Scoresheet!$AJ224+Scoresheet!$AK224+Scoresheet!$AL224),0.01))</f>
        <v>0</v>
      </c>
      <c r="AG224" s="66">
        <f>IF((Scoresheet!$AJ224+Scoresheet!$AK224+Scoresheet!$AL224)=0,0,FLOOR(Scoresheet!AK224/(Scoresheet!$AJ224+Scoresheet!$AK224+Scoresheet!$AL224),0.01))</f>
        <v>0</v>
      </c>
      <c r="AH224" s="109">
        <f>IF((Scoresheet!$AJ224+Scoresheet!$AK224+Scoresheet!$AL224)=0,0,FLOOR(Scoresheet!AL224/(Scoresheet!$AJ224+Scoresheet!$AK224+Scoresheet!$AL224),0.01))</f>
        <v>0</v>
      </c>
      <c r="AJ224" s="95"/>
      <c r="AK224" s="95"/>
      <c r="AL224" s="95"/>
      <c r="AM224" s="95"/>
      <c r="AN224" s="95"/>
      <c r="AQ224" s="66">
        <f t="shared" si="142"/>
        <v>0</v>
      </c>
      <c r="AR224" s="66">
        <f t="shared" si="150"/>
        <v>0</v>
      </c>
      <c r="AS224" s="66">
        <f t="shared" si="111"/>
        <v>0</v>
      </c>
      <c r="AT224" s="66">
        <f t="shared" si="112"/>
        <v>0</v>
      </c>
      <c r="AU224" s="66">
        <f t="shared" si="113"/>
        <v>0</v>
      </c>
      <c r="AV224" s="66">
        <f t="shared" si="114"/>
        <v>0</v>
      </c>
      <c r="AW224" s="66">
        <f t="shared" si="115"/>
        <v>0</v>
      </c>
      <c r="AX224" s="66">
        <f t="shared" si="116"/>
        <v>0</v>
      </c>
      <c r="AY224" s="66">
        <f t="shared" si="117"/>
        <v>0</v>
      </c>
      <c r="AZ224" s="66">
        <f t="shared" si="118"/>
        <v>0</v>
      </c>
      <c r="BA224" s="66">
        <f t="shared" si="119"/>
        <v>0</v>
      </c>
      <c r="BB224" s="66">
        <f t="shared" si="120"/>
        <v>0</v>
      </c>
      <c r="BC224" s="66">
        <f t="shared" si="121"/>
        <v>0</v>
      </c>
      <c r="BD224" s="66">
        <f t="shared" si="122"/>
        <v>0</v>
      </c>
      <c r="BE224" s="66">
        <f t="shared" si="123"/>
        <v>0</v>
      </c>
      <c r="BF224" s="66">
        <f t="shared" si="124"/>
        <v>0</v>
      </c>
      <c r="BG224" s="66">
        <f t="shared" si="125"/>
        <v>0</v>
      </c>
      <c r="BH224" s="66">
        <f t="shared" si="151"/>
        <v>0</v>
      </c>
      <c r="BI224" s="66">
        <f t="shared" si="127"/>
        <v>0</v>
      </c>
      <c r="BJ224" s="66">
        <f t="shared" si="128"/>
        <v>0</v>
      </c>
      <c r="BK224" s="66">
        <f t="shared" si="129"/>
        <v>0</v>
      </c>
      <c r="BL224" s="66">
        <f t="shared" si="130"/>
        <v>0</v>
      </c>
      <c r="BM224" s="66">
        <f t="shared" si="131"/>
        <v>0</v>
      </c>
      <c r="BN224" s="66">
        <f t="shared" si="132"/>
        <v>0</v>
      </c>
      <c r="BO224" s="66">
        <f t="shared" si="133"/>
        <v>0</v>
      </c>
      <c r="BP224" s="66">
        <f t="shared" si="134"/>
        <v>0</v>
      </c>
      <c r="BQ224" s="66">
        <f t="shared" si="135"/>
        <v>0</v>
      </c>
      <c r="BR224" s="66">
        <f t="shared" si="136"/>
        <v>0</v>
      </c>
      <c r="BS224" s="66">
        <f t="shared" si="137"/>
        <v>0</v>
      </c>
      <c r="BT224" s="66">
        <f t="shared" si="138"/>
        <v>0</v>
      </c>
      <c r="BU224" s="66">
        <f t="shared" si="139"/>
        <v>0</v>
      </c>
      <c r="BV224" s="66">
        <f t="shared" si="140"/>
        <v>0</v>
      </c>
      <c r="BX224" s="66">
        <f t="shared" si="152"/>
        <v>0</v>
      </c>
      <c r="BY224" s="66">
        <f t="shared" si="143"/>
        <v>0</v>
      </c>
      <c r="BZ224" s="66">
        <f t="shared" si="144"/>
        <v>0</v>
      </c>
      <c r="CA224" s="66">
        <f t="shared" si="145"/>
        <v>0</v>
      </c>
      <c r="CB224" s="66">
        <f t="shared" si="146"/>
        <v>0</v>
      </c>
      <c r="CC224" s="66">
        <f t="shared" si="147"/>
        <v>0</v>
      </c>
      <c r="CD224" s="66">
        <f t="shared" si="148"/>
        <v>0</v>
      </c>
    </row>
    <row r="225" spans="1:82">
      <c r="A225" s="96">
        <f t="shared" si="149"/>
        <v>0</v>
      </c>
      <c r="B225" s="109">
        <f>Scoresheet!B225</f>
        <v>0</v>
      </c>
      <c r="C225" s="66">
        <f>IF(Scoresheet!C225=0,0,Scoresheet!C225/(Scoresheet!C225+Scoresheet!D225))</f>
        <v>0</v>
      </c>
      <c r="D225" s="109">
        <f>IF(Scoresheet!D225=0,0,Scoresheet!D225/(Scoresheet!C225+Scoresheet!D225))</f>
        <v>0</v>
      </c>
      <c r="E225" s="66">
        <f>IF(Scoresheet!E225=0,0,Scoresheet!E225/(Scoresheet!E225+Scoresheet!F225))</f>
        <v>0</v>
      </c>
      <c r="F225" s="66">
        <f>IF(Scoresheet!G225=0,0,Scoresheet!G225/(Scoresheet!G225+Scoresheet!H225)*(IF(Result!E225=0,1,Result!E225)))</f>
        <v>0</v>
      </c>
      <c r="G225" s="66">
        <f>IF(Scoresheet!I225=0,0,Scoresheet!I225/(Scoresheet!I225+Scoresheet!J225)*(IF(Result!E225=0,1,Result!E225)))</f>
        <v>0</v>
      </c>
      <c r="H225" s="66">
        <f>IF(Scoresheet!K225=0,0,Scoresheet!K225/(Scoresheet!L225+Scoresheet!K225)*(IF(Result!E225=0,1,Result!E225)))</f>
        <v>0</v>
      </c>
      <c r="I225" s="66">
        <f>IF(Scoresheet!L225=0,0,Scoresheet!L225/(Scoresheet!K225+Scoresheet!L225)*(IF(Result!E225=0,1,Result!E225)))</f>
        <v>0</v>
      </c>
      <c r="J225" s="109">
        <f>IF(Scoresheet!M225=0,0,Scoresheet!M225/(Scoresheet!M225+Scoresheet!N225))</f>
        <v>0</v>
      </c>
      <c r="K225" s="66">
        <f>(IF(OR((Scoresheet!$O225+ABS(Scoresheet!$P225-Scoresheet!$O225)+ABS(Scoresheet!$Q225-Scoresheet!$P225)+ABS(Scoresheet!$R225-Scoresheet!$Q225)+ABS(Scoresheet!$S225-Scoresheet!$R225)+ABS(Scoresheet!$T225-Scoresheet!$S225)+ABS(Scoresheet!$U225-Scoresheet!$T225)+ABS(Scoresheet!$V225-Scoresheet!$U225)+ABS(Scoresheet!$W225-Scoresheet!$V225)+Scoresheet!$W225)=2,(Scoresheet!$O225+ABS(Scoresheet!$P225-Scoresheet!$O225)+ABS(Scoresheet!$Q225-Scoresheet!$P225)+ABS(Scoresheet!$R225-Scoresheet!$Q225)+ABS(Scoresheet!$S225-Scoresheet!$R225)+ABS(Scoresheet!$T225-Scoresheet!$S225)+ABS(Scoresheet!$U225-Scoresheet!$T225)+ABS(Scoresheet!$V225-Scoresheet!$U225)+ABS(Scoresheet!$W225-Scoresheet!$V225)+Scoresheet!$W225)=0),(IF((Scoresheet!$O225+Scoresheet!$P225+Scoresheet!$Q225+Scoresheet!$R225+Scoresheet!$S225+Scoresheet!$T225+Scoresheet!$U225+Scoresheet!$V225+Scoresheet!$W225)=0,0,ROUND(Scoresheet!O225/(Scoresheet!$O225+Scoresheet!$P225+Scoresheet!$Q225+Scoresheet!$R225+Scoresheet!$S225+Scoresheet!$T225+Scoresheet!$U225+Scoresheet!$V225+Scoresheet!$W225),2))),"ERR!"))</f>
        <v>0</v>
      </c>
      <c r="L225" s="66">
        <f>(IF(OR((Scoresheet!$O225+ABS(Scoresheet!$P225-Scoresheet!$O225)+ABS(Scoresheet!$Q225-Scoresheet!$P225)+ABS(Scoresheet!$R225-Scoresheet!$Q225)+ABS(Scoresheet!$S225-Scoresheet!$R225)+ABS(Scoresheet!$T225-Scoresheet!$S225)+ABS(Scoresheet!$U225-Scoresheet!$T225)+ABS(Scoresheet!$V225-Scoresheet!$U225)+ABS(Scoresheet!$W225-Scoresheet!$V225)+Scoresheet!$W225)=2,(Scoresheet!$O225+ABS(Scoresheet!$P225-Scoresheet!$O225)+ABS(Scoresheet!$Q225-Scoresheet!$P225)+ABS(Scoresheet!$R225-Scoresheet!$Q225)+ABS(Scoresheet!$S225-Scoresheet!$R225)+ABS(Scoresheet!$T225-Scoresheet!$S225)+ABS(Scoresheet!$U225-Scoresheet!$T225)+ABS(Scoresheet!$V225-Scoresheet!$U225)+ABS(Scoresheet!$W225-Scoresheet!$V225)+Scoresheet!$W225)=0),(IF((Scoresheet!$O225+Scoresheet!$P225+Scoresheet!$Q225+Scoresheet!$R225+Scoresheet!$S225+Scoresheet!$T225+Scoresheet!$U225+Scoresheet!$V225+Scoresheet!$W225)=0,0,ROUND(Scoresheet!P225/(Scoresheet!$O225+Scoresheet!$P225+Scoresheet!$Q225+Scoresheet!$R225+Scoresheet!$S225+Scoresheet!$T225+Scoresheet!$U225+Scoresheet!$V225+Scoresheet!$W225),2))),"ERR!"))</f>
        <v>0</v>
      </c>
      <c r="M225" s="66">
        <f>(IF(OR((Scoresheet!$O225+ABS(Scoresheet!$P225-Scoresheet!$O225)+ABS(Scoresheet!$Q225-Scoresheet!$P225)+ABS(Scoresheet!$R225-Scoresheet!$Q225)+ABS(Scoresheet!$S225-Scoresheet!$R225)+ABS(Scoresheet!$T225-Scoresheet!$S225)+ABS(Scoresheet!$U225-Scoresheet!$T225)+ABS(Scoresheet!$V225-Scoresheet!$U225)+ABS(Scoresheet!$W225-Scoresheet!$V225)+Scoresheet!$W225)=2,(Scoresheet!$O225+ABS(Scoresheet!$P225-Scoresheet!$O225)+ABS(Scoresheet!$Q225-Scoresheet!$P225)+ABS(Scoresheet!$R225-Scoresheet!$Q225)+ABS(Scoresheet!$S225-Scoresheet!$R225)+ABS(Scoresheet!$T225-Scoresheet!$S225)+ABS(Scoresheet!$U225-Scoresheet!$T225)+ABS(Scoresheet!$V225-Scoresheet!$U225)+ABS(Scoresheet!$W225-Scoresheet!$V225)+Scoresheet!$W225)=0),(IF((Scoresheet!$O225+Scoresheet!$P225+Scoresheet!$Q225+Scoresheet!$R225+Scoresheet!$S225+Scoresheet!$T225+Scoresheet!$U225+Scoresheet!$V225+Scoresheet!$W225)=0,0,ROUND(Scoresheet!Q225/(Scoresheet!$O225+Scoresheet!$P225+Scoresheet!$Q225+Scoresheet!$R225+Scoresheet!$S225+Scoresheet!$T225+Scoresheet!$U225+Scoresheet!$V225+Scoresheet!$W225),2))),"ERR!"))</f>
        <v>0</v>
      </c>
      <c r="N225" s="66">
        <f>(IF(OR((Scoresheet!$O225+ABS(Scoresheet!$P225-Scoresheet!$O225)+ABS(Scoresheet!$Q225-Scoresheet!$P225)+ABS(Scoresheet!$R225-Scoresheet!$Q225)+ABS(Scoresheet!$S225-Scoresheet!$R225)+ABS(Scoresheet!$T225-Scoresheet!$S225)+ABS(Scoresheet!$U225-Scoresheet!$T225)+ABS(Scoresheet!$V225-Scoresheet!$U225)+ABS(Scoresheet!$W225-Scoresheet!$V225)+Scoresheet!$W225)=2,(Scoresheet!$O225+ABS(Scoresheet!$P225-Scoresheet!$O225)+ABS(Scoresheet!$Q225-Scoresheet!$P225)+ABS(Scoresheet!$R225-Scoresheet!$Q225)+ABS(Scoresheet!$S225-Scoresheet!$R225)+ABS(Scoresheet!$T225-Scoresheet!$S225)+ABS(Scoresheet!$U225-Scoresheet!$T225)+ABS(Scoresheet!$V225-Scoresheet!$U225)+ABS(Scoresheet!$W225-Scoresheet!$V225)+Scoresheet!$W225)=0),(IF((Scoresheet!$O225+Scoresheet!$P225+Scoresheet!$Q225+Scoresheet!$R225+Scoresheet!$S225+Scoresheet!$T225+Scoresheet!$U225+Scoresheet!$V225+Scoresheet!$W225)=0,0,ROUND(Scoresheet!R225/(Scoresheet!$O225+Scoresheet!$P225+Scoresheet!$Q225+Scoresheet!$R225+Scoresheet!$S225+Scoresheet!$T225+Scoresheet!$U225+Scoresheet!$V225+Scoresheet!$W225),2))),"ERR!"))</f>
        <v>0</v>
      </c>
      <c r="O225" s="66">
        <f>(IF(OR((Scoresheet!$O225+ABS(Scoresheet!$P225-Scoresheet!$O225)+ABS(Scoresheet!$Q225-Scoresheet!$P225)+ABS(Scoresheet!$R225-Scoresheet!$Q225)+ABS(Scoresheet!$S225-Scoresheet!$R225)+ABS(Scoresheet!$T225-Scoresheet!$S225)+ABS(Scoresheet!$U225-Scoresheet!$T225)+ABS(Scoresheet!$V225-Scoresheet!$U225)+ABS(Scoresheet!$W225-Scoresheet!$V225)+Scoresheet!$W225)=2,(Scoresheet!$O225+ABS(Scoresheet!$P225-Scoresheet!$O225)+ABS(Scoresheet!$Q225-Scoresheet!$P225)+ABS(Scoresheet!$R225-Scoresheet!$Q225)+ABS(Scoresheet!$S225-Scoresheet!$R225)+ABS(Scoresheet!$T225-Scoresheet!$S225)+ABS(Scoresheet!$U225-Scoresheet!$T225)+ABS(Scoresheet!$V225-Scoresheet!$U225)+ABS(Scoresheet!$W225-Scoresheet!$V225)+Scoresheet!$W225)=0),(IF((Scoresheet!$O225+Scoresheet!$P225+Scoresheet!$Q225+Scoresheet!$R225+Scoresheet!$S225+Scoresheet!$T225+Scoresheet!$U225+Scoresheet!$V225+Scoresheet!$W225)=0,0,ROUND(Scoresheet!S225/(Scoresheet!$O225+Scoresheet!$P225+Scoresheet!$Q225+Scoresheet!$R225+Scoresheet!$S225+Scoresheet!$T225+Scoresheet!$U225+Scoresheet!$V225+Scoresheet!$W225),2))),"ERR!"))</f>
        <v>0</v>
      </c>
      <c r="P225" s="66">
        <f>(IF(OR((Scoresheet!$O225+ABS(Scoresheet!$P225-Scoresheet!$O225)+ABS(Scoresheet!$Q225-Scoresheet!$P225)+ABS(Scoresheet!$R225-Scoresheet!$Q225)+ABS(Scoresheet!$S225-Scoresheet!$R225)+ABS(Scoresheet!$T225-Scoresheet!$S225)+ABS(Scoresheet!$U225-Scoresheet!$T225)+ABS(Scoresheet!$V225-Scoresheet!$U225)+ABS(Scoresheet!$W225-Scoresheet!$V225)+Scoresheet!$W225)=2,(Scoresheet!$O225+ABS(Scoresheet!$P225-Scoresheet!$O225)+ABS(Scoresheet!$Q225-Scoresheet!$P225)+ABS(Scoresheet!$R225-Scoresheet!$Q225)+ABS(Scoresheet!$S225-Scoresheet!$R225)+ABS(Scoresheet!$T225-Scoresheet!$S225)+ABS(Scoresheet!$U225-Scoresheet!$T225)+ABS(Scoresheet!$V225-Scoresheet!$U225)+ABS(Scoresheet!$W225-Scoresheet!$V225)+Scoresheet!$W225)=0),(IF((Scoresheet!$O225+Scoresheet!$P225+Scoresheet!$Q225+Scoresheet!$R225+Scoresheet!$S225+Scoresheet!$T225+Scoresheet!$U225+Scoresheet!$V225+Scoresheet!$W225)=0,0,ROUND(Scoresheet!T225/(Scoresheet!$O225+Scoresheet!$P225+Scoresheet!$Q225+Scoresheet!$R225+Scoresheet!$S225+Scoresheet!$T225+Scoresheet!$U225+Scoresheet!$V225+Scoresheet!$W225),2))),"ERR!"))</f>
        <v>0</v>
      </c>
      <c r="Q225" s="66">
        <f>(IF(OR((Scoresheet!$O225+ABS(Scoresheet!$P225-Scoresheet!$O225)+ABS(Scoresheet!$Q225-Scoresheet!$P225)+ABS(Scoresheet!$R225-Scoresheet!$Q225)+ABS(Scoresheet!$S225-Scoresheet!$R225)+ABS(Scoresheet!$T225-Scoresheet!$S225)+ABS(Scoresheet!$U225-Scoresheet!$T225)+ABS(Scoresheet!$V225-Scoresheet!$U225)+ABS(Scoresheet!$W225-Scoresheet!$V225)+Scoresheet!$W225)=2,(Scoresheet!$O225+ABS(Scoresheet!$P225-Scoresheet!$O225)+ABS(Scoresheet!$Q225-Scoresheet!$P225)+ABS(Scoresheet!$R225-Scoresheet!$Q225)+ABS(Scoresheet!$S225-Scoresheet!$R225)+ABS(Scoresheet!$T225-Scoresheet!$S225)+ABS(Scoresheet!$U225-Scoresheet!$T225)+ABS(Scoresheet!$V225-Scoresheet!$U225)+ABS(Scoresheet!$W225-Scoresheet!$V225)+Scoresheet!$W225)=0),(IF((Scoresheet!$O225+Scoresheet!$P225+Scoresheet!$Q225+Scoresheet!$R225+Scoresheet!$S225+Scoresheet!$T225+Scoresheet!$U225+Scoresheet!$V225+Scoresheet!$W225)=0,0,ROUND(Scoresheet!U225/(Scoresheet!$O225+Scoresheet!$P225+Scoresheet!$Q225+Scoresheet!$R225+Scoresheet!$S225+Scoresheet!$T225+Scoresheet!$U225+Scoresheet!$V225+Scoresheet!$W225),2))),"ERR!"))</f>
        <v>0</v>
      </c>
      <c r="R225" s="66">
        <f>(IF(OR((Scoresheet!$O225+ABS(Scoresheet!$P225-Scoresheet!$O225)+ABS(Scoresheet!$Q225-Scoresheet!$P225)+ABS(Scoresheet!$R225-Scoresheet!$Q225)+ABS(Scoresheet!$S225-Scoresheet!$R225)+ABS(Scoresheet!$T225-Scoresheet!$S225)+ABS(Scoresheet!$U225-Scoresheet!$T225)+ABS(Scoresheet!$V225-Scoresheet!$U225)+ABS(Scoresheet!$W225-Scoresheet!$V225)+Scoresheet!$W225)=2,(Scoresheet!$O225+ABS(Scoresheet!$P225-Scoresheet!$O225)+ABS(Scoresheet!$Q225-Scoresheet!$P225)+ABS(Scoresheet!$R225-Scoresheet!$Q225)+ABS(Scoresheet!$S225-Scoresheet!$R225)+ABS(Scoresheet!$T225-Scoresheet!$S225)+ABS(Scoresheet!$U225-Scoresheet!$T225)+ABS(Scoresheet!$V225-Scoresheet!$U225)+ABS(Scoresheet!$W225-Scoresheet!$V225)+Scoresheet!$W225)=0),(IF((Scoresheet!$O225+Scoresheet!$P225+Scoresheet!$Q225+Scoresheet!$R225+Scoresheet!$S225+Scoresheet!$T225+Scoresheet!$U225+Scoresheet!$V225+Scoresheet!$W225)=0,0,ROUND(Scoresheet!V225/(Scoresheet!$O225+Scoresheet!$P225+Scoresheet!$Q225+Scoresheet!$R225+Scoresheet!$S225+Scoresheet!$T225+Scoresheet!$U225+Scoresheet!$V225+Scoresheet!$W225),2))),"ERR!"))</f>
        <v>0</v>
      </c>
      <c r="S225" s="114">
        <f>(IF(OR((Scoresheet!$O225+ABS(Scoresheet!$P225-Scoresheet!$O225)+ABS(Scoresheet!$Q225-Scoresheet!$P225)+ABS(Scoresheet!$R225-Scoresheet!$Q225)+ABS(Scoresheet!$S225-Scoresheet!$R225)+ABS(Scoresheet!$T225-Scoresheet!$S225)+ABS(Scoresheet!$U225-Scoresheet!$T225)+ABS(Scoresheet!$V225-Scoresheet!$U225)+ABS(Scoresheet!$W225-Scoresheet!$V225)+Scoresheet!$W225)=2,(Scoresheet!$O225+ABS(Scoresheet!$P225-Scoresheet!$O225)+ABS(Scoresheet!$Q225-Scoresheet!$P225)+ABS(Scoresheet!$R225-Scoresheet!$Q225)+ABS(Scoresheet!$S225-Scoresheet!$R225)+ABS(Scoresheet!$T225-Scoresheet!$S225)+ABS(Scoresheet!$U225-Scoresheet!$T225)+ABS(Scoresheet!$V225-Scoresheet!$U225)+ABS(Scoresheet!$W225-Scoresheet!$V225)+Scoresheet!$W225)=0),(IF((Scoresheet!$O225+Scoresheet!$P225+Scoresheet!$Q225+Scoresheet!$R225+Scoresheet!$S225+Scoresheet!$T225+Scoresheet!$U225+Scoresheet!$V225+Scoresheet!$W225)=0,0,ROUND(Scoresheet!W225/(Scoresheet!$O225+Scoresheet!$P225+Scoresheet!$Q225+Scoresheet!$R225+Scoresheet!$S225+Scoresheet!$T225+Scoresheet!$U225+Scoresheet!$V225+Scoresheet!$W225),2))),"ERR!"))</f>
        <v>0</v>
      </c>
      <c r="T225" s="66">
        <f>Scoresheet!X225</f>
        <v>0</v>
      </c>
      <c r="U225" s="66">
        <f>IF((Scoresheet!$Y225+Scoresheet!$Z225+Scoresheet!$AA225)=0,0,FLOOR(Scoresheet!Y225/(Scoresheet!$Y225+Scoresheet!$Z225+Scoresheet!$AA225),0.01))</f>
        <v>0</v>
      </c>
      <c r="V225" s="66">
        <f>IF((Scoresheet!$Y225+Scoresheet!$Z225+Scoresheet!$AA225)=0,0,FLOOR(Scoresheet!Z225/(Scoresheet!$Y225+Scoresheet!$Z225+Scoresheet!$AA225),0.01))</f>
        <v>0</v>
      </c>
      <c r="W225" s="109">
        <f>IF((Scoresheet!$Y225+Scoresheet!$Z225+Scoresheet!$AA225)=0,0,FLOOR(Scoresheet!AA225/(Scoresheet!$Y225+Scoresheet!$Z225+Scoresheet!$AA225),0.01))</f>
        <v>0</v>
      </c>
      <c r="X225" s="66">
        <f>IF((Scoresheet!$AB225+Scoresheet!$AC225+Scoresheet!$AD225)=0,0,FLOOR(Scoresheet!AB225/(Scoresheet!$AB225+Scoresheet!$AC225+Scoresheet!$AD225),0.01))</f>
        <v>0</v>
      </c>
      <c r="Y225" s="66">
        <f>IF((Scoresheet!$AB225+Scoresheet!$AC225+Scoresheet!$AD225)=0,0,FLOOR(Scoresheet!AC225/(Scoresheet!$AB225+Scoresheet!$AC225+Scoresheet!$AD225),0.01))</f>
        <v>0</v>
      </c>
      <c r="Z225" s="115">
        <f>IF((Scoresheet!$AB225+Scoresheet!$AC225+Scoresheet!$AD225)=0,0,FLOOR(Scoresheet!AD225/(Scoresheet!$AB225+Scoresheet!$AC225+Scoresheet!$AD225),0.01))</f>
        <v>0</v>
      </c>
      <c r="AA225" s="116">
        <f>IF(OR((Scoresheet!$AE225+ABS(Scoresheet!$AF225-Scoresheet!$AE225)+ABS(Scoresheet!$AG225-Scoresheet!$AF225)+ABS(Scoresheet!$AH225-Scoresheet!$AG225)+ABS(Scoresheet!$AI225-Scoresheet!$AH225)+Scoresheet!$AI225)=2,(Scoresheet!$AE225+ABS(Scoresheet!$AF225-Scoresheet!$AE225)+ABS(Scoresheet!$AG225-Scoresheet!$AF225)+ABS(Scoresheet!$AH225-Scoresheet!$AG225)+ABS(Scoresheet!$AI225-Scoresheet!$AH225)+Scoresheet!$AI225)=0),(IF((Scoresheet!$AE225+Scoresheet!$AF225+Scoresheet!$AG225+Scoresheet!$AH225+Scoresheet!$AI225)=0,0,ROUND(Scoresheet!AE225/(Scoresheet!$AE225+Scoresheet!$AF225+Scoresheet!$AG225+Scoresheet!$AH225+Scoresheet!$AI225),2))),"ERR!")</f>
        <v>0</v>
      </c>
      <c r="AB225" s="115">
        <f>IF(OR((Scoresheet!$AE225+ABS(Scoresheet!$AF225-Scoresheet!$AE225)+ABS(Scoresheet!$AG225-Scoresheet!$AF225)+ABS(Scoresheet!$AH225-Scoresheet!$AG225)+ABS(Scoresheet!$AI225-Scoresheet!$AH225)+Scoresheet!$AI225)=2,(Scoresheet!$AE225+ABS(Scoresheet!$AF225-Scoresheet!$AE225)+ABS(Scoresheet!$AG225-Scoresheet!$AF225)+ABS(Scoresheet!$AH225-Scoresheet!$AG225)+ABS(Scoresheet!$AI225-Scoresheet!$AH225)+Scoresheet!$AI225)=0),(IF((Scoresheet!$AE225+Scoresheet!$AF225+Scoresheet!$AG225+Scoresheet!$AH225+Scoresheet!$AI225)=0,0,ROUND(Scoresheet!AF225/(Scoresheet!$AE225+Scoresheet!$AF225+Scoresheet!$AG225+Scoresheet!$AH225+Scoresheet!$AI225),2))),"ERR!")</f>
        <v>0</v>
      </c>
      <c r="AC225" s="115">
        <f>IF(OR((Scoresheet!$AE225+ABS(Scoresheet!$AF225-Scoresheet!$AE225)+ABS(Scoresheet!$AG225-Scoresheet!$AF225)+ABS(Scoresheet!$AH225-Scoresheet!$AG225)+ABS(Scoresheet!$AI225-Scoresheet!$AH225)+Scoresheet!$AI225)=2,(Scoresheet!$AE225+ABS(Scoresheet!$AF225-Scoresheet!$AE225)+ABS(Scoresheet!$AG225-Scoresheet!$AF225)+ABS(Scoresheet!$AH225-Scoresheet!$AG225)+ABS(Scoresheet!$AI225-Scoresheet!$AH225)+Scoresheet!$AI225)=0),(IF((Scoresheet!$AE225+Scoresheet!$AF225+Scoresheet!$AG225+Scoresheet!$AH225+Scoresheet!$AI225)=0,0,ROUND(Scoresheet!AG225/(Scoresheet!$AE225+Scoresheet!$AF225+Scoresheet!$AG225+Scoresheet!$AH225+Scoresheet!$AI225),2))),"ERR!")</f>
        <v>0</v>
      </c>
      <c r="AD225" s="115">
        <f>IF(OR((Scoresheet!$AE225+ABS(Scoresheet!$AF225-Scoresheet!$AE225)+ABS(Scoresheet!$AG225-Scoresheet!$AF225)+ABS(Scoresheet!$AH225-Scoresheet!$AG225)+ABS(Scoresheet!$AI225-Scoresheet!$AH225)+Scoresheet!$AI225)=2,(Scoresheet!$AE225+ABS(Scoresheet!$AF225-Scoresheet!$AE225)+ABS(Scoresheet!$AG225-Scoresheet!$AF225)+ABS(Scoresheet!$AH225-Scoresheet!$AG225)+ABS(Scoresheet!$AI225-Scoresheet!$AH225)+Scoresheet!$AI225)=0),(IF((Scoresheet!$AE225+Scoresheet!$AF225+Scoresheet!$AG225+Scoresheet!$AH225+Scoresheet!$AI225)=0,0,ROUND(Scoresheet!AH225/(Scoresheet!$AE225+Scoresheet!$AF225+Scoresheet!$AG225+Scoresheet!$AH225+Scoresheet!$AI225),2))),"ERR!")</f>
        <v>0</v>
      </c>
      <c r="AE225" s="114">
        <f>IF(OR((Scoresheet!$AE225+ABS(Scoresheet!$AF225-Scoresheet!$AE225)+ABS(Scoresheet!$AG225-Scoresheet!$AF225)+ABS(Scoresheet!$AH225-Scoresheet!$AG225)+ABS(Scoresheet!$AI225-Scoresheet!$AH225)+Scoresheet!$AI225)=2,(Scoresheet!$AE225+ABS(Scoresheet!$AF225-Scoresheet!$AE225)+ABS(Scoresheet!$AG225-Scoresheet!$AF225)+ABS(Scoresheet!$AH225-Scoresheet!$AG225)+ABS(Scoresheet!$AI225-Scoresheet!$AH225)+Scoresheet!$AI225)=0),(IF((Scoresheet!$AE225+Scoresheet!$AF225+Scoresheet!$AG225+Scoresheet!$AH225+Scoresheet!$AI225)=0,0,ROUND(Scoresheet!AI225/(Scoresheet!$AE225+Scoresheet!$AF225+Scoresheet!$AG225+Scoresheet!$AH225+Scoresheet!$AI225),2))),"ERR!")</f>
        <v>0</v>
      </c>
      <c r="AF225" s="66">
        <f>IF((Scoresheet!$AJ225+Scoresheet!$AK225+Scoresheet!$AL225)=0,0,FLOOR(Scoresheet!AJ225/(Scoresheet!$AJ225+Scoresheet!$AK225+Scoresheet!$AL225),0.01))</f>
        <v>0</v>
      </c>
      <c r="AG225" s="66">
        <f>IF((Scoresheet!$AJ225+Scoresheet!$AK225+Scoresheet!$AL225)=0,0,FLOOR(Scoresheet!AK225/(Scoresheet!$AJ225+Scoresheet!$AK225+Scoresheet!$AL225),0.01))</f>
        <v>0</v>
      </c>
      <c r="AH225" s="109">
        <f>IF((Scoresheet!$AJ225+Scoresheet!$AK225+Scoresheet!$AL225)=0,0,FLOOR(Scoresheet!AL225/(Scoresheet!$AJ225+Scoresheet!$AK225+Scoresheet!$AL225),0.01))</f>
        <v>0</v>
      </c>
      <c r="AI225" s="95"/>
      <c r="AJ225" s="95"/>
      <c r="AK225" s="95"/>
      <c r="AL225" s="95"/>
      <c r="AM225" s="95"/>
      <c r="AN225" s="95"/>
      <c r="AQ225" s="66">
        <f t="shared" si="142"/>
        <v>0</v>
      </c>
      <c r="AR225" s="66">
        <f t="shared" si="150"/>
        <v>0</v>
      </c>
      <c r="AS225" s="66">
        <f t="shared" si="111"/>
        <v>0</v>
      </c>
      <c r="AT225" s="66">
        <f t="shared" si="112"/>
        <v>0</v>
      </c>
      <c r="AU225" s="66">
        <f t="shared" si="113"/>
        <v>0</v>
      </c>
      <c r="AV225" s="66">
        <f t="shared" si="114"/>
        <v>0</v>
      </c>
      <c r="AW225" s="66">
        <f t="shared" si="115"/>
        <v>0</v>
      </c>
      <c r="AX225" s="66">
        <f t="shared" si="116"/>
        <v>0</v>
      </c>
      <c r="AY225" s="66">
        <f t="shared" si="117"/>
        <v>0</v>
      </c>
      <c r="AZ225" s="66">
        <f t="shared" si="118"/>
        <v>0</v>
      </c>
      <c r="BA225" s="66">
        <f t="shared" si="119"/>
        <v>0</v>
      </c>
      <c r="BB225" s="66">
        <f t="shared" si="120"/>
        <v>0</v>
      </c>
      <c r="BC225" s="66">
        <f t="shared" si="121"/>
        <v>0</v>
      </c>
      <c r="BD225" s="66">
        <f t="shared" si="122"/>
        <v>0</v>
      </c>
      <c r="BE225" s="66">
        <f t="shared" si="123"/>
        <v>0</v>
      </c>
      <c r="BF225" s="66">
        <f t="shared" si="124"/>
        <v>0</v>
      </c>
      <c r="BG225" s="66">
        <f t="shared" si="125"/>
        <v>0</v>
      </c>
      <c r="BH225" s="66">
        <f t="shared" si="151"/>
        <v>0</v>
      </c>
      <c r="BI225" s="66">
        <f t="shared" si="127"/>
        <v>0</v>
      </c>
      <c r="BJ225" s="66">
        <f t="shared" si="128"/>
        <v>0</v>
      </c>
      <c r="BK225" s="66">
        <f t="shared" si="129"/>
        <v>0</v>
      </c>
      <c r="BL225" s="66">
        <f t="shared" si="130"/>
        <v>0</v>
      </c>
      <c r="BM225" s="66">
        <f t="shared" si="131"/>
        <v>0</v>
      </c>
      <c r="BN225" s="66">
        <f t="shared" si="132"/>
        <v>0</v>
      </c>
      <c r="BO225" s="66">
        <f t="shared" si="133"/>
        <v>0</v>
      </c>
      <c r="BP225" s="66">
        <f t="shared" si="134"/>
        <v>0</v>
      </c>
      <c r="BQ225" s="66">
        <f t="shared" si="135"/>
        <v>0</v>
      </c>
      <c r="BR225" s="66">
        <f t="shared" si="136"/>
        <v>0</v>
      </c>
      <c r="BS225" s="66">
        <f t="shared" si="137"/>
        <v>0</v>
      </c>
      <c r="BT225" s="66">
        <f t="shared" si="138"/>
        <v>0</v>
      </c>
      <c r="BU225" s="66">
        <f t="shared" si="139"/>
        <v>0</v>
      </c>
      <c r="BV225" s="66">
        <f t="shared" si="140"/>
        <v>0</v>
      </c>
      <c r="BX225" s="66">
        <f t="shared" si="152"/>
        <v>0</v>
      </c>
      <c r="BY225" s="66">
        <f t="shared" si="143"/>
        <v>0</v>
      </c>
      <c r="BZ225" s="66">
        <f t="shared" si="144"/>
        <v>0</v>
      </c>
      <c r="CA225" s="66">
        <f t="shared" si="145"/>
        <v>0</v>
      </c>
      <c r="CB225" s="66">
        <f t="shared" si="146"/>
        <v>0</v>
      </c>
      <c r="CC225" s="66">
        <f t="shared" si="147"/>
        <v>0</v>
      </c>
      <c r="CD225" s="66">
        <f t="shared" si="148"/>
        <v>0</v>
      </c>
    </row>
    <row r="226" spans="1:82">
      <c r="A226" s="96">
        <f t="shared" si="149"/>
        <v>0</v>
      </c>
      <c r="B226" s="109">
        <f>Scoresheet!B226</f>
        <v>0</v>
      </c>
      <c r="C226" s="66">
        <f>IF(Scoresheet!C226=0,0,Scoresheet!C226/(Scoresheet!C226+Scoresheet!D226))</f>
        <v>0</v>
      </c>
      <c r="D226" s="109">
        <f>IF(Scoresheet!D226=0,0,Scoresheet!D226/(Scoresheet!C226+Scoresheet!D226))</f>
        <v>0</v>
      </c>
      <c r="E226" s="66">
        <f>IF(Scoresheet!E226=0,0,Scoresheet!E226/(Scoresheet!E226+Scoresheet!F226))</f>
        <v>0</v>
      </c>
      <c r="F226" s="66">
        <f>IF(Scoresheet!G226=0,0,Scoresheet!G226/(Scoresheet!G226+Scoresheet!H226)*(IF(Result!E226=0,1,Result!E226)))</f>
        <v>0</v>
      </c>
      <c r="G226" s="66">
        <f>IF(Scoresheet!I226=0,0,Scoresheet!I226/(Scoresheet!I226+Scoresheet!J226)*(IF(Result!E226=0,1,Result!E226)))</f>
        <v>0</v>
      </c>
      <c r="H226" s="66">
        <f>IF(Scoresheet!K226=0,0,Scoresheet!K226/(Scoresheet!L226+Scoresheet!K226)*(IF(Result!E226=0,1,Result!E226)))</f>
        <v>0</v>
      </c>
      <c r="I226" s="66">
        <f>IF(Scoresheet!L226=0,0,Scoresheet!L226/(Scoresheet!K226+Scoresheet!L226)*(IF(Result!E226=0,1,Result!E226)))</f>
        <v>0</v>
      </c>
      <c r="J226" s="109">
        <f>IF(Scoresheet!M226=0,0,Scoresheet!M226/(Scoresheet!M226+Scoresheet!N226))</f>
        <v>0</v>
      </c>
      <c r="K226" s="66">
        <f>(IF(OR((Scoresheet!$O226+ABS(Scoresheet!$P226-Scoresheet!$O226)+ABS(Scoresheet!$Q226-Scoresheet!$P226)+ABS(Scoresheet!$R226-Scoresheet!$Q226)+ABS(Scoresheet!$S226-Scoresheet!$R226)+ABS(Scoresheet!$T226-Scoresheet!$S226)+ABS(Scoresheet!$U226-Scoresheet!$T226)+ABS(Scoresheet!$V226-Scoresheet!$U226)+ABS(Scoresheet!$W226-Scoresheet!$V226)+Scoresheet!$W226)=2,(Scoresheet!$O226+ABS(Scoresheet!$P226-Scoresheet!$O226)+ABS(Scoresheet!$Q226-Scoresheet!$P226)+ABS(Scoresheet!$R226-Scoresheet!$Q226)+ABS(Scoresheet!$S226-Scoresheet!$R226)+ABS(Scoresheet!$T226-Scoresheet!$S226)+ABS(Scoresheet!$U226-Scoresheet!$T226)+ABS(Scoresheet!$V226-Scoresheet!$U226)+ABS(Scoresheet!$W226-Scoresheet!$V226)+Scoresheet!$W226)=0),(IF((Scoresheet!$O226+Scoresheet!$P226+Scoresheet!$Q226+Scoresheet!$R226+Scoresheet!$S226+Scoresheet!$T226+Scoresheet!$U226+Scoresheet!$V226+Scoresheet!$W226)=0,0,ROUND(Scoresheet!O226/(Scoresheet!$O226+Scoresheet!$P226+Scoresheet!$Q226+Scoresheet!$R226+Scoresheet!$S226+Scoresheet!$T226+Scoresheet!$U226+Scoresheet!$V226+Scoresheet!$W226),2))),"ERR!"))</f>
        <v>0</v>
      </c>
      <c r="L226" s="66">
        <f>(IF(OR((Scoresheet!$O226+ABS(Scoresheet!$P226-Scoresheet!$O226)+ABS(Scoresheet!$Q226-Scoresheet!$P226)+ABS(Scoresheet!$R226-Scoresheet!$Q226)+ABS(Scoresheet!$S226-Scoresheet!$R226)+ABS(Scoresheet!$T226-Scoresheet!$S226)+ABS(Scoresheet!$U226-Scoresheet!$T226)+ABS(Scoresheet!$V226-Scoresheet!$U226)+ABS(Scoresheet!$W226-Scoresheet!$V226)+Scoresheet!$W226)=2,(Scoresheet!$O226+ABS(Scoresheet!$P226-Scoresheet!$O226)+ABS(Scoresheet!$Q226-Scoresheet!$P226)+ABS(Scoresheet!$R226-Scoresheet!$Q226)+ABS(Scoresheet!$S226-Scoresheet!$R226)+ABS(Scoresheet!$T226-Scoresheet!$S226)+ABS(Scoresheet!$U226-Scoresheet!$T226)+ABS(Scoresheet!$V226-Scoresheet!$U226)+ABS(Scoresheet!$W226-Scoresheet!$V226)+Scoresheet!$W226)=0),(IF((Scoresheet!$O226+Scoresheet!$P226+Scoresheet!$Q226+Scoresheet!$R226+Scoresheet!$S226+Scoresheet!$T226+Scoresheet!$U226+Scoresheet!$V226+Scoresheet!$W226)=0,0,ROUND(Scoresheet!P226/(Scoresheet!$O226+Scoresheet!$P226+Scoresheet!$Q226+Scoresheet!$R226+Scoresheet!$S226+Scoresheet!$T226+Scoresheet!$U226+Scoresheet!$V226+Scoresheet!$W226),2))),"ERR!"))</f>
        <v>0</v>
      </c>
      <c r="M226" s="66">
        <f>(IF(OR((Scoresheet!$O226+ABS(Scoresheet!$P226-Scoresheet!$O226)+ABS(Scoresheet!$Q226-Scoresheet!$P226)+ABS(Scoresheet!$R226-Scoresheet!$Q226)+ABS(Scoresheet!$S226-Scoresheet!$R226)+ABS(Scoresheet!$T226-Scoresheet!$S226)+ABS(Scoresheet!$U226-Scoresheet!$T226)+ABS(Scoresheet!$V226-Scoresheet!$U226)+ABS(Scoresheet!$W226-Scoresheet!$V226)+Scoresheet!$W226)=2,(Scoresheet!$O226+ABS(Scoresheet!$P226-Scoresheet!$O226)+ABS(Scoresheet!$Q226-Scoresheet!$P226)+ABS(Scoresheet!$R226-Scoresheet!$Q226)+ABS(Scoresheet!$S226-Scoresheet!$R226)+ABS(Scoresheet!$T226-Scoresheet!$S226)+ABS(Scoresheet!$U226-Scoresheet!$T226)+ABS(Scoresheet!$V226-Scoresheet!$U226)+ABS(Scoresheet!$W226-Scoresheet!$V226)+Scoresheet!$W226)=0),(IF((Scoresheet!$O226+Scoresheet!$P226+Scoresheet!$Q226+Scoresheet!$R226+Scoresheet!$S226+Scoresheet!$T226+Scoresheet!$U226+Scoresheet!$V226+Scoresheet!$W226)=0,0,ROUND(Scoresheet!Q226/(Scoresheet!$O226+Scoresheet!$P226+Scoresheet!$Q226+Scoresheet!$R226+Scoresheet!$S226+Scoresheet!$T226+Scoresheet!$U226+Scoresheet!$V226+Scoresheet!$W226),2))),"ERR!"))</f>
        <v>0</v>
      </c>
      <c r="N226" s="66">
        <f>(IF(OR((Scoresheet!$O226+ABS(Scoresheet!$P226-Scoresheet!$O226)+ABS(Scoresheet!$Q226-Scoresheet!$P226)+ABS(Scoresheet!$R226-Scoresheet!$Q226)+ABS(Scoresheet!$S226-Scoresheet!$R226)+ABS(Scoresheet!$T226-Scoresheet!$S226)+ABS(Scoresheet!$U226-Scoresheet!$T226)+ABS(Scoresheet!$V226-Scoresheet!$U226)+ABS(Scoresheet!$W226-Scoresheet!$V226)+Scoresheet!$W226)=2,(Scoresheet!$O226+ABS(Scoresheet!$P226-Scoresheet!$O226)+ABS(Scoresheet!$Q226-Scoresheet!$P226)+ABS(Scoresheet!$R226-Scoresheet!$Q226)+ABS(Scoresheet!$S226-Scoresheet!$R226)+ABS(Scoresheet!$T226-Scoresheet!$S226)+ABS(Scoresheet!$U226-Scoresheet!$T226)+ABS(Scoresheet!$V226-Scoresheet!$U226)+ABS(Scoresheet!$W226-Scoresheet!$V226)+Scoresheet!$W226)=0),(IF((Scoresheet!$O226+Scoresheet!$P226+Scoresheet!$Q226+Scoresheet!$R226+Scoresheet!$S226+Scoresheet!$T226+Scoresheet!$U226+Scoresheet!$V226+Scoresheet!$W226)=0,0,ROUND(Scoresheet!R226/(Scoresheet!$O226+Scoresheet!$P226+Scoresheet!$Q226+Scoresheet!$R226+Scoresheet!$S226+Scoresheet!$T226+Scoresheet!$U226+Scoresheet!$V226+Scoresheet!$W226),2))),"ERR!"))</f>
        <v>0</v>
      </c>
      <c r="O226" s="66">
        <f>(IF(OR((Scoresheet!$O226+ABS(Scoresheet!$P226-Scoresheet!$O226)+ABS(Scoresheet!$Q226-Scoresheet!$P226)+ABS(Scoresheet!$R226-Scoresheet!$Q226)+ABS(Scoresheet!$S226-Scoresheet!$R226)+ABS(Scoresheet!$T226-Scoresheet!$S226)+ABS(Scoresheet!$U226-Scoresheet!$T226)+ABS(Scoresheet!$V226-Scoresheet!$U226)+ABS(Scoresheet!$W226-Scoresheet!$V226)+Scoresheet!$W226)=2,(Scoresheet!$O226+ABS(Scoresheet!$P226-Scoresheet!$O226)+ABS(Scoresheet!$Q226-Scoresheet!$P226)+ABS(Scoresheet!$R226-Scoresheet!$Q226)+ABS(Scoresheet!$S226-Scoresheet!$R226)+ABS(Scoresheet!$T226-Scoresheet!$S226)+ABS(Scoresheet!$U226-Scoresheet!$T226)+ABS(Scoresheet!$V226-Scoresheet!$U226)+ABS(Scoresheet!$W226-Scoresheet!$V226)+Scoresheet!$W226)=0),(IF((Scoresheet!$O226+Scoresheet!$P226+Scoresheet!$Q226+Scoresheet!$R226+Scoresheet!$S226+Scoresheet!$T226+Scoresheet!$U226+Scoresheet!$V226+Scoresheet!$W226)=0,0,ROUND(Scoresheet!S226/(Scoresheet!$O226+Scoresheet!$P226+Scoresheet!$Q226+Scoresheet!$R226+Scoresheet!$S226+Scoresheet!$T226+Scoresheet!$U226+Scoresheet!$V226+Scoresheet!$W226),2))),"ERR!"))</f>
        <v>0</v>
      </c>
      <c r="P226" s="66">
        <f>(IF(OR((Scoresheet!$O226+ABS(Scoresheet!$P226-Scoresheet!$O226)+ABS(Scoresheet!$Q226-Scoresheet!$P226)+ABS(Scoresheet!$R226-Scoresheet!$Q226)+ABS(Scoresheet!$S226-Scoresheet!$R226)+ABS(Scoresheet!$T226-Scoresheet!$S226)+ABS(Scoresheet!$U226-Scoresheet!$T226)+ABS(Scoresheet!$V226-Scoresheet!$U226)+ABS(Scoresheet!$W226-Scoresheet!$V226)+Scoresheet!$W226)=2,(Scoresheet!$O226+ABS(Scoresheet!$P226-Scoresheet!$O226)+ABS(Scoresheet!$Q226-Scoresheet!$P226)+ABS(Scoresheet!$R226-Scoresheet!$Q226)+ABS(Scoresheet!$S226-Scoresheet!$R226)+ABS(Scoresheet!$T226-Scoresheet!$S226)+ABS(Scoresheet!$U226-Scoresheet!$T226)+ABS(Scoresheet!$V226-Scoresheet!$U226)+ABS(Scoresheet!$W226-Scoresheet!$V226)+Scoresheet!$W226)=0),(IF((Scoresheet!$O226+Scoresheet!$P226+Scoresheet!$Q226+Scoresheet!$R226+Scoresheet!$S226+Scoresheet!$T226+Scoresheet!$U226+Scoresheet!$V226+Scoresheet!$W226)=0,0,ROUND(Scoresheet!T226/(Scoresheet!$O226+Scoresheet!$P226+Scoresheet!$Q226+Scoresheet!$R226+Scoresheet!$S226+Scoresheet!$T226+Scoresheet!$U226+Scoresheet!$V226+Scoresheet!$W226),2))),"ERR!"))</f>
        <v>0</v>
      </c>
      <c r="Q226" s="66">
        <f>(IF(OR((Scoresheet!$O226+ABS(Scoresheet!$P226-Scoresheet!$O226)+ABS(Scoresheet!$Q226-Scoresheet!$P226)+ABS(Scoresheet!$R226-Scoresheet!$Q226)+ABS(Scoresheet!$S226-Scoresheet!$R226)+ABS(Scoresheet!$T226-Scoresheet!$S226)+ABS(Scoresheet!$U226-Scoresheet!$T226)+ABS(Scoresheet!$V226-Scoresheet!$U226)+ABS(Scoresheet!$W226-Scoresheet!$V226)+Scoresheet!$W226)=2,(Scoresheet!$O226+ABS(Scoresheet!$P226-Scoresheet!$O226)+ABS(Scoresheet!$Q226-Scoresheet!$P226)+ABS(Scoresheet!$R226-Scoresheet!$Q226)+ABS(Scoresheet!$S226-Scoresheet!$R226)+ABS(Scoresheet!$T226-Scoresheet!$S226)+ABS(Scoresheet!$U226-Scoresheet!$T226)+ABS(Scoresheet!$V226-Scoresheet!$U226)+ABS(Scoresheet!$W226-Scoresheet!$V226)+Scoresheet!$W226)=0),(IF((Scoresheet!$O226+Scoresheet!$P226+Scoresheet!$Q226+Scoresheet!$R226+Scoresheet!$S226+Scoresheet!$T226+Scoresheet!$U226+Scoresheet!$V226+Scoresheet!$W226)=0,0,ROUND(Scoresheet!U226/(Scoresheet!$O226+Scoresheet!$P226+Scoresheet!$Q226+Scoresheet!$R226+Scoresheet!$S226+Scoresheet!$T226+Scoresheet!$U226+Scoresheet!$V226+Scoresheet!$W226),2))),"ERR!"))</f>
        <v>0</v>
      </c>
      <c r="R226" s="66">
        <f>(IF(OR((Scoresheet!$O226+ABS(Scoresheet!$P226-Scoresheet!$O226)+ABS(Scoresheet!$Q226-Scoresheet!$P226)+ABS(Scoresheet!$R226-Scoresheet!$Q226)+ABS(Scoresheet!$S226-Scoresheet!$R226)+ABS(Scoresheet!$T226-Scoresheet!$S226)+ABS(Scoresheet!$U226-Scoresheet!$T226)+ABS(Scoresheet!$V226-Scoresheet!$U226)+ABS(Scoresheet!$W226-Scoresheet!$V226)+Scoresheet!$W226)=2,(Scoresheet!$O226+ABS(Scoresheet!$P226-Scoresheet!$O226)+ABS(Scoresheet!$Q226-Scoresheet!$P226)+ABS(Scoresheet!$R226-Scoresheet!$Q226)+ABS(Scoresheet!$S226-Scoresheet!$R226)+ABS(Scoresheet!$T226-Scoresheet!$S226)+ABS(Scoresheet!$U226-Scoresheet!$T226)+ABS(Scoresheet!$V226-Scoresheet!$U226)+ABS(Scoresheet!$W226-Scoresheet!$V226)+Scoresheet!$W226)=0),(IF((Scoresheet!$O226+Scoresheet!$P226+Scoresheet!$Q226+Scoresheet!$R226+Scoresheet!$S226+Scoresheet!$T226+Scoresheet!$U226+Scoresheet!$V226+Scoresheet!$W226)=0,0,ROUND(Scoresheet!V226/(Scoresheet!$O226+Scoresheet!$P226+Scoresheet!$Q226+Scoresheet!$R226+Scoresheet!$S226+Scoresheet!$T226+Scoresheet!$U226+Scoresheet!$V226+Scoresheet!$W226),2))),"ERR!"))</f>
        <v>0</v>
      </c>
      <c r="S226" s="114">
        <f>(IF(OR((Scoresheet!$O226+ABS(Scoresheet!$P226-Scoresheet!$O226)+ABS(Scoresheet!$Q226-Scoresheet!$P226)+ABS(Scoresheet!$R226-Scoresheet!$Q226)+ABS(Scoresheet!$S226-Scoresheet!$R226)+ABS(Scoresheet!$T226-Scoresheet!$S226)+ABS(Scoresheet!$U226-Scoresheet!$T226)+ABS(Scoresheet!$V226-Scoresheet!$U226)+ABS(Scoresheet!$W226-Scoresheet!$V226)+Scoresheet!$W226)=2,(Scoresheet!$O226+ABS(Scoresheet!$P226-Scoresheet!$O226)+ABS(Scoresheet!$Q226-Scoresheet!$P226)+ABS(Scoresheet!$R226-Scoresheet!$Q226)+ABS(Scoresheet!$S226-Scoresheet!$R226)+ABS(Scoresheet!$T226-Scoresheet!$S226)+ABS(Scoresheet!$U226-Scoresheet!$T226)+ABS(Scoresheet!$V226-Scoresheet!$U226)+ABS(Scoresheet!$W226-Scoresheet!$V226)+Scoresheet!$W226)=0),(IF((Scoresheet!$O226+Scoresheet!$P226+Scoresheet!$Q226+Scoresheet!$R226+Scoresheet!$S226+Scoresheet!$T226+Scoresheet!$U226+Scoresheet!$V226+Scoresheet!$W226)=0,0,ROUND(Scoresheet!W226/(Scoresheet!$O226+Scoresheet!$P226+Scoresheet!$Q226+Scoresheet!$R226+Scoresheet!$S226+Scoresheet!$T226+Scoresheet!$U226+Scoresheet!$V226+Scoresheet!$W226),2))),"ERR!"))</f>
        <v>0</v>
      </c>
      <c r="T226" s="66">
        <f>Scoresheet!X226</f>
        <v>0</v>
      </c>
      <c r="U226" s="66">
        <f>IF((Scoresheet!$Y226+Scoresheet!$Z226+Scoresheet!$AA226)=0,0,FLOOR(Scoresheet!Y226/(Scoresheet!$Y226+Scoresheet!$Z226+Scoresheet!$AA226),0.01))</f>
        <v>0</v>
      </c>
      <c r="V226" s="66">
        <f>IF((Scoresheet!$Y226+Scoresheet!$Z226+Scoresheet!$AA226)=0,0,FLOOR(Scoresheet!Z226/(Scoresheet!$Y226+Scoresheet!$Z226+Scoresheet!$AA226),0.01))</f>
        <v>0</v>
      </c>
      <c r="W226" s="109">
        <f>IF((Scoresheet!$Y226+Scoresheet!$Z226+Scoresheet!$AA226)=0,0,FLOOR(Scoresheet!AA226/(Scoresheet!$Y226+Scoresheet!$Z226+Scoresheet!$AA226),0.01))</f>
        <v>0</v>
      </c>
      <c r="X226" s="66">
        <f>IF((Scoresheet!$AB226+Scoresheet!$AC226+Scoresheet!$AD226)=0,0,FLOOR(Scoresheet!AB226/(Scoresheet!$AB226+Scoresheet!$AC226+Scoresheet!$AD226),0.01))</f>
        <v>0</v>
      </c>
      <c r="Y226" s="66">
        <f>IF((Scoresheet!$AB226+Scoresheet!$AC226+Scoresheet!$AD226)=0,0,FLOOR(Scoresheet!AC226/(Scoresheet!$AB226+Scoresheet!$AC226+Scoresheet!$AD226),0.01))</f>
        <v>0</v>
      </c>
      <c r="Z226" s="115">
        <f>IF((Scoresheet!$AB226+Scoresheet!$AC226+Scoresheet!$AD226)=0,0,FLOOR(Scoresheet!AD226/(Scoresheet!$AB226+Scoresheet!$AC226+Scoresheet!$AD226),0.01))</f>
        <v>0</v>
      </c>
      <c r="AA226" s="116">
        <f>IF(OR((Scoresheet!$AE226+ABS(Scoresheet!$AF226-Scoresheet!$AE226)+ABS(Scoresheet!$AG226-Scoresheet!$AF226)+ABS(Scoresheet!$AH226-Scoresheet!$AG226)+ABS(Scoresheet!$AI226-Scoresheet!$AH226)+Scoresheet!$AI226)=2,(Scoresheet!$AE226+ABS(Scoresheet!$AF226-Scoresheet!$AE226)+ABS(Scoresheet!$AG226-Scoresheet!$AF226)+ABS(Scoresheet!$AH226-Scoresheet!$AG226)+ABS(Scoresheet!$AI226-Scoresheet!$AH226)+Scoresheet!$AI226)=0),(IF((Scoresheet!$AE226+Scoresheet!$AF226+Scoresheet!$AG226+Scoresheet!$AH226+Scoresheet!$AI226)=0,0,ROUND(Scoresheet!AE226/(Scoresheet!$AE226+Scoresheet!$AF226+Scoresheet!$AG226+Scoresheet!$AH226+Scoresheet!$AI226),2))),"ERR!")</f>
        <v>0</v>
      </c>
      <c r="AB226" s="115">
        <f>IF(OR((Scoresheet!$AE226+ABS(Scoresheet!$AF226-Scoresheet!$AE226)+ABS(Scoresheet!$AG226-Scoresheet!$AF226)+ABS(Scoresheet!$AH226-Scoresheet!$AG226)+ABS(Scoresheet!$AI226-Scoresheet!$AH226)+Scoresheet!$AI226)=2,(Scoresheet!$AE226+ABS(Scoresheet!$AF226-Scoresheet!$AE226)+ABS(Scoresheet!$AG226-Scoresheet!$AF226)+ABS(Scoresheet!$AH226-Scoresheet!$AG226)+ABS(Scoresheet!$AI226-Scoresheet!$AH226)+Scoresheet!$AI226)=0),(IF((Scoresheet!$AE226+Scoresheet!$AF226+Scoresheet!$AG226+Scoresheet!$AH226+Scoresheet!$AI226)=0,0,ROUND(Scoresheet!AF226/(Scoresheet!$AE226+Scoresheet!$AF226+Scoresheet!$AG226+Scoresheet!$AH226+Scoresheet!$AI226),2))),"ERR!")</f>
        <v>0</v>
      </c>
      <c r="AC226" s="115">
        <f>IF(OR((Scoresheet!$AE226+ABS(Scoresheet!$AF226-Scoresheet!$AE226)+ABS(Scoresheet!$AG226-Scoresheet!$AF226)+ABS(Scoresheet!$AH226-Scoresheet!$AG226)+ABS(Scoresheet!$AI226-Scoresheet!$AH226)+Scoresheet!$AI226)=2,(Scoresheet!$AE226+ABS(Scoresheet!$AF226-Scoresheet!$AE226)+ABS(Scoresheet!$AG226-Scoresheet!$AF226)+ABS(Scoresheet!$AH226-Scoresheet!$AG226)+ABS(Scoresheet!$AI226-Scoresheet!$AH226)+Scoresheet!$AI226)=0),(IF((Scoresheet!$AE226+Scoresheet!$AF226+Scoresheet!$AG226+Scoresheet!$AH226+Scoresheet!$AI226)=0,0,ROUND(Scoresheet!AG226/(Scoresheet!$AE226+Scoresheet!$AF226+Scoresheet!$AG226+Scoresheet!$AH226+Scoresheet!$AI226),2))),"ERR!")</f>
        <v>0</v>
      </c>
      <c r="AD226" s="115">
        <f>IF(OR((Scoresheet!$AE226+ABS(Scoresheet!$AF226-Scoresheet!$AE226)+ABS(Scoresheet!$AG226-Scoresheet!$AF226)+ABS(Scoresheet!$AH226-Scoresheet!$AG226)+ABS(Scoresheet!$AI226-Scoresheet!$AH226)+Scoresheet!$AI226)=2,(Scoresheet!$AE226+ABS(Scoresheet!$AF226-Scoresheet!$AE226)+ABS(Scoresheet!$AG226-Scoresheet!$AF226)+ABS(Scoresheet!$AH226-Scoresheet!$AG226)+ABS(Scoresheet!$AI226-Scoresheet!$AH226)+Scoresheet!$AI226)=0),(IF((Scoresheet!$AE226+Scoresheet!$AF226+Scoresheet!$AG226+Scoresheet!$AH226+Scoresheet!$AI226)=0,0,ROUND(Scoresheet!AH226/(Scoresheet!$AE226+Scoresheet!$AF226+Scoresheet!$AG226+Scoresheet!$AH226+Scoresheet!$AI226),2))),"ERR!")</f>
        <v>0</v>
      </c>
      <c r="AE226" s="114">
        <f>IF(OR((Scoresheet!$AE226+ABS(Scoresheet!$AF226-Scoresheet!$AE226)+ABS(Scoresheet!$AG226-Scoresheet!$AF226)+ABS(Scoresheet!$AH226-Scoresheet!$AG226)+ABS(Scoresheet!$AI226-Scoresheet!$AH226)+Scoresheet!$AI226)=2,(Scoresheet!$AE226+ABS(Scoresheet!$AF226-Scoresheet!$AE226)+ABS(Scoresheet!$AG226-Scoresheet!$AF226)+ABS(Scoresheet!$AH226-Scoresheet!$AG226)+ABS(Scoresheet!$AI226-Scoresheet!$AH226)+Scoresheet!$AI226)=0),(IF((Scoresheet!$AE226+Scoresheet!$AF226+Scoresheet!$AG226+Scoresheet!$AH226+Scoresheet!$AI226)=0,0,ROUND(Scoresheet!AI226/(Scoresheet!$AE226+Scoresheet!$AF226+Scoresheet!$AG226+Scoresheet!$AH226+Scoresheet!$AI226),2))),"ERR!")</f>
        <v>0</v>
      </c>
      <c r="AF226" s="66">
        <f>IF((Scoresheet!$AJ226+Scoresheet!$AK226+Scoresheet!$AL226)=0,0,FLOOR(Scoresheet!AJ226/(Scoresheet!$AJ226+Scoresheet!$AK226+Scoresheet!$AL226),0.01))</f>
        <v>0</v>
      </c>
      <c r="AG226" s="66">
        <f>IF((Scoresheet!$AJ226+Scoresheet!$AK226+Scoresheet!$AL226)=0,0,FLOOR(Scoresheet!AK226/(Scoresheet!$AJ226+Scoresheet!$AK226+Scoresheet!$AL226),0.01))</f>
        <v>0</v>
      </c>
      <c r="AH226" s="109">
        <f>IF((Scoresheet!$AJ226+Scoresheet!$AK226+Scoresheet!$AL226)=0,0,FLOOR(Scoresheet!AL226/(Scoresheet!$AJ226+Scoresheet!$AK226+Scoresheet!$AL226),0.01))</f>
        <v>0</v>
      </c>
      <c r="AI226" s="95"/>
      <c r="AJ226" s="95"/>
      <c r="AK226" s="95"/>
      <c r="AL226" s="95"/>
      <c r="AM226" s="95"/>
      <c r="AN226" s="95"/>
      <c r="AQ226" s="66">
        <f t="shared" si="142"/>
        <v>0</v>
      </c>
      <c r="AR226" s="66">
        <f t="shared" si="150"/>
        <v>0</v>
      </c>
      <c r="AS226" s="66">
        <f t="shared" si="111"/>
        <v>0</v>
      </c>
      <c r="AT226" s="66">
        <f t="shared" si="112"/>
        <v>0</v>
      </c>
      <c r="AU226" s="66">
        <f t="shared" si="113"/>
        <v>0</v>
      </c>
      <c r="AV226" s="66">
        <f t="shared" si="114"/>
        <v>0</v>
      </c>
      <c r="AW226" s="66">
        <f t="shared" si="115"/>
        <v>0</v>
      </c>
      <c r="AX226" s="66">
        <f t="shared" si="116"/>
        <v>0</v>
      </c>
      <c r="AY226" s="66">
        <f t="shared" si="117"/>
        <v>0</v>
      </c>
      <c r="AZ226" s="66">
        <f t="shared" si="118"/>
        <v>0</v>
      </c>
      <c r="BA226" s="66">
        <f t="shared" si="119"/>
        <v>0</v>
      </c>
      <c r="BB226" s="66">
        <f t="shared" si="120"/>
        <v>0</v>
      </c>
      <c r="BC226" s="66">
        <f t="shared" si="121"/>
        <v>0</v>
      </c>
      <c r="BD226" s="66">
        <f t="shared" si="122"/>
        <v>0</v>
      </c>
      <c r="BE226" s="66">
        <f t="shared" si="123"/>
        <v>0</v>
      </c>
      <c r="BF226" s="66">
        <f t="shared" si="124"/>
        <v>0</v>
      </c>
      <c r="BG226" s="66">
        <f t="shared" si="125"/>
        <v>0</v>
      </c>
      <c r="BH226" s="66">
        <f t="shared" si="151"/>
        <v>0</v>
      </c>
      <c r="BI226" s="66">
        <f t="shared" si="127"/>
        <v>0</v>
      </c>
      <c r="BJ226" s="66">
        <f t="shared" si="128"/>
        <v>0</v>
      </c>
      <c r="BK226" s="66">
        <f t="shared" si="129"/>
        <v>0</v>
      </c>
      <c r="BL226" s="66">
        <f t="shared" si="130"/>
        <v>0</v>
      </c>
      <c r="BM226" s="66">
        <f t="shared" si="131"/>
        <v>0</v>
      </c>
      <c r="BN226" s="66">
        <f t="shared" si="132"/>
        <v>0</v>
      </c>
      <c r="BO226" s="66">
        <f t="shared" si="133"/>
        <v>0</v>
      </c>
      <c r="BP226" s="66">
        <f t="shared" si="134"/>
        <v>0</v>
      </c>
      <c r="BQ226" s="66">
        <f t="shared" si="135"/>
        <v>0</v>
      </c>
      <c r="BR226" s="66">
        <f t="shared" si="136"/>
        <v>0</v>
      </c>
      <c r="BS226" s="66">
        <f t="shared" si="137"/>
        <v>0</v>
      </c>
      <c r="BT226" s="66">
        <f t="shared" si="138"/>
        <v>0</v>
      </c>
      <c r="BU226" s="66">
        <f t="shared" si="139"/>
        <v>0</v>
      </c>
      <c r="BV226" s="66">
        <f t="shared" si="140"/>
        <v>0</v>
      </c>
      <c r="BX226" s="66">
        <f t="shared" si="152"/>
        <v>0</v>
      </c>
      <c r="BY226" s="66">
        <f t="shared" si="143"/>
        <v>0</v>
      </c>
      <c r="BZ226" s="66">
        <f t="shared" si="144"/>
        <v>0</v>
      </c>
      <c r="CA226" s="66">
        <f t="shared" si="145"/>
        <v>0</v>
      </c>
      <c r="CB226" s="66">
        <f t="shared" si="146"/>
        <v>0</v>
      </c>
      <c r="CC226" s="66">
        <f t="shared" si="147"/>
        <v>0</v>
      </c>
      <c r="CD226" s="66">
        <f t="shared" si="148"/>
        <v>0</v>
      </c>
    </row>
    <row r="227" spans="1:82">
      <c r="A227" s="96">
        <f t="shared" si="149"/>
        <v>0</v>
      </c>
      <c r="B227" s="109">
        <f>Scoresheet!B227</f>
        <v>0</v>
      </c>
      <c r="C227" s="66">
        <f>IF(Scoresheet!C227=0,0,Scoresheet!C227/(Scoresheet!C227+Scoresheet!D227))</f>
        <v>0</v>
      </c>
      <c r="D227" s="109">
        <f>IF(Scoresheet!D227=0,0,Scoresheet!D227/(Scoresheet!C227+Scoresheet!D227))</f>
        <v>0</v>
      </c>
      <c r="E227" s="66">
        <f>IF(Scoresheet!E227=0,0,Scoresheet!E227/(Scoresheet!E227+Scoresheet!F227))</f>
        <v>0</v>
      </c>
      <c r="F227" s="66">
        <f>IF(Scoresheet!G227=0,0,Scoresheet!G227/(Scoresheet!G227+Scoresheet!H227)*(IF(Result!E227=0,1,Result!E227)))</f>
        <v>0</v>
      </c>
      <c r="G227" s="66">
        <f>IF(Scoresheet!I227=0,0,Scoresheet!I227/(Scoresheet!I227+Scoresheet!J227)*(IF(Result!E227=0,1,Result!E227)))</f>
        <v>0</v>
      </c>
      <c r="H227" s="66">
        <f>IF(Scoresheet!K227=0,0,Scoresheet!K227/(Scoresheet!L227+Scoresheet!K227)*(IF(Result!E227=0,1,Result!E227)))</f>
        <v>0</v>
      </c>
      <c r="I227" s="66">
        <f>IF(Scoresheet!L227=0,0,Scoresheet!L227/(Scoresheet!K227+Scoresheet!L227)*(IF(Result!E227=0,1,Result!E227)))</f>
        <v>0</v>
      </c>
      <c r="J227" s="109">
        <f>IF(Scoresheet!M227=0,0,Scoresheet!M227/(Scoresheet!M227+Scoresheet!N227))</f>
        <v>0</v>
      </c>
      <c r="K227" s="66">
        <f>(IF(OR((Scoresheet!$O227+ABS(Scoresheet!$P227-Scoresheet!$O227)+ABS(Scoresheet!$Q227-Scoresheet!$P227)+ABS(Scoresheet!$R227-Scoresheet!$Q227)+ABS(Scoresheet!$S227-Scoresheet!$R227)+ABS(Scoresheet!$T227-Scoresheet!$S227)+ABS(Scoresheet!$U227-Scoresheet!$T227)+ABS(Scoresheet!$V227-Scoresheet!$U227)+ABS(Scoresheet!$W227-Scoresheet!$V227)+Scoresheet!$W227)=2,(Scoresheet!$O227+ABS(Scoresheet!$P227-Scoresheet!$O227)+ABS(Scoresheet!$Q227-Scoresheet!$P227)+ABS(Scoresheet!$R227-Scoresheet!$Q227)+ABS(Scoresheet!$S227-Scoresheet!$R227)+ABS(Scoresheet!$T227-Scoresheet!$S227)+ABS(Scoresheet!$U227-Scoresheet!$T227)+ABS(Scoresheet!$V227-Scoresheet!$U227)+ABS(Scoresheet!$W227-Scoresheet!$V227)+Scoresheet!$W227)=0),(IF((Scoresheet!$O227+Scoresheet!$P227+Scoresheet!$Q227+Scoresheet!$R227+Scoresheet!$S227+Scoresheet!$T227+Scoresheet!$U227+Scoresheet!$V227+Scoresheet!$W227)=0,0,ROUND(Scoresheet!O227/(Scoresheet!$O227+Scoresheet!$P227+Scoresheet!$Q227+Scoresheet!$R227+Scoresheet!$S227+Scoresheet!$T227+Scoresheet!$U227+Scoresheet!$V227+Scoresheet!$W227),2))),"ERR!"))</f>
        <v>0</v>
      </c>
      <c r="L227" s="66">
        <f>(IF(OR((Scoresheet!$O227+ABS(Scoresheet!$P227-Scoresheet!$O227)+ABS(Scoresheet!$Q227-Scoresheet!$P227)+ABS(Scoresheet!$R227-Scoresheet!$Q227)+ABS(Scoresheet!$S227-Scoresheet!$R227)+ABS(Scoresheet!$T227-Scoresheet!$S227)+ABS(Scoresheet!$U227-Scoresheet!$T227)+ABS(Scoresheet!$V227-Scoresheet!$U227)+ABS(Scoresheet!$W227-Scoresheet!$V227)+Scoresheet!$W227)=2,(Scoresheet!$O227+ABS(Scoresheet!$P227-Scoresheet!$O227)+ABS(Scoresheet!$Q227-Scoresheet!$P227)+ABS(Scoresheet!$R227-Scoresheet!$Q227)+ABS(Scoresheet!$S227-Scoresheet!$R227)+ABS(Scoresheet!$T227-Scoresheet!$S227)+ABS(Scoresheet!$U227-Scoresheet!$T227)+ABS(Scoresheet!$V227-Scoresheet!$U227)+ABS(Scoresheet!$W227-Scoresheet!$V227)+Scoresheet!$W227)=0),(IF((Scoresheet!$O227+Scoresheet!$P227+Scoresheet!$Q227+Scoresheet!$R227+Scoresheet!$S227+Scoresheet!$T227+Scoresheet!$U227+Scoresheet!$V227+Scoresheet!$W227)=0,0,ROUND(Scoresheet!P227/(Scoresheet!$O227+Scoresheet!$P227+Scoresheet!$Q227+Scoresheet!$R227+Scoresheet!$S227+Scoresheet!$T227+Scoresheet!$U227+Scoresheet!$V227+Scoresheet!$W227),2))),"ERR!"))</f>
        <v>0</v>
      </c>
      <c r="M227" s="66">
        <f>(IF(OR((Scoresheet!$O227+ABS(Scoresheet!$P227-Scoresheet!$O227)+ABS(Scoresheet!$Q227-Scoresheet!$P227)+ABS(Scoresheet!$R227-Scoresheet!$Q227)+ABS(Scoresheet!$S227-Scoresheet!$R227)+ABS(Scoresheet!$T227-Scoresheet!$S227)+ABS(Scoresheet!$U227-Scoresheet!$T227)+ABS(Scoresheet!$V227-Scoresheet!$U227)+ABS(Scoresheet!$W227-Scoresheet!$V227)+Scoresheet!$W227)=2,(Scoresheet!$O227+ABS(Scoresheet!$P227-Scoresheet!$O227)+ABS(Scoresheet!$Q227-Scoresheet!$P227)+ABS(Scoresheet!$R227-Scoresheet!$Q227)+ABS(Scoresheet!$S227-Scoresheet!$R227)+ABS(Scoresheet!$T227-Scoresheet!$S227)+ABS(Scoresheet!$U227-Scoresheet!$T227)+ABS(Scoresheet!$V227-Scoresheet!$U227)+ABS(Scoresheet!$W227-Scoresheet!$V227)+Scoresheet!$W227)=0),(IF((Scoresheet!$O227+Scoresheet!$P227+Scoresheet!$Q227+Scoresheet!$R227+Scoresheet!$S227+Scoresheet!$T227+Scoresheet!$U227+Scoresheet!$V227+Scoresheet!$W227)=0,0,ROUND(Scoresheet!Q227/(Scoresheet!$O227+Scoresheet!$P227+Scoresheet!$Q227+Scoresheet!$R227+Scoresheet!$S227+Scoresheet!$T227+Scoresheet!$U227+Scoresheet!$V227+Scoresheet!$W227),2))),"ERR!"))</f>
        <v>0</v>
      </c>
      <c r="N227" s="66">
        <f>(IF(OR((Scoresheet!$O227+ABS(Scoresheet!$P227-Scoresheet!$O227)+ABS(Scoresheet!$Q227-Scoresheet!$P227)+ABS(Scoresheet!$R227-Scoresheet!$Q227)+ABS(Scoresheet!$S227-Scoresheet!$R227)+ABS(Scoresheet!$T227-Scoresheet!$S227)+ABS(Scoresheet!$U227-Scoresheet!$T227)+ABS(Scoresheet!$V227-Scoresheet!$U227)+ABS(Scoresheet!$W227-Scoresheet!$V227)+Scoresheet!$W227)=2,(Scoresheet!$O227+ABS(Scoresheet!$P227-Scoresheet!$O227)+ABS(Scoresheet!$Q227-Scoresheet!$P227)+ABS(Scoresheet!$R227-Scoresheet!$Q227)+ABS(Scoresheet!$S227-Scoresheet!$R227)+ABS(Scoresheet!$T227-Scoresheet!$S227)+ABS(Scoresheet!$U227-Scoresheet!$T227)+ABS(Scoresheet!$V227-Scoresheet!$U227)+ABS(Scoresheet!$W227-Scoresheet!$V227)+Scoresheet!$W227)=0),(IF((Scoresheet!$O227+Scoresheet!$P227+Scoresheet!$Q227+Scoresheet!$R227+Scoresheet!$S227+Scoresheet!$T227+Scoresheet!$U227+Scoresheet!$V227+Scoresheet!$W227)=0,0,ROUND(Scoresheet!R227/(Scoresheet!$O227+Scoresheet!$P227+Scoresheet!$Q227+Scoresheet!$R227+Scoresheet!$S227+Scoresheet!$T227+Scoresheet!$U227+Scoresheet!$V227+Scoresheet!$W227),2))),"ERR!"))</f>
        <v>0</v>
      </c>
      <c r="O227" s="66">
        <f>(IF(OR((Scoresheet!$O227+ABS(Scoresheet!$P227-Scoresheet!$O227)+ABS(Scoresheet!$Q227-Scoresheet!$P227)+ABS(Scoresheet!$R227-Scoresheet!$Q227)+ABS(Scoresheet!$S227-Scoresheet!$R227)+ABS(Scoresheet!$T227-Scoresheet!$S227)+ABS(Scoresheet!$U227-Scoresheet!$T227)+ABS(Scoresheet!$V227-Scoresheet!$U227)+ABS(Scoresheet!$W227-Scoresheet!$V227)+Scoresheet!$W227)=2,(Scoresheet!$O227+ABS(Scoresheet!$P227-Scoresheet!$O227)+ABS(Scoresheet!$Q227-Scoresheet!$P227)+ABS(Scoresheet!$R227-Scoresheet!$Q227)+ABS(Scoresheet!$S227-Scoresheet!$R227)+ABS(Scoresheet!$T227-Scoresheet!$S227)+ABS(Scoresheet!$U227-Scoresheet!$T227)+ABS(Scoresheet!$V227-Scoresheet!$U227)+ABS(Scoresheet!$W227-Scoresheet!$V227)+Scoresheet!$W227)=0),(IF((Scoresheet!$O227+Scoresheet!$P227+Scoresheet!$Q227+Scoresheet!$R227+Scoresheet!$S227+Scoresheet!$T227+Scoresheet!$U227+Scoresheet!$V227+Scoresheet!$W227)=0,0,ROUND(Scoresheet!S227/(Scoresheet!$O227+Scoresheet!$P227+Scoresheet!$Q227+Scoresheet!$R227+Scoresheet!$S227+Scoresheet!$T227+Scoresheet!$U227+Scoresheet!$V227+Scoresheet!$W227),2))),"ERR!"))</f>
        <v>0</v>
      </c>
      <c r="P227" s="66">
        <f>(IF(OR((Scoresheet!$O227+ABS(Scoresheet!$P227-Scoresheet!$O227)+ABS(Scoresheet!$Q227-Scoresheet!$P227)+ABS(Scoresheet!$R227-Scoresheet!$Q227)+ABS(Scoresheet!$S227-Scoresheet!$R227)+ABS(Scoresheet!$T227-Scoresheet!$S227)+ABS(Scoresheet!$U227-Scoresheet!$T227)+ABS(Scoresheet!$V227-Scoresheet!$U227)+ABS(Scoresheet!$W227-Scoresheet!$V227)+Scoresheet!$W227)=2,(Scoresheet!$O227+ABS(Scoresheet!$P227-Scoresheet!$O227)+ABS(Scoresheet!$Q227-Scoresheet!$P227)+ABS(Scoresheet!$R227-Scoresheet!$Q227)+ABS(Scoresheet!$S227-Scoresheet!$R227)+ABS(Scoresheet!$T227-Scoresheet!$S227)+ABS(Scoresheet!$U227-Scoresheet!$T227)+ABS(Scoresheet!$V227-Scoresheet!$U227)+ABS(Scoresheet!$W227-Scoresheet!$V227)+Scoresheet!$W227)=0),(IF((Scoresheet!$O227+Scoresheet!$P227+Scoresheet!$Q227+Scoresheet!$R227+Scoresheet!$S227+Scoresheet!$T227+Scoresheet!$U227+Scoresheet!$V227+Scoresheet!$W227)=0,0,ROUND(Scoresheet!T227/(Scoresheet!$O227+Scoresheet!$P227+Scoresheet!$Q227+Scoresheet!$R227+Scoresheet!$S227+Scoresheet!$T227+Scoresheet!$U227+Scoresheet!$V227+Scoresheet!$W227),2))),"ERR!"))</f>
        <v>0</v>
      </c>
      <c r="Q227" s="66">
        <f>(IF(OR((Scoresheet!$O227+ABS(Scoresheet!$P227-Scoresheet!$O227)+ABS(Scoresheet!$Q227-Scoresheet!$P227)+ABS(Scoresheet!$R227-Scoresheet!$Q227)+ABS(Scoresheet!$S227-Scoresheet!$R227)+ABS(Scoresheet!$T227-Scoresheet!$S227)+ABS(Scoresheet!$U227-Scoresheet!$T227)+ABS(Scoresheet!$V227-Scoresheet!$U227)+ABS(Scoresheet!$W227-Scoresheet!$V227)+Scoresheet!$W227)=2,(Scoresheet!$O227+ABS(Scoresheet!$P227-Scoresheet!$O227)+ABS(Scoresheet!$Q227-Scoresheet!$P227)+ABS(Scoresheet!$R227-Scoresheet!$Q227)+ABS(Scoresheet!$S227-Scoresheet!$R227)+ABS(Scoresheet!$T227-Scoresheet!$S227)+ABS(Scoresheet!$U227-Scoresheet!$T227)+ABS(Scoresheet!$V227-Scoresheet!$U227)+ABS(Scoresheet!$W227-Scoresheet!$V227)+Scoresheet!$W227)=0),(IF((Scoresheet!$O227+Scoresheet!$P227+Scoresheet!$Q227+Scoresheet!$R227+Scoresheet!$S227+Scoresheet!$T227+Scoresheet!$U227+Scoresheet!$V227+Scoresheet!$W227)=0,0,ROUND(Scoresheet!U227/(Scoresheet!$O227+Scoresheet!$P227+Scoresheet!$Q227+Scoresheet!$R227+Scoresheet!$S227+Scoresheet!$T227+Scoresheet!$U227+Scoresheet!$V227+Scoresheet!$W227),2))),"ERR!"))</f>
        <v>0</v>
      </c>
      <c r="R227" s="66">
        <f>(IF(OR((Scoresheet!$O227+ABS(Scoresheet!$P227-Scoresheet!$O227)+ABS(Scoresheet!$Q227-Scoresheet!$P227)+ABS(Scoresheet!$R227-Scoresheet!$Q227)+ABS(Scoresheet!$S227-Scoresheet!$R227)+ABS(Scoresheet!$T227-Scoresheet!$S227)+ABS(Scoresheet!$U227-Scoresheet!$T227)+ABS(Scoresheet!$V227-Scoresheet!$U227)+ABS(Scoresheet!$W227-Scoresheet!$V227)+Scoresheet!$W227)=2,(Scoresheet!$O227+ABS(Scoresheet!$P227-Scoresheet!$O227)+ABS(Scoresheet!$Q227-Scoresheet!$P227)+ABS(Scoresheet!$R227-Scoresheet!$Q227)+ABS(Scoresheet!$S227-Scoresheet!$R227)+ABS(Scoresheet!$T227-Scoresheet!$S227)+ABS(Scoresheet!$U227-Scoresheet!$T227)+ABS(Scoresheet!$V227-Scoresheet!$U227)+ABS(Scoresheet!$W227-Scoresheet!$V227)+Scoresheet!$W227)=0),(IF((Scoresheet!$O227+Scoresheet!$P227+Scoresheet!$Q227+Scoresheet!$R227+Scoresheet!$S227+Scoresheet!$T227+Scoresheet!$U227+Scoresheet!$V227+Scoresheet!$W227)=0,0,ROUND(Scoresheet!V227/(Scoresheet!$O227+Scoresheet!$P227+Scoresheet!$Q227+Scoresheet!$R227+Scoresheet!$S227+Scoresheet!$T227+Scoresheet!$U227+Scoresheet!$V227+Scoresheet!$W227),2))),"ERR!"))</f>
        <v>0</v>
      </c>
      <c r="S227" s="114">
        <f>(IF(OR((Scoresheet!$O227+ABS(Scoresheet!$P227-Scoresheet!$O227)+ABS(Scoresheet!$Q227-Scoresheet!$P227)+ABS(Scoresheet!$R227-Scoresheet!$Q227)+ABS(Scoresheet!$S227-Scoresheet!$R227)+ABS(Scoresheet!$T227-Scoresheet!$S227)+ABS(Scoresheet!$U227-Scoresheet!$T227)+ABS(Scoresheet!$V227-Scoresheet!$U227)+ABS(Scoresheet!$W227-Scoresheet!$V227)+Scoresheet!$W227)=2,(Scoresheet!$O227+ABS(Scoresheet!$P227-Scoresheet!$O227)+ABS(Scoresheet!$Q227-Scoresheet!$P227)+ABS(Scoresheet!$R227-Scoresheet!$Q227)+ABS(Scoresheet!$S227-Scoresheet!$R227)+ABS(Scoresheet!$T227-Scoresheet!$S227)+ABS(Scoresheet!$U227-Scoresheet!$T227)+ABS(Scoresheet!$V227-Scoresheet!$U227)+ABS(Scoresheet!$W227-Scoresheet!$V227)+Scoresheet!$W227)=0),(IF((Scoresheet!$O227+Scoresheet!$P227+Scoresheet!$Q227+Scoresheet!$R227+Scoresheet!$S227+Scoresheet!$T227+Scoresheet!$U227+Scoresheet!$V227+Scoresheet!$W227)=0,0,ROUND(Scoresheet!W227/(Scoresheet!$O227+Scoresheet!$P227+Scoresheet!$Q227+Scoresheet!$R227+Scoresheet!$S227+Scoresheet!$T227+Scoresheet!$U227+Scoresheet!$V227+Scoresheet!$W227),2))),"ERR!"))</f>
        <v>0</v>
      </c>
      <c r="T227" s="66">
        <f>Scoresheet!X227</f>
        <v>0</v>
      </c>
      <c r="U227" s="66">
        <f>IF((Scoresheet!$Y227+Scoresheet!$Z227+Scoresheet!$AA227)=0,0,FLOOR(Scoresheet!Y227/(Scoresheet!$Y227+Scoresheet!$Z227+Scoresheet!$AA227),0.01))</f>
        <v>0</v>
      </c>
      <c r="V227" s="66">
        <f>IF((Scoresheet!$Y227+Scoresheet!$Z227+Scoresheet!$AA227)=0,0,FLOOR(Scoresheet!Z227/(Scoresheet!$Y227+Scoresheet!$Z227+Scoresheet!$AA227),0.01))</f>
        <v>0</v>
      </c>
      <c r="W227" s="109">
        <f>IF((Scoresheet!$Y227+Scoresheet!$Z227+Scoresheet!$AA227)=0,0,FLOOR(Scoresheet!AA227/(Scoresheet!$Y227+Scoresheet!$Z227+Scoresheet!$AA227),0.01))</f>
        <v>0</v>
      </c>
      <c r="X227" s="66">
        <f>IF((Scoresheet!$AB227+Scoresheet!$AC227+Scoresheet!$AD227)=0,0,FLOOR(Scoresheet!AB227/(Scoresheet!$AB227+Scoresheet!$AC227+Scoresheet!$AD227),0.01))</f>
        <v>0</v>
      </c>
      <c r="Y227" s="66">
        <f>IF((Scoresheet!$AB227+Scoresheet!$AC227+Scoresheet!$AD227)=0,0,FLOOR(Scoresheet!AC227/(Scoresheet!$AB227+Scoresheet!$AC227+Scoresheet!$AD227),0.01))</f>
        <v>0</v>
      </c>
      <c r="Z227" s="115">
        <f>IF((Scoresheet!$AB227+Scoresheet!$AC227+Scoresheet!$AD227)=0,0,FLOOR(Scoresheet!AD227/(Scoresheet!$AB227+Scoresheet!$AC227+Scoresheet!$AD227),0.01))</f>
        <v>0</v>
      </c>
      <c r="AA227" s="116">
        <f>IF(OR((Scoresheet!$AE227+ABS(Scoresheet!$AF227-Scoresheet!$AE227)+ABS(Scoresheet!$AG227-Scoresheet!$AF227)+ABS(Scoresheet!$AH227-Scoresheet!$AG227)+ABS(Scoresheet!$AI227-Scoresheet!$AH227)+Scoresheet!$AI227)=2,(Scoresheet!$AE227+ABS(Scoresheet!$AF227-Scoresheet!$AE227)+ABS(Scoresheet!$AG227-Scoresheet!$AF227)+ABS(Scoresheet!$AH227-Scoresheet!$AG227)+ABS(Scoresheet!$AI227-Scoresheet!$AH227)+Scoresheet!$AI227)=0),(IF((Scoresheet!$AE227+Scoresheet!$AF227+Scoresheet!$AG227+Scoresheet!$AH227+Scoresheet!$AI227)=0,0,ROUND(Scoresheet!AE227/(Scoresheet!$AE227+Scoresheet!$AF227+Scoresheet!$AG227+Scoresheet!$AH227+Scoresheet!$AI227),2))),"ERR!")</f>
        <v>0</v>
      </c>
      <c r="AB227" s="115">
        <f>IF(OR((Scoresheet!$AE227+ABS(Scoresheet!$AF227-Scoresheet!$AE227)+ABS(Scoresheet!$AG227-Scoresheet!$AF227)+ABS(Scoresheet!$AH227-Scoresheet!$AG227)+ABS(Scoresheet!$AI227-Scoresheet!$AH227)+Scoresheet!$AI227)=2,(Scoresheet!$AE227+ABS(Scoresheet!$AF227-Scoresheet!$AE227)+ABS(Scoresheet!$AG227-Scoresheet!$AF227)+ABS(Scoresheet!$AH227-Scoresheet!$AG227)+ABS(Scoresheet!$AI227-Scoresheet!$AH227)+Scoresheet!$AI227)=0),(IF((Scoresheet!$AE227+Scoresheet!$AF227+Scoresheet!$AG227+Scoresheet!$AH227+Scoresheet!$AI227)=0,0,ROUND(Scoresheet!AF227/(Scoresheet!$AE227+Scoresheet!$AF227+Scoresheet!$AG227+Scoresheet!$AH227+Scoresheet!$AI227),2))),"ERR!")</f>
        <v>0</v>
      </c>
      <c r="AC227" s="115">
        <f>IF(OR((Scoresheet!$AE227+ABS(Scoresheet!$AF227-Scoresheet!$AE227)+ABS(Scoresheet!$AG227-Scoresheet!$AF227)+ABS(Scoresheet!$AH227-Scoresheet!$AG227)+ABS(Scoresheet!$AI227-Scoresheet!$AH227)+Scoresheet!$AI227)=2,(Scoresheet!$AE227+ABS(Scoresheet!$AF227-Scoresheet!$AE227)+ABS(Scoresheet!$AG227-Scoresheet!$AF227)+ABS(Scoresheet!$AH227-Scoresheet!$AG227)+ABS(Scoresheet!$AI227-Scoresheet!$AH227)+Scoresheet!$AI227)=0),(IF((Scoresheet!$AE227+Scoresheet!$AF227+Scoresheet!$AG227+Scoresheet!$AH227+Scoresheet!$AI227)=0,0,ROUND(Scoresheet!AG227/(Scoresheet!$AE227+Scoresheet!$AF227+Scoresheet!$AG227+Scoresheet!$AH227+Scoresheet!$AI227),2))),"ERR!")</f>
        <v>0</v>
      </c>
      <c r="AD227" s="115">
        <f>IF(OR((Scoresheet!$AE227+ABS(Scoresheet!$AF227-Scoresheet!$AE227)+ABS(Scoresheet!$AG227-Scoresheet!$AF227)+ABS(Scoresheet!$AH227-Scoresheet!$AG227)+ABS(Scoresheet!$AI227-Scoresheet!$AH227)+Scoresheet!$AI227)=2,(Scoresheet!$AE227+ABS(Scoresheet!$AF227-Scoresheet!$AE227)+ABS(Scoresheet!$AG227-Scoresheet!$AF227)+ABS(Scoresheet!$AH227-Scoresheet!$AG227)+ABS(Scoresheet!$AI227-Scoresheet!$AH227)+Scoresheet!$AI227)=0),(IF((Scoresheet!$AE227+Scoresheet!$AF227+Scoresheet!$AG227+Scoresheet!$AH227+Scoresheet!$AI227)=0,0,ROUND(Scoresheet!AH227/(Scoresheet!$AE227+Scoresheet!$AF227+Scoresheet!$AG227+Scoresheet!$AH227+Scoresheet!$AI227),2))),"ERR!")</f>
        <v>0</v>
      </c>
      <c r="AE227" s="114">
        <f>IF(OR((Scoresheet!$AE227+ABS(Scoresheet!$AF227-Scoresheet!$AE227)+ABS(Scoresheet!$AG227-Scoresheet!$AF227)+ABS(Scoresheet!$AH227-Scoresheet!$AG227)+ABS(Scoresheet!$AI227-Scoresheet!$AH227)+Scoresheet!$AI227)=2,(Scoresheet!$AE227+ABS(Scoresheet!$AF227-Scoresheet!$AE227)+ABS(Scoresheet!$AG227-Scoresheet!$AF227)+ABS(Scoresheet!$AH227-Scoresheet!$AG227)+ABS(Scoresheet!$AI227-Scoresheet!$AH227)+Scoresheet!$AI227)=0),(IF((Scoresheet!$AE227+Scoresheet!$AF227+Scoresheet!$AG227+Scoresheet!$AH227+Scoresheet!$AI227)=0,0,ROUND(Scoresheet!AI227/(Scoresheet!$AE227+Scoresheet!$AF227+Scoresheet!$AG227+Scoresheet!$AH227+Scoresheet!$AI227),2))),"ERR!")</f>
        <v>0</v>
      </c>
      <c r="AF227" s="66">
        <f>IF((Scoresheet!$AJ227+Scoresheet!$AK227+Scoresheet!$AL227)=0,0,FLOOR(Scoresheet!AJ227/(Scoresheet!$AJ227+Scoresheet!$AK227+Scoresheet!$AL227),0.01))</f>
        <v>0</v>
      </c>
      <c r="AG227" s="66">
        <f>IF((Scoresheet!$AJ227+Scoresheet!$AK227+Scoresheet!$AL227)=0,0,FLOOR(Scoresheet!AK227/(Scoresheet!$AJ227+Scoresheet!$AK227+Scoresheet!$AL227),0.01))</f>
        <v>0</v>
      </c>
      <c r="AH227" s="109">
        <f>IF((Scoresheet!$AJ227+Scoresheet!$AK227+Scoresheet!$AL227)=0,0,FLOOR(Scoresheet!AL227/(Scoresheet!$AJ227+Scoresheet!$AK227+Scoresheet!$AL227),0.01))</f>
        <v>0</v>
      </c>
      <c r="AI227" s="95"/>
      <c r="AJ227" s="95"/>
      <c r="AK227" s="95"/>
      <c r="AL227" s="95"/>
      <c r="AM227" s="95"/>
      <c r="AN227" s="95"/>
      <c r="AQ227" s="66">
        <f t="shared" si="142"/>
        <v>0</v>
      </c>
      <c r="AR227" s="66">
        <f t="shared" si="150"/>
        <v>0</v>
      </c>
      <c r="AS227" s="66">
        <f t="shared" si="111"/>
        <v>0</v>
      </c>
      <c r="AT227" s="66">
        <f t="shared" si="112"/>
        <v>0</v>
      </c>
      <c r="AU227" s="66">
        <f t="shared" si="113"/>
        <v>0</v>
      </c>
      <c r="AV227" s="66">
        <f t="shared" si="114"/>
        <v>0</v>
      </c>
      <c r="AW227" s="66">
        <f t="shared" si="115"/>
        <v>0</v>
      </c>
      <c r="AX227" s="66">
        <f t="shared" si="116"/>
        <v>0</v>
      </c>
      <c r="AY227" s="66">
        <f t="shared" si="117"/>
        <v>0</v>
      </c>
      <c r="AZ227" s="66">
        <f t="shared" si="118"/>
        <v>0</v>
      </c>
      <c r="BA227" s="66">
        <f t="shared" si="119"/>
        <v>0</v>
      </c>
      <c r="BB227" s="66">
        <f t="shared" si="120"/>
        <v>0</v>
      </c>
      <c r="BC227" s="66">
        <f t="shared" si="121"/>
        <v>0</v>
      </c>
      <c r="BD227" s="66">
        <f t="shared" si="122"/>
        <v>0</v>
      </c>
      <c r="BE227" s="66">
        <f t="shared" si="123"/>
        <v>0</v>
      </c>
      <c r="BF227" s="66">
        <f t="shared" si="124"/>
        <v>0</v>
      </c>
      <c r="BG227" s="66">
        <f t="shared" si="125"/>
        <v>0</v>
      </c>
      <c r="BH227" s="66">
        <f t="shared" si="151"/>
        <v>0</v>
      </c>
      <c r="BI227" s="66">
        <f t="shared" si="127"/>
        <v>0</v>
      </c>
      <c r="BJ227" s="66">
        <f t="shared" si="128"/>
        <v>0</v>
      </c>
      <c r="BK227" s="66">
        <f t="shared" si="129"/>
        <v>0</v>
      </c>
      <c r="BL227" s="66">
        <f t="shared" si="130"/>
        <v>0</v>
      </c>
      <c r="BM227" s="66">
        <f t="shared" si="131"/>
        <v>0</v>
      </c>
      <c r="BN227" s="66">
        <f t="shared" si="132"/>
        <v>0</v>
      </c>
      <c r="BO227" s="66">
        <f t="shared" si="133"/>
        <v>0</v>
      </c>
      <c r="BP227" s="66">
        <f t="shared" si="134"/>
        <v>0</v>
      </c>
      <c r="BQ227" s="66">
        <f t="shared" si="135"/>
        <v>0</v>
      </c>
      <c r="BR227" s="66">
        <f t="shared" si="136"/>
        <v>0</v>
      </c>
      <c r="BS227" s="66">
        <f t="shared" si="137"/>
        <v>0</v>
      </c>
      <c r="BT227" s="66">
        <f t="shared" si="138"/>
        <v>0</v>
      </c>
      <c r="BU227" s="66">
        <f t="shared" si="139"/>
        <v>0</v>
      </c>
      <c r="BV227" s="66">
        <f t="shared" si="140"/>
        <v>0</v>
      </c>
      <c r="BX227" s="66">
        <f t="shared" si="152"/>
        <v>0</v>
      </c>
      <c r="BY227" s="66">
        <f t="shared" si="143"/>
        <v>0</v>
      </c>
      <c r="BZ227" s="66">
        <f t="shared" si="144"/>
        <v>0</v>
      </c>
      <c r="CA227" s="66">
        <f t="shared" si="145"/>
        <v>0</v>
      </c>
      <c r="CB227" s="66">
        <f t="shared" si="146"/>
        <v>0</v>
      </c>
      <c r="CC227" s="66">
        <f t="shared" si="147"/>
        <v>0</v>
      </c>
      <c r="CD227" s="66">
        <f t="shared" si="148"/>
        <v>0</v>
      </c>
    </row>
    <row r="228" spans="1:82">
      <c r="A228" s="96">
        <f t="shared" si="149"/>
        <v>0</v>
      </c>
      <c r="B228" s="109">
        <f>Scoresheet!B228</f>
        <v>0</v>
      </c>
      <c r="C228" s="66">
        <f>IF(Scoresheet!C228=0,0,Scoresheet!C228/(Scoresheet!C228+Scoresheet!D228))</f>
        <v>0</v>
      </c>
      <c r="D228" s="109">
        <f>IF(Scoresheet!D228=0,0,Scoresheet!D228/(Scoresheet!C228+Scoresheet!D228))</f>
        <v>0</v>
      </c>
      <c r="E228" s="66">
        <f>IF(Scoresheet!E228=0,0,Scoresheet!E228/(Scoresheet!E228+Scoresheet!F228))</f>
        <v>0</v>
      </c>
      <c r="F228" s="66">
        <f>IF(Scoresheet!G228=0,0,Scoresheet!G228/(Scoresheet!G228+Scoresheet!H228)*(IF(Result!E228=0,1,Result!E228)))</f>
        <v>0</v>
      </c>
      <c r="G228" s="66">
        <f>IF(Scoresheet!I228=0,0,Scoresheet!I228/(Scoresheet!I228+Scoresheet!J228)*(IF(Result!E228=0,1,Result!E228)))</f>
        <v>0</v>
      </c>
      <c r="H228" s="66">
        <f>IF(Scoresheet!K228=0,0,Scoresheet!K228/(Scoresheet!L228+Scoresheet!K228)*(IF(Result!E228=0,1,Result!E228)))</f>
        <v>0</v>
      </c>
      <c r="I228" s="66">
        <f>IF(Scoresheet!L228=0,0,Scoresheet!L228/(Scoresheet!K228+Scoresheet!L228)*(IF(Result!E228=0,1,Result!E228)))</f>
        <v>0</v>
      </c>
      <c r="J228" s="109">
        <f>IF(Scoresheet!M228=0,0,Scoresheet!M228/(Scoresheet!M228+Scoresheet!N228))</f>
        <v>0</v>
      </c>
      <c r="K228" s="66">
        <f>(IF(OR((Scoresheet!$O228+ABS(Scoresheet!$P228-Scoresheet!$O228)+ABS(Scoresheet!$Q228-Scoresheet!$P228)+ABS(Scoresheet!$R228-Scoresheet!$Q228)+ABS(Scoresheet!$S228-Scoresheet!$R228)+ABS(Scoresheet!$T228-Scoresheet!$S228)+ABS(Scoresheet!$U228-Scoresheet!$T228)+ABS(Scoresheet!$V228-Scoresheet!$U228)+ABS(Scoresheet!$W228-Scoresheet!$V228)+Scoresheet!$W228)=2,(Scoresheet!$O228+ABS(Scoresheet!$P228-Scoresheet!$O228)+ABS(Scoresheet!$Q228-Scoresheet!$P228)+ABS(Scoresheet!$R228-Scoresheet!$Q228)+ABS(Scoresheet!$S228-Scoresheet!$R228)+ABS(Scoresheet!$T228-Scoresheet!$S228)+ABS(Scoresheet!$U228-Scoresheet!$T228)+ABS(Scoresheet!$V228-Scoresheet!$U228)+ABS(Scoresheet!$W228-Scoresheet!$V228)+Scoresheet!$W228)=0),(IF((Scoresheet!$O228+Scoresheet!$P228+Scoresheet!$Q228+Scoresheet!$R228+Scoresheet!$S228+Scoresheet!$T228+Scoresheet!$U228+Scoresheet!$V228+Scoresheet!$W228)=0,0,ROUND(Scoresheet!O228/(Scoresheet!$O228+Scoresheet!$P228+Scoresheet!$Q228+Scoresheet!$R228+Scoresheet!$S228+Scoresheet!$T228+Scoresheet!$U228+Scoresheet!$V228+Scoresheet!$W228),2))),"ERR!"))</f>
        <v>0</v>
      </c>
      <c r="L228" s="66">
        <f>(IF(OR((Scoresheet!$O228+ABS(Scoresheet!$P228-Scoresheet!$O228)+ABS(Scoresheet!$Q228-Scoresheet!$P228)+ABS(Scoresheet!$R228-Scoresheet!$Q228)+ABS(Scoresheet!$S228-Scoresheet!$R228)+ABS(Scoresheet!$T228-Scoresheet!$S228)+ABS(Scoresheet!$U228-Scoresheet!$T228)+ABS(Scoresheet!$V228-Scoresheet!$U228)+ABS(Scoresheet!$W228-Scoresheet!$V228)+Scoresheet!$W228)=2,(Scoresheet!$O228+ABS(Scoresheet!$P228-Scoresheet!$O228)+ABS(Scoresheet!$Q228-Scoresheet!$P228)+ABS(Scoresheet!$R228-Scoresheet!$Q228)+ABS(Scoresheet!$S228-Scoresheet!$R228)+ABS(Scoresheet!$T228-Scoresheet!$S228)+ABS(Scoresheet!$U228-Scoresheet!$T228)+ABS(Scoresheet!$V228-Scoresheet!$U228)+ABS(Scoresheet!$W228-Scoresheet!$V228)+Scoresheet!$W228)=0),(IF((Scoresheet!$O228+Scoresheet!$P228+Scoresheet!$Q228+Scoresheet!$R228+Scoresheet!$S228+Scoresheet!$T228+Scoresheet!$U228+Scoresheet!$V228+Scoresheet!$W228)=0,0,ROUND(Scoresheet!P228/(Scoresheet!$O228+Scoresheet!$P228+Scoresheet!$Q228+Scoresheet!$R228+Scoresheet!$S228+Scoresheet!$T228+Scoresheet!$U228+Scoresheet!$V228+Scoresheet!$W228),2))),"ERR!"))</f>
        <v>0</v>
      </c>
      <c r="M228" s="66">
        <f>(IF(OR((Scoresheet!$O228+ABS(Scoresheet!$P228-Scoresheet!$O228)+ABS(Scoresheet!$Q228-Scoresheet!$P228)+ABS(Scoresheet!$R228-Scoresheet!$Q228)+ABS(Scoresheet!$S228-Scoresheet!$R228)+ABS(Scoresheet!$T228-Scoresheet!$S228)+ABS(Scoresheet!$U228-Scoresheet!$T228)+ABS(Scoresheet!$V228-Scoresheet!$U228)+ABS(Scoresheet!$W228-Scoresheet!$V228)+Scoresheet!$W228)=2,(Scoresheet!$O228+ABS(Scoresheet!$P228-Scoresheet!$O228)+ABS(Scoresheet!$Q228-Scoresheet!$P228)+ABS(Scoresheet!$R228-Scoresheet!$Q228)+ABS(Scoresheet!$S228-Scoresheet!$R228)+ABS(Scoresheet!$T228-Scoresheet!$S228)+ABS(Scoresheet!$U228-Scoresheet!$T228)+ABS(Scoresheet!$V228-Scoresheet!$U228)+ABS(Scoresheet!$W228-Scoresheet!$V228)+Scoresheet!$W228)=0),(IF((Scoresheet!$O228+Scoresheet!$P228+Scoresheet!$Q228+Scoresheet!$R228+Scoresheet!$S228+Scoresheet!$T228+Scoresheet!$U228+Scoresheet!$V228+Scoresheet!$W228)=0,0,ROUND(Scoresheet!Q228/(Scoresheet!$O228+Scoresheet!$P228+Scoresheet!$Q228+Scoresheet!$R228+Scoresheet!$S228+Scoresheet!$T228+Scoresheet!$U228+Scoresheet!$V228+Scoresheet!$W228),2))),"ERR!"))</f>
        <v>0</v>
      </c>
      <c r="N228" s="66">
        <f>(IF(OR((Scoresheet!$O228+ABS(Scoresheet!$P228-Scoresheet!$O228)+ABS(Scoresheet!$Q228-Scoresheet!$P228)+ABS(Scoresheet!$R228-Scoresheet!$Q228)+ABS(Scoresheet!$S228-Scoresheet!$R228)+ABS(Scoresheet!$T228-Scoresheet!$S228)+ABS(Scoresheet!$U228-Scoresheet!$T228)+ABS(Scoresheet!$V228-Scoresheet!$U228)+ABS(Scoresheet!$W228-Scoresheet!$V228)+Scoresheet!$W228)=2,(Scoresheet!$O228+ABS(Scoresheet!$P228-Scoresheet!$O228)+ABS(Scoresheet!$Q228-Scoresheet!$P228)+ABS(Scoresheet!$R228-Scoresheet!$Q228)+ABS(Scoresheet!$S228-Scoresheet!$R228)+ABS(Scoresheet!$T228-Scoresheet!$S228)+ABS(Scoresheet!$U228-Scoresheet!$T228)+ABS(Scoresheet!$V228-Scoresheet!$U228)+ABS(Scoresheet!$W228-Scoresheet!$V228)+Scoresheet!$W228)=0),(IF((Scoresheet!$O228+Scoresheet!$P228+Scoresheet!$Q228+Scoresheet!$R228+Scoresheet!$S228+Scoresheet!$T228+Scoresheet!$U228+Scoresheet!$V228+Scoresheet!$W228)=0,0,ROUND(Scoresheet!R228/(Scoresheet!$O228+Scoresheet!$P228+Scoresheet!$Q228+Scoresheet!$R228+Scoresheet!$S228+Scoresheet!$T228+Scoresheet!$U228+Scoresheet!$V228+Scoresheet!$W228),2))),"ERR!"))</f>
        <v>0</v>
      </c>
      <c r="O228" s="66">
        <f>(IF(OR((Scoresheet!$O228+ABS(Scoresheet!$P228-Scoresheet!$O228)+ABS(Scoresheet!$Q228-Scoresheet!$P228)+ABS(Scoresheet!$R228-Scoresheet!$Q228)+ABS(Scoresheet!$S228-Scoresheet!$R228)+ABS(Scoresheet!$T228-Scoresheet!$S228)+ABS(Scoresheet!$U228-Scoresheet!$T228)+ABS(Scoresheet!$V228-Scoresheet!$U228)+ABS(Scoresheet!$W228-Scoresheet!$V228)+Scoresheet!$W228)=2,(Scoresheet!$O228+ABS(Scoresheet!$P228-Scoresheet!$O228)+ABS(Scoresheet!$Q228-Scoresheet!$P228)+ABS(Scoresheet!$R228-Scoresheet!$Q228)+ABS(Scoresheet!$S228-Scoresheet!$R228)+ABS(Scoresheet!$T228-Scoresheet!$S228)+ABS(Scoresheet!$U228-Scoresheet!$T228)+ABS(Scoresheet!$V228-Scoresheet!$U228)+ABS(Scoresheet!$W228-Scoresheet!$V228)+Scoresheet!$W228)=0),(IF((Scoresheet!$O228+Scoresheet!$P228+Scoresheet!$Q228+Scoresheet!$R228+Scoresheet!$S228+Scoresheet!$T228+Scoresheet!$U228+Scoresheet!$V228+Scoresheet!$W228)=0,0,ROUND(Scoresheet!S228/(Scoresheet!$O228+Scoresheet!$P228+Scoresheet!$Q228+Scoresheet!$R228+Scoresheet!$S228+Scoresheet!$T228+Scoresheet!$U228+Scoresheet!$V228+Scoresheet!$W228),2))),"ERR!"))</f>
        <v>0</v>
      </c>
      <c r="P228" s="66">
        <f>(IF(OR((Scoresheet!$O228+ABS(Scoresheet!$P228-Scoresheet!$O228)+ABS(Scoresheet!$Q228-Scoresheet!$P228)+ABS(Scoresheet!$R228-Scoresheet!$Q228)+ABS(Scoresheet!$S228-Scoresheet!$R228)+ABS(Scoresheet!$T228-Scoresheet!$S228)+ABS(Scoresheet!$U228-Scoresheet!$T228)+ABS(Scoresheet!$V228-Scoresheet!$U228)+ABS(Scoresheet!$W228-Scoresheet!$V228)+Scoresheet!$W228)=2,(Scoresheet!$O228+ABS(Scoresheet!$P228-Scoresheet!$O228)+ABS(Scoresheet!$Q228-Scoresheet!$P228)+ABS(Scoresheet!$R228-Scoresheet!$Q228)+ABS(Scoresheet!$S228-Scoresheet!$R228)+ABS(Scoresheet!$T228-Scoresheet!$S228)+ABS(Scoresheet!$U228-Scoresheet!$T228)+ABS(Scoresheet!$V228-Scoresheet!$U228)+ABS(Scoresheet!$W228-Scoresheet!$V228)+Scoresheet!$W228)=0),(IF((Scoresheet!$O228+Scoresheet!$P228+Scoresheet!$Q228+Scoresheet!$R228+Scoresheet!$S228+Scoresheet!$T228+Scoresheet!$U228+Scoresheet!$V228+Scoresheet!$W228)=0,0,ROUND(Scoresheet!T228/(Scoresheet!$O228+Scoresheet!$P228+Scoresheet!$Q228+Scoresheet!$R228+Scoresheet!$S228+Scoresheet!$T228+Scoresheet!$U228+Scoresheet!$V228+Scoresheet!$W228),2))),"ERR!"))</f>
        <v>0</v>
      </c>
      <c r="Q228" s="66">
        <f>(IF(OR((Scoresheet!$O228+ABS(Scoresheet!$P228-Scoresheet!$O228)+ABS(Scoresheet!$Q228-Scoresheet!$P228)+ABS(Scoresheet!$R228-Scoresheet!$Q228)+ABS(Scoresheet!$S228-Scoresheet!$R228)+ABS(Scoresheet!$T228-Scoresheet!$S228)+ABS(Scoresheet!$U228-Scoresheet!$T228)+ABS(Scoresheet!$V228-Scoresheet!$U228)+ABS(Scoresheet!$W228-Scoresheet!$V228)+Scoresheet!$W228)=2,(Scoresheet!$O228+ABS(Scoresheet!$P228-Scoresheet!$O228)+ABS(Scoresheet!$Q228-Scoresheet!$P228)+ABS(Scoresheet!$R228-Scoresheet!$Q228)+ABS(Scoresheet!$S228-Scoresheet!$R228)+ABS(Scoresheet!$T228-Scoresheet!$S228)+ABS(Scoresheet!$U228-Scoresheet!$T228)+ABS(Scoresheet!$V228-Scoresheet!$U228)+ABS(Scoresheet!$W228-Scoresheet!$V228)+Scoresheet!$W228)=0),(IF((Scoresheet!$O228+Scoresheet!$P228+Scoresheet!$Q228+Scoresheet!$R228+Scoresheet!$S228+Scoresheet!$T228+Scoresheet!$U228+Scoresheet!$V228+Scoresheet!$W228)=0,0,ROUND(Scoresheet!U228/(Scoresheet!$O228+Scoresheet!$P228+Scoresheet!$Q228+Scoresheet!$R228+Scoresheet!$S228+Scoresheet!$T228+Scoresheet!$U228+Scoresheet!$V228+Scoresheet!$W228),2))),"ERR!"))</f>
        <v>0</v>
      </c>
      <c r="R228" s="66">
        <f>(IF(OR((Scoresheet!$O228+ABS(Scoresheet!$P228-Scoresheet!$O228)+ABS(Scoresheet!$Q228-Scoresheet!$P228)+ABS(Scoresheet!$R228-Scoresheet!$Q228)+ABS(Scoresheet!$S228-Scoresheet!$R228)+ABS(Scoresheet!$T228-Scoresheet!$S228)+ABS(Scoresheet!$U228-Scoresheet!$T228)+ABS(Scoresheet!$V228-Scoresheet!$U228)+ABS(Scoresheet!$W228-Scoresheet!$V228)+Scoresheet!$W228)=2,(Scoresheet!$O228+ABS(Scoresheet!$P228-Scoresheet!$O228)+ABS(Scoresheet!$Q228-Scoresheet!$P228)+ABS(Scoresheet!$R228-Scoresheet!$Q228)+ABS(Scoresheet!$S228-Scoresheet!$R228)+ABS(Scoresheet!$T228-Scoresheet!$S228)+ABS(Scoresheet!$U228-Scoresheet!$T228)+ABS(Scoresheet!$V228-Scoresheet!$U228)+ABS(Scoresheet!$W228-Scoresheet!$V228)+Scoresheet!$W228)=0),(IF((Scoresheet!$O228+Scoresheet!$P228+Scoresheet!$Q228+Scoresheet!$R228+Scoresheet!$S228+Scoresheet!$T228+Scoresheet!$U228+Scoresheet!$V228+Scoresheet!$W228)=0,0,ROUND(Scoresheet!V228/(Scoresheet!$O228+Scoresheet!$P228+Scoresheet!$Q228+Scoresheet!$R228+Scoresheet!$S228+Scoresheet!$T228+Scoresheet!$U228+Scoresheet!$V228+Scoresheet!$W228),2))),"ERR!"))</f>
        <v>0</v>
      </c>
      <c r="S228" s="114">
        <f>(IF(OR((Scoresheet!$O228+ABS(Scoresheet!$P228-Scoresheet!$O228)+ABS(Scoresheet!$Q228-Scoresheet!$P228)+ABS(Scoresheet!$R228-Scoresheet!$Q228)+ABS(Scoresheet!$S228-Scoresheet!$R228)+ABS(Scoresheet!$T228-Scoresheet!$S228)+ABS(Scoresheet!$U228-Scoresheet!$T228)+ABS(Scoresheet!$V228-Scoresheet!$U228)+ABS(Scoresheet!$W228-Scoresheet!$V228)+Scoresheet!$W228)=2,(Scoresheet!$O228+ABS(Scoresheet!$P228-Scoresheet!$O228)+ABS(Scoresheet!$Q228-Scoresheet!$P228)+ABS(Scoresheet!$R228-Scoresheet!$Q228)+ABS(Scoresheet!$S228-Scoresheet!$R228)+ABS(Scoresheet!$T228-Scoresheet!$S228)+ABS(Scoresheet!$U228-Scoresheet!$T228)+ABS(Scoresheet!$V228-Scoresheet!$U228)+ABS(Scoresheet!$W228-Scoresheet!$V228)+Scoresheet!$W228)=0),(IF((Scoresheet!$O228+Scoresheet!$P228+Scoresheet!$Q228+Scoresheet!$R228+Scoresheet!$S228+Scoresheet!$T228+Scoresheet!$U228+Scoresheet!$V228+Scoresheet!$W228)=0,0,ROUND(Scoresheet!W228/(Scoresheet!$O228+Scoresheet!$P228+Scoresheet!$Q228+Scoresheet!$R228+Scoresheet!$S228+Scoresheet!$T228+Scoresheet!$U228+Scoresheet!$V228+Scoresheet!$W228),2))),"ERR!"))</f>
        <v>0</v>
      </c>
      <c r="T228" s="66">
        <f>Scoresheet!X228</f>
        <v>0</v>
      </c>
      <c r="U228" s="66">
        <f>IF((Scoresheet!$Y228+Scoresheet!$Z228+Scoresheet!$AA228)=0,0,FLOOR(Scoresheet!Y228/(Scoresheet!$Y228+Scoresheet!$Z228+Scoresheet!$AA228),0.01))</f>
        <v>0</v>
      </c>
      <c r="V228" s="66">
        <f>IF((Scoresheet!$Y228+Scoresheet!$Z228+Scoresheet!$AA228)=0,0,FLOOR(Scoresheet!Z228/(Scoresheet!$Y228+Scoresheet!$Z228+Scoresheet!$AA228),0.01))</f>
        <v>0</v>
      </c>
      <c r="W228" s="109">
        <f>IF((Scoresheet!$Y228+Scoresheet!$Z228+Scoresheet!$AA228)=0,0,FLOOR(Scoresheet!AA228/(Scoresheet!$Y228+Scoresheet!$Z228+Scoresheet!$AA228),0.01))</f>
        <v>0</v>
      </c>
      <c r="X228" s="66">
        <f>IF((Scoresheet!$AB228+Scoresheet!$AC228+Scoresheet!$AD228)=0,0,FLOOR(Scoresheet!AB228/(Scoresheet!$AB228+Scoresheet!$AC228+Scoresheet!$AD228),0.01))</f>
        <v>0</v>
      </c>
      <c r="Y228" s="66">
        <f>IF((Scoresheet!$AB228+Scoresheet!$AC228+Scoresheet!$AD228)=0,0,FLOOR(Scoresheet!AC228/(Scoresheet!$AB228+Scoresheet!$AC228+Scoresheet!$AD228),0.01))</f>
        <v>0</v>
      </c>
      <c r="Z228" s="115">
        <f>IF((Scoresheet!$AB228+Scoresheet!$AC228+Scoresheet!$AD228)=0,0,FLOOR(Scoresheet!AD228/(Scoresheet!$AB228+Scoresheet!$AC228+Scoresheet!$AD228),0.01))</f>
        <v>0</v>
      </c>
      <c r="AA228" s="116">
        <f>IF(OR((Scoresheet!$AE228+ABS(Scoresheet!$AF228-Scoresheet!$AE228)+ABS(Scoresheet!$AG228-Scoresheet!$AF228)+ABS(Scoresheet!$AH228-Scoresheet!$AG228)+ABS(Scoresheet!$AI228-Scoresheet!$AH228)+Scoresheet!$AI228)=2,(Scoresheet!$AE228+ABS(Scoresheet!$AF228-Scoresheet!$AE228)+ABS(Scoresheet!$AG228-Scoresheet!$AF228)+ABS(Scoresheet!$AH228-Scoresheet!$AG228)+ABS(Scoresheet!$AI228-Scoresheet!$AH228)+Scoresheet!$AI228)=0),(IF((Scoresheet!$AE228+Scoresheet!$AF228+Scoresheet!$AG228+Scoresheet!$AH228+Scoresheet!$AI228)=0,0,ROUND(Scoresheet!AE228/(Scoresheet!$AE228+Scoresheet!$AF228+Scoresheet!$AG228+Scoresheet!$AH228+Scoresheet!$AI228),2))),"ERR!")</f>
        <v>0</v>
      </c>
      <c r="AB228" s="115">
        <f>IF(OR((Scoresheet!$AE228+ABS(Scoresheet!$AF228-Scoresheet!$AE228)+ABS(Scoresheet!$AG228-Scoresheet!$AF228)+ABS(Scoresheet!$AH228-Scoresheet!$AG228)+ABS(Scoresheet!$AI228-Scoresheet!$AH228)+Scoresheet!$AI228)=2,(Scoresheet!$AE228+ABS(Scoresheet!$AF228-Scoresheet!$AE228)+ABS(Scoresheet!$AG228-Scoresheet!$AF228)+ABS(Scoresheet!$AH228-Scoresheet!$AG228)+ABS(Scoresheet!$AI228-Scoresheet!$AH228)+Scoresheet!$AI228)=0),(IF((Scoresheet!$AE228+Scoresheet!$AF228+Scoresheet!$AG228+Scoresheet!$AH228+Scoresheet!$AI228)=0,0,ROUND(Scoresheet!AF228/(Scoresheet!$AE228+Scoresheet!$AF228+Scoresheet!$AG228+Scoresheet!$AH228+Scoresheet!$AI228),2))),"ERR!")</f>
        <v>0</v>
      </c>
      <c r="AC228" s="115">
        <f>IF(OR((Scoresheet!$AE228+ABS(Scoresheet!$AF228-Scoresheet!$AE228)+ABS(Scoresheet!$AG228-Scoresheet!$AF228)+ABS(Scoresheet!$AH228-Scoresheet!$AG228)+ABS(Scoresheet!$AI228-Scoresheet!$AH228)+Scoresheet!$AI228)=2,(Scoresheet!$AE228+ABS(Scoresheet!$AF228-Scoresheet!$AE228)+ABS(Scoresheet!$AG228-Scoresheet!$AF228)+ABS(Scoresheet!$AH228-Scoresheet!$AG228)+ABS(Scoresheet!$AI228-Scoresheet!$AH228)+Scoresheet!$AI228)=0),(IF((Scoresheet!$AE228+Scoresheet!$AF228+Scoresheet!$AG228+Scoresheet!$AH228+Scoresheet!$AI228)=0,0,ROUND(Scoresheet!AG228/(Scoresheet!$AE228+Scoresheet!$AF228+Scoresheet!$AG228+Scoresheet!$AH228+Scoresheet!$AI228),2))),"ERR!")</f>
        <v>0</v>
      </c>
      <c r="AD228" s="115">
        <f>IF(OR((Scoresheet!$AE228+ABS(Scoresheet!$AF228-Scoresheet!$AE228)+ABS(Scoresheet!$AG228-Scoresheet!$AF228)+ABS(Scoresheet!$AH228-Scoresheet!$AG228)+ABS(Scoresheet!$AI228-Scoresheet!$AH228)+Scoresheet!$AI228)=2,(Scoresheet!$AE228+ABS(Scoresheet!$AF228-Scoresheet!$AE228)+ABS(Scoresheet!$AG228-Scoresheet!$AF228)+ABS(Scoresheet!$AH228-Scoresheet!$AG228)+ABS(Scoresheet!$AI228-Scoresheet!$AH228)+Scoresheet!$AI228)=0),(IF((Scoresheet!$AE228+Scoresheet!$AF228+Scoresheet!$AG228+Scoresheet!$AH228+Scoresheet!$AI228)=0,0,ROUND(Scoresheet!AH228/(Scoresheet!$AE228+Scoresheet!$AF228+Scoresheet!$AG228+Scoresheet!$AH228+Scoresheet!$AI228),2))),"ERR!")</f>
        <v>0</v>
      </c>
      <c r="AE228" s="114">
        <f>IF(OR((Scoresheet!$AE228+ABS(Scoresheet!$AF228-Scoresheet!$AE228)+ABS(Scoresheet!$AG228-Scoresheet!$AF228)+ABS(Scoresheet!$AH228-Scoresheet!$AG228)+ABS(Scoresheet!$AI228-Scoresheet!$AH228)+Scoresheet!$AI228)=2,(Scoresheet!$AE228+ABS(Scoresheet!$AF228-Scoresheet!$AE228)+ABS(Scoresheet!$AG228-Scoresheet!$AF228)+ABS(Scoresheet!$AH228-Scoresheet!$AG228)+ABS(Scoresheet!$AI228-Scoresheet!$AH228)+Scoresheet!$AI228)=0),(IF((Scoresheet!$AE228+Scoresheet!$AF228+Scoresheet!$AG228+Scoresheet!$AH228+Scoresheet!$AI228)=0,0,ROUND(Scoresheet!AI228/(Scoresheet!$AE228+Scoresheet!$AF228+Scoresheet!$AG228+Scoresheet!$AH228+Scoresheet!$AI228),2))),"ERR!")</f>
        <v>0</v>
      </c>
      <c r="AF228" s="66">
        <f>IF((Scoresheet!$AJ228+Scoresheet!$AK228+Scoresheet!$AL228)=0,0,FLOOR(Scoresheet!AJ228/(Scoresheet!$AJ228+Scoresheet!$AK228+Scoresheet!$AL228),0.01))</f>
        <v>0</v>
      </c>
      <c r="AG228" s="66">
        <f>IF((Scoresheet!$AJ228+Scoresheet!$AK228+Scoresheet!$AL228)=0,0,FLOOR(Scoresheet!AK228/(Scoresheet!$AJ228+Scoresheet!$AK228+Scoresheet!$AL228),0.01))</f>
        <v>0</v>
      </c>
      <c r="AH228" s="109">
        <f>IF((Scoresheet!$AJ228+Scoresheet!$AK228+Scoresheet!$AL228)=0,0,FLOOR(Scoresheet!AL228/(Scoresheet!$AJ228+Scoresheet!$AK228+Scoresheet!$AL228),0.01))</f>
        <v>0</v>
      </c>
      <c r="AI228" s="95"/>
      <c r="AJ228" s="95"/>
      <c r="AK228" s="95"/>
      <c r="AL228" s="95"/>
      <c r="AM228" s="95"/>
      <c r="AN228" s="95"/>
      <c r="AQ228" s="66">
        <f t="shared" si="142"/>
        <v>0</v>
      </c>
      <c r="AR228" s="66">
        <f t="shared" si="150"/>
        <v>0</v>
      </c>
      <c r="AS228" s="66">
        <f t="shared" si="111"/>
        <v>0</v>
      </c>
      <c r="AT228" s="66">
        <f t="shared" si="112"/>
        <v>0</v>
      </c>
      <c r="AU228" s="66">
        <f t="shared" si="113"/>
        <v>0</v>
      </c>
      <c r="AV228" s="66">
        <f t="shared" si="114"/>
        <v>0</v>
      </c>
      <c r="AW228" s="66">
        <f t="shared" si="115"/>
        <v>0</v>
      </c>
      <c r="AX228" s="66">
        <f t="shared" si="116"/>
        <v>0</v>
      </c>
      <c r="AY228" s="66">
        <f t="shared" si="117"/>
        <v>0</v>
      </c>
      <c r="AZ228" s="66">
        <f t="shared" si="118"/>
        <v>0</v>
      </c>
      <c r="BA228" s="66">
        <f t="shared" si="119"/>
        <v>0</v>
      </c>
      <c r="BB228" s="66">
        <f t="shared" si="120"/>
        <v>0</v>
      </c>
      <c r="BC228" s="66">
        <f t="shared" si="121"/>
        <v>0</v>
      </c>
      <c r="BD228" s="66">
        <f t="shared" si="122"/>
        <v>0</v>
      </c>
      <c r="BE228" s="66">
        <f t="shared" si="123"/>
        <v>0</v>
      </c>
      <c r="BF228" s="66">
        <f t="shared" si="124"/>
        <v>0</v>
      </c>
      <c r="BG228" s="66">
        <f t="shared" si="125"/>
        <v>0</v>
      </c>
      <c r="BH228" s="66">
        <f t="shared" si="151"/>
        <v>0</v>
      </c>
      <c r="BI228" s="66">
        <f t="shared" si="127"/>
        <v>0</v>
      </c>
      <c r="BJ228" s="66">
        <f t="shared" si="128"/>
        <v>0</v>
      </c>
      <c r="BK228" s="66">
        <f t="shared" si="129"/>
        <v>0</v>
      </c>
      <c r="BL228" s="66">
        <f t="shared" si="130"/>
        <v>0</v>
      </c>
      <c r="BM228" s="66">
        <f t="shared" si="131"/>
        <v>0</v>
      </c>
      <c r="BN228" s="66">
        <f t="shared" si="132"/>
        <v>0</v>
      </c>
      <c r="BO228" s="66">
        <f t="shared" si="133"/>
        <v>0</v>
      </c>
      <c r="BP228" s="66">
        <f t="shared" si="134"/>
        <v>0</v>
      </c>
      <c r="BQ228" s="66">
        <f t="shared" si="135"/>
        <v>0</v>
      </c>
      <c r="BR228" s="66">
        <f t="shared" si="136"/>
        <v>0</v>
      </c>
      <c r="BS228" s="66">
        <f t="shared" si="137"/>
        <v>0</v>
      </c>
      <c r="BT228" s="66">
        <f t="shared" si="138"/>
        <v>0</v>
      </c>
      <c r="BU228" s="66">
        <f t="shared" si="139"/>
        <v>0</v>
      </c>
      <c r="BV228" s="66">
        <f t="shared" si="140"/>
        <v>0</v>
      </c>
      <c r="BX228" s="66">
        <f t="shared" si="152"/>
        <v>0</v>
      </c>
      <c r="BY228" s="66">
        <f t="shared" si="143"/>
        <v>0</v>
      </c>
      <c r="BZ228" s="66">
        <f t="shared" si="144"/>
        <v>0</v>
      </c>
      <c r="CA228" s="66">
        <f t="shared" si="145"/>
        <v>0</v>
      </c>
      <c r="CB228" s="66">
        <f t="shared" si="146"/>
        <v>0</v>
      </c>
      <c r="CC228" s="66">
        <f t="shared" si="147"/>
        <v>0</v>
      </c>
      <c r="CD228" s="66">
        <f t="shared" si="148"/>
        <v>0</v>
      </c>
    </row>
    <row r="229" spans="1:82">
      <c r="A229" s="96">
        <f t="shared" si="149"/>
        <v>0</v>
      </c>
      <c r="B229" s="109">
        <f>Scoresheet!B229</f>
        <v>0</v>
      </c>
      <c r="C229" s="66">
        <f>IF(Scoresheet!C229=0,0,Scoresheet!C229/(Scoresheet!C229+Scoresheet!D229))</f>
        <v>0</v>
      </c>
      <c r="D229" s="109">
        <f>IF(Scoresheet!D229=0,0,Scoresheet!D229/(Scoresheet!C229+Scoresheet!D229))</f>
        <v>0</v>
      </c>
      <c r="E229" s="66">
        <f>IF(Scoresheet!E229=0,0,Scoresheet!E229/(Scoresheet!E229+Scoresheet!F229))</f>
        <v>0</v>
      </c>
      <c r="F229" s="66">
        <f>IF(Scoresheet!G229=0,0,Scoresheet!G229/(Scoresheet!G229+Scoresheet!H229)*(IF(Result!E229=0,1,Result!E229)))</f>
        <v>0</v>
      </c>
      <c r="G229" s="66">
        <f>IF(Scoresheet!I229=0,0,Scoresheet!I229/(Scoresheet!I229+Scoresheet!J229)*(IF(Result!E229=0,1,Result!E229)))</f>
        <v>0</v>
      </c>
      <c r="H229" s="66">
        <f>IF(Scoresheet!K229=0,0,Scoresheet!K229/(Scoresheet!L229+Scoresheet!K229)*(IF(Result!E229=0,1,Result!E229)))</f>
        <v>0</v>
      </c>
      <c r="I229" s="66">
        <f>IF(Scoresheet!L229=0,0,Scoresheet!L229/(Scoresheet!K229+Scoresheet!L229)*(IF(Result!E229=0,1,Result!E229)))</f>
        <v>0</v>
      </c>
      <c r="J229" s="109">
        <f>IF(Scoresheet!M229=0,0,Scoresheet!M229/(Scoresheet!M229+Scoresheet!N229))</f>
        <v>0</v>
      </c>
      <c r="K229" s="66">
        <f>(IF(OR((Scoresheet!$O229+ABS(Scoresheet!$P229-Scoresheet!$O229)+ABS(Scoresheet!$Q229-Scoresheet!$P229)+ABS(Scoresheet!$R229-Scoresheet!$Q229)+ABS(Scoresheet!$S229-Scoresheet!$R229)+ABS(Scoresheet!$T229-Scoresheet!$S229)+ABS(Scoresheet!$U229-Scoresheet!$T229)+ABS(Scoresheet!$V229-Scoresheet!$U229)+ABS(Scoresheet!$W229-Scoresheet!$V229)+Scoresheet!$W229)=2,(Scoresheet!$O229+ABS(Scoresheet!$P229-Scoresheet!$O229)+ABS(Scoresheet!$Q229-Scoresheet!$P229)+ABS(Scoresheet!$R229-Scoresheet!$Q229)+ABS(Scoresheet!$S229-Scoresheet!$R229)+ABS(Scoresheet!$T229-Scoresheet!$S229)+ABS(Scoresheet!$U229-Scoresheet!$T229)+ABS(Scoresheet!$V229-Scoresheet!$U229)+ABS(Scoresheet!$W229-Scoresheet!$V229)+Scoresheet!$W229)=0),(IF((Scoresheet!$O229+Scoresheet!$P229+Scoresheet!$Q229+Scoresheet!$R229+Scoresheet!$S229+Scoresheet!$T229+Scoresheet!$U229+Scoresheet!$V229+Scoresheet!$W229)=0,0,ROUND(Scoresheet!O229/(Scoresheet!$O229+Scoresheet!$P229+Scoresheet!$Q229+Scoresheet!$R229+Scoresheet!$S229+Scoresheet!$T229+Scoresheet!$U229+Scoresheet!$V229+Scoresheet!$W229),2))),"ERR!"))</f>
        <v>0</v>
      </c>
      <c r="L229" s="66">
        <f>(IF(OR((Scoresheet!$O229+ABS(Scoresheet!$P229-Scoresheet!$O229)+ABS(Scoresheet!$Q229-Scoresheet!$P229)+ABS(Scoresheet!$R229-Scoresheet!$Q229)+ABS(Scoresheet!$S229-Scoresheet!$R229)+ABS(Scoresheet!$T229-Scoresheet!$S229)+ABS(Scoresheet!$U229-Scoresheet!$T229)+ABS(Scoresheet!$V229-Scoresheet!$U229)+ABS(Scoresheet!$W229-Scoresheet!$V229)+Scoresheet!$W229)=2,(Scoresheet!$O229+ABS(Scoresheet!$P229-Scoresheet!$O229)+ABS(Scoresheet!$Q229-Scoresheet!$P229)+ABS(Scoresheet!$R229-Scoresheet!$Q229)+ABS(Scoresheet!$S229-Scoresheet!$R229)+ABS(Scoresheet!$T229-Scoresheet!$S229)+ABS(Scoresheet!$U229-Scoresheet!$T229)+ABS(Scoresheet!$V229-Scoresheet!$U229)+ABS(Scoresheet!$W229-Scoresheet!$V229)+Scoresheet!$W229)=0),(IF((Scoresheet!$O229+Scoresheet!$P229+Scoresheet!$Q229+Scoresheet!$R229+Scoresheet!$S229+Scoresheet!$T229+Scoresheet!$U229+Scoresheet!$V229+Scoresheet!$W229)=0,0,ROUND(Scoresheet!P229/(Scoresheet!$O229+Scoresheet!$P229+Scoresheet!$Q229+Scoresheet!$R229+Scoresheet!$S229+Scoresheet!$T229+Scoresheet!$U229+Scoresheet!$V229+Scoresheet!$W229),2))),"ERR!"))</f>
        <v>0</v>
      </c>
      <c r="M229" s="66">
        <f>(IF(OR((Scoresheet!$O229+ABS(Scoresheet!$P229-Scoresheet!$O229)+ABS(Scoresheet!$Q229-Scoresheet!$P229)+ABS(Scoresheet!$R229-Scoresheet!$Q229)+ABS(Scoresheet!$S229-Scoresheet!$R229)+ABS(Scoresheet!$T229-Scoresheet!$S229)+ABS(Scoresheet!$U229-Scoresheet!$T229)+ABS(Scoresheet!$V229-Scoresheet!$U229)+ABS(Scoresheet!$W229-Scoresheet!$V229)+Scoresheet!$W229)=2,(Scoresheet!$O229+ABS(Scoresheet!$P229-Scoresheet!$O229)+ABS(Scoresheet!$Q229-Scoresheet!$P229)+ABS(Scoresheet!$R229-Scoresheet!$Q229)+ABS(Scoresheet!$S229-Scoresheet!$R229)+ABS(Scoresheet!$T229-Scoresheet!$S229)+ABS(Scoresheet!$U229-Scoresheet!$T229)+ABS(Scoresheet!$V229-Scoresheet!$U229)+ABS(Scoresheet!$W229-Scoresheet!$V229)+Scoresheet!$W229)=0),(IF((Scoresheet!$O229+Scoresheet!$P229+Scoresheet!$Q229+Scoresheet!$R229+Scoresheet!$S229+Scoresheet!$T229+Scoresheet!$U229+Scoresheet!$V229+Scoresheet!$W229)=0,0,ROUND(Scoresheet!Q229/(Scoresheet!$O229+Scoresheet!$P229+Scoresheet!$Q229+Scoresheet!$R229+Scoresheet!$S229+Scoresheet!$T229+Scoresheet!$U229+Scoresheet!$V229+Scoresheet!$W229),2))),"ERR!"))</f>
        <v>0</v>
      </c>
      <c r="N229" s="66">
        <f>(IF(OR((Scoresheet!$O229+ABS(Scoresheet!$P229-Scoresheet!$O229)+ABS(Scoresheet!$Q229-Scoresheet!$P229)+ABS(Scoresheet!$R229-Scoresheet!$Q229)+ABS(Scoresheet!$S229-Scoresheet!$R229)+ABS(Scoresheet!$T229-Scoresheet!$S229)+ABS(Scoresheet!$U229-Scoresheet!$T229)+ABS(Scoresheet!$V229-Scoresheet!$U229)+ABS(Scoresheet!$W229-Scoresheet!$V229)+Scoresheet!$W229)=2,(Scoresheet!$O229+ABS(Scoresheet!$P229-Scoresheet!$O229)+ABS(Scoresheet!$Q229-Scoresheet!$P229)+ABS(Scoresheet!$R229-Scoresheet!$Q229)+ABS(Scoresheet!$S229-Scoresheet!$R229)+ABS(Scoresheet!$T229-Scoresheet!$S229)+ABS(Scoresheet!$U229-Scoresheet!$T229)+ABS(Scoresheet!$V229-Scoresheet!$U229)+ABS(Scoresheet!$W229-Scoresheet!$V229)+Scoresheet!$W229)=0),(IF((Scoresheet!$O229+Scoresheet!$P229+Scoresheet!$Q229+Scoresheet!$R229+Scoresheet!$S229+Scoresheet!$T229+Scoresheet!$U229+Scoresheet!$V229+Scoresheet!$W229)=0,0,ROUND(Scoresheet!R229/(Scoresheet!$O229+Scoresheet!$P229+Scoresheet!$Q229+Scoresheet!$R229+Scoresheet!$S229+Scoresheet!$T229+Scoresheet!$U229+Scoresheet!$V229+Scoresheet!$W229),2))),"ERR!"))</f>
        <v>0</v>
      </c>
      <c r="O229" s="66">
        <f>(IF(OR((Scoresheet!$O229+ABS(Scoresheet!$P229-Scoresheet!$O229)+ABS(Scoresheet!$Q229-Scoresheet!$P229)+ABS(Scoresheet!$R229-Scoresheet!$Q229)+ABS(Scoresheet!$S229-Scoresheet!$R229)+ABS(Scoresheet!$T229-Scoresheet!$S229)+ABS(Scoresheet!$U229-Scoresheet!$T229)+ABS(Scoresheet!$V229-Scoresheet!$U229)+ABS(Scoresheet!$W229-Scoresheet!$V229)+Scoresheet!$W229)=2,(Scoresheet!$O229+ABS(Scoresheet!$P229-Scoresheet!$O229)+ABS(Scoresheet!$Q229-Scoresheet!$P229)+ABS(Scoresheet!$R229-Scoresheet!$Q229)+ABS(Scoresheet!$S229-Scoresheet!$R229)+ABS(Scoresheet!$T229-Scoresheet!$S229)+ABS(Scoresheet!$U229-Scoresheet!$T229)+ABS(Scoresheet!$V229-Scoresheet!$U229)+ABS(Scoresheet!$W229-Scoresheet!$V229)+Scoresheet!$W229)=0),(IF((Scoresheet!$O229+Scoresheet!$P229+Scoresheet!$Q229+Scoresheet!$R229+Scoresheet!$S229+Scoresheet!$T229+Scoresheet!$U229+Scoresheet!$V229+Scoresheet!$W229)=0,0,ROUND(Scoresheet!S229/(Scoresheet!$O229+Scoresheet!$P229+Scoresheet!$Q229+Scoresheet!$R229+Scoresheet!$S229+Scoresheet!$T229+Scoresheet!$U229+Scoresheet!$V229+Scoresheet!$W229),2))),"ERR!"))</f>
        <v>0</v>
      </c>
      <c r="P229" s="66">
        <f>(IF(OR((Scoresheet!$O229+ABS(Scoresheet!$P229-Scoresheet!$O229)+ABS(Scoresheet!$Q229-Scoresheet!$P229)+ABS(Scoresheet!$R229-Scoresheet!$Q229)+ABS(Scoresheet!$S229-Scoresheet!$R229)+ABS(Scoresheet!$T229-Scoresheet!$S229)+ABS(Scoresheet!$U229-Scoresheet!$T229)+ABS(Scoresheet!$V229-Scoresheet!$U229)+ABS(Scoresheet!$W229-Scoresheet!$V229)+Scoresheet!$W229)=2,(Scoresheet!$O229+ABS(Scoresheet!$P229-Scoresheet!$O229)+ABS(Scoresheet!$Q229-Scoresheet!$P229)+ABS(Scoresheet!$R229-Scoresheet!$Q229)+ABS(Scoresheet!$S229-Scoresheet!$R229)+ABS(Scoresheet!$T229-Scoresheet!$S229)+ABS(Scoresheet!$U229-Scoresheet!$T229)+ABS(Scoresheet!$V229-Scoresheet!$U229)+ABS(Scoresheet!$W229-Scoresheet!$V229)+Scoresheet!$W229)=0),(IF((Scoresheet!$O229+Scoresheet!$P229+Scoresheet!$Q229+Scoresheet!$R229+Scoresheet!$S229+Scoresheet!$T229+Scoresheet!$U229+Scoresheet!$V229+Scoresheet!$W229)=0,0,ROUND(Scoresheet!T229/(Scoresheet!$O229+Scoresheet!$P229+Scoresheet!$Q229+Scoresheet!$R229+Scoresheet!$S229+Scoresheet!$T229+Scoresheet!$U229+Scoresheet!$V229+Scoresheet!$W229),2))),"ERR!"))</f>
        <v>0</v>
      </c>
      <c r="Q229" s="66">
        <f>(IF(OR((Scoresheet!$O229+ABS(Scoresheet!$P229-Scoresheet!$O229)+ABS(Scoresheet!$Q229-Scoresheet!$P229)+ABS(Scoresheet!$R229-Scoresheet!$Q229)+ABS(Scoresheet!$S229-Scoresheet!$R229)+ABS(Scoresheet!$T229-Scoresheet!$S229)+ABS(Scoresheet!$U229-Scoresheet!$T229)+ABS(Scoresheet!$V229-Scoresheet!$U229)+ABS(Scoresheet!$W229-Scoresheet!$V229)+Scoresheet!$W229)=2,(Scoresheet!$O229+ABS(Scoresheet!$P229-Scoresheet!$O229)+ABS(Scoresheet!$Q229-Scoresheet!$P229)+ABS(Scoresheet!$R229-Scoresheet!$Q229)+ABS(Scoresheet!$S229-Scoresheet!$R229)+ABS(Scoresheet!$T229-Scoresheet!$S229)+ABS(Scoresheet!$U229-Scoresheet!$T229)+ABS(Scoresheet!$V229-Scoresheet!$U229)+ABS(Scoresheet!$W229-Scoresheet!$V229)+Scoresheet!$W229)=0),(IF((Scoresheet!$O229+Scoresheet!$P229+Scoresheet!$Q229+Scoresheet!$R229+Scoresheet!$S229+Scoresheet!$T229+Scoresheet!$U229+Scoresheet!$V229+Scoresheet!$W229)=0,0,ROUND(Scoresheet!U229/(Scoresheet!$O229+Scoresheet!$P229+Scoresheet!$Q229+Scoresheet!$R229+Scoresheet!$S229+Scoresheet!$T229+Scoresheet!$U229+Scoresheet!$V229+Scoresheet!$W229),2))),"ERR!"))</f>
        <v>0</v>
      </c>
      <c r="R229" s="66">
        <f>(IF(OR((Scoresheet!$O229+ABS(Scoresheet!$P229-Scoresheet!$O229)+ABS(Scoresheet!$Q229-Scoresheet!$P229)+ABS(Scoresheet!$R229-Scoresheet!$Q229)+ABS(Scoresheet!$S229-Scoresheet!$R229)+ABS(Scoresheet!$T229-Scoresheet!$S229)+ABS(Scoresheet!$U229-Scoresheet!$T229)+ABS(Scoresheet!$V229-Scoresheet!$U229)+ABS(Scoresheet!$W229-Scoresheet!$V229)+Scoresheet!$W229)=2,(Scoresheet!$O229+ABS(Scoresheet!$P229-Scoresheet!$O229)+ABS(Scoresheet!$Q229-Scoresheet!$P229)+ABS(Scoresheet!$R229-Scoresheet!$Q229)+ABS(Scoresheet!$S229-Scoresheet!$R229)+ABS(Scoresheet!$T229-Scoresheet!$S229)+ABS(Scoresheet!$U229-Scoresheet!$T229)+ABS(Scoresheet!$V229-Scoresheet!$U229)+ABS(Scoresheet!$W229-Scoresheet!$V229)+Scoresheet!$W229)=0),(IF((Scoresheet!$O229+Scoresheet!$P229+Scoresheet!$Q229+Scoresheet!$R229+Scoresheet!$S229+Scoresheet!$T229+Scoresheet!$U229+Scoresheet!$V229+Scoresheet!$W229)=0,0,ROUND(Scoresheet!V229/(Scoresheet!$O229+Scoresheet!$P229+Scoresheet!$Q229+Scoresheet!$R229+Scoresheet!$S229+Scoresheet!$T229+Scoresheet!$U229+Scoresheet!$V229+Scoresheet!$W229),2))),"ERR!"))</f>
        <v>0</v>
      </c>
      <c r="S229" s="114">
        <f>(IF(OR((Scoresheet!$O229+ABS(Scoresheet!$P229-Scoresheet!$O229)+ABS(Scoresheet!$Q229-Scoresheet!$P229)+ABS(Scoresheet!$R229-Scoresheet!$Q229)+ABS(Scoresheet!$S229-Scoresheet!$R229)+ABS(Scoresheet!$T229-Scoresheet!$S229)+ABS(Scoresheet!$U229-Scoresheet!$T229)+ABS(Scoresheet!$V229-Scoresheet!$U229)+ABS(Scoresheet!$W229-Scoresheet!$V229)+Scoresheet!$W229)=2,(Scoresheet!$O229+ABS(Scoresheet!$P229-Scoresheet!$O229)+ABS(Scoresheet!$Q229-Scoresheet!$P229)+ABS(Scoresheet!$R229-Scoresheet!$Q229)+ABS(Scoresheet!$S229-Scoresheet!$R229)+ABS(Scoresheet!$T229-Scoresheet!$S229)+ABS(Scoresheet!$U229-Scoresheet!$T229)+ABS(Scoresheet!$V229-Scoresheet!$U229)+ABS(Scoresheet!$W229-Scoresheet!$V229)+Scoresheet!$W229)=0),(IF((Scoresheet!$O229+Scoresheet!$P229+Scoresheet!$Q229+Scoresheet!$R229+Scoresheet!$S229+Scoresheet!$T229+Scoresheet!$U229+Scoresheet!$V229+Scoresheet!$W229)=0,0,ROUND(Scoresheet!W229/(Scoresheet!$O229+Scoresheet!$P229+Scoresheet!$Q229+Scoresheet!$R229+Scoresheet!$S229+Scoresheet!$T229+Scoresheet!$U229+Scoresheet!$V229+Scoresheet!$W229),2))),"ERR!"))</f>
        <v>0</v>
      </c>
      <c r="T229" s="66">
        <f>Scoresheet!X229</f>
        <v>0</v>
      </c>
      <c r="U229" s="66">
        <f>IF((Scoresheet!$Y229+Scoresheet!$Z229+Scoresheet!$AA229)=0,0,FLOOR(Scoresheet!Y229/(Scoresheet!$Y229+Scoresheet!$Z229+Scoresheet!$AA229),0.01))</f>
        <v>0</v>
      </c>
      <c r="V229" s="66">
        <f>IF((Scoresheet!$Y229+Scoresheet!$Z229+Scoresheet!$AA229)=0,0,FLOOR(Scoresheet!Z229/(Scoresheet!$Y229+Scoresheet!$Z229+Scoresheet!$AA229),0.01))</f>
        <v>0</v>
      </c>
      <c r="W229" s="109">
        <f>IF((Scoresheet!$Y229+Scoresheet!$Z229+Scoresheet!$AA229)=0,0,FLOOR(Scoresheet!AA229/(Scoresheet!$Y229+Scoresheet!$Z229+Scoresheet!$AA229),0.01))</f>
        <v>0</v>
      </c>
      <c r="X229" s="66">
        <f>IF((Scoresheet!$AB229+Scoresheet!$AC229+Scoresheet!$AD229)=0,0,FLOOR(Scoresheet!AB229/(Scoresheet!$AB229+Scoresheet!$AC229+Scoresheet!$AD229),0.01))</f>
        <v>0</v>
      </c>
      <c r="Y229" s="66">
        <f>IF((Scoresheet!$AB229+Scoresheet!$AC229+Scoresheet!$AD229)=0,0,FLOOR(Scoresheet!AC229/(Scoresheet!$AB229+Scoresheet!$AC229+Scoresheet!$AD229),0.01))</f>
        <v>0</v>
      </c>
      <c r="Z229" s="115">
        <f>IF((Scoresheet!$AB229+Scoresheet!$AC229+Scoresheet!$AD229)=0,0,FLOOR(Scoresheet!AD229/(Scoresheet!$AB229+Scoresheet!$AC229+Scoresheet!$AD229),0.01))</f>
        <v>0</v>
      </c>
      <c r="AA229" s="116">
        <f>IF(OR((Scoresheet!$AE229+ABS(Scoresheet!$AF229-Scoresheet!$AE229)+ABS(Scoresheet!$AG229-Scoresheet!$AF229)+ABS(Scoresheet!$AH229-Scoresheet!$AG229)+ABS(Scoresheet!$AI229-Scoresheet!$AH229)+Scoresheet!$AI229)=2,(Scoresheet!$AE229+ABS(Scoresheet!$AF229-Scoresheet!$AE229)+ABS(Scoresheet!$AG229-Scoresheet!$AF229)+ABS(Scoresheet!$AH229-Scoresheet!$AG229)+ABS(Scoresheet!$AI229-Scoresheet!$AH229)+Scoresheet!$AI229)=0),(IF((Scoresheet!$AE229+Scoresheet!$AF229+Scoresheet!$AG229+Scoresheet!$AH229+Scoresheet!$AI229)=0,0,ROUND(Scoresheet!AE229/(Scoresheet!$AE229+Scoresheet!$AF229+Scoresheet!$AG229+Scoresheet!$AH229+Scoresheet!$AI229),2))),"ERR!")</f>
        <v>0</v>
      </c>
      <c r="AB229" s="115">
        <f>IF(OR((Scoresheet!$AE229+ABS(Scoresheet!$AF229-Scoresheet!$AE229)+ABS(Scoresheet!$AG229-Scoresheet!$AF229)+ABS(Scoresheet!$AH229-Scoresheet!$AG229)+ABS(Scoresheet!$AI229-Scoresheet!$AH229)+Scoresheet!$AI229)=2,(Scoresheet!$AE229+ABS(Scoresheet!$AF229-Scoresheet!$AE229)+ABS(Scoresheet!$AG229-Scoresheet!$AF229)+ABS(Scoresheet!$AH229-Scoresheet!$AG229)+ABS(Scoresheet!$AI229-Scoresheet!$AH229)+Scoresheet!$AI229)=0),(IF((Scoresheet!$AE229+Scoresheet!$AF229+Scoresheet!$AG229+Scoresheet!$AH229+Scoresheet!$AI229)=0,0,ROUND(Scoresheet!AF229/(Scoresheet!$AE229+Scoresheet!$AF229+Scoresheet!$AG229+Scoresheet!$AH229+Scoresheet!$AI229),2))),"ERR!")</f>
        <v>0</v>
      </c>
      <c r="AC229" s="115">
        <f>IF(OR((Scoresheet!$AE229+ABS(Scoresheet!$AF229-Scoresheet!$AE229)+ABS(Scoresheet!$AG229-Scoresheet!$AF229)+ABS(Scoresheet!$AH229-Scoresheet!$AG229)+ABS(Scoresheet!$AI229-Scoresheet!$AH229)+Scoresheet!$AI229)=2,(Scoresheet!$AE229+ABS(Scoresheet!$AF229-Scoresheet!$AE229)+ABS(Scoresheet!$AG229-Scoresheet!$AF229)+ABS(Scoresheet!$AH229-Scoresheet!$AG229)+ABS(Scoresheet!$AI229-Scoresheet!$AH229)+Scoresheet!$AI229)=0),(IF((Scoresheet!$AE229+Scoresheet!$AF229+Scoresheet!$AG229+Scoresheet!$AH229+Scoresheet!$AI229)=0,0,ROUND(Scoresheet!AG229/(Scoresheet!$AE229+Scoresheet!$AF229+Scoresheet!$AG229+Scoresheet!$AH229+Scoresheet!$AI229),2))),"ERR!")</f>
        <v>0</v>
      </c>
      <c r="AD229" s="115">
        <f>IF(OR((Scoresheet!$AE229+ABS(Scoresheet!$AF229-Scoresheet!$AE229)+ABS(Scoresheet!$AG229-Scoresheet!$AF229)+ABS(Scoresheet!$AH229-Scoresheet!$AG229)+ABS(Scoresheet!$AI229-Scoresheet!$AH229)+Scoresheet!$AI229)=2,(Scoresheet!$AE229+ABS(Scoresheet!$AF229-Scoresheet!$AE229)+ABS(Scoresheet!$AG229-Scoresheet!$AF229)+ABS(Scoresheet!$AH229-Scoresheet!$AG229)+ABS(Scoresheet!$AI229-Scoresheet!$AH229)+Scoresheet!$AI229)=0),(IF((Scoresheet!$AE229+Scoresheet!$AF229+Scoresheet!$AG229+Scoresheet!$AH229+Scoresheet!$AI229)=0,0,ROUND(Scoresheet!AH229/(Scoresheet!$AE229+Scoresheet!$AF229+Scoresheet!$AG229+Scoresheet!$AH229+Scoresheet!$AI229),2))),"ERR!")</f>
        <v>0</v>
      </c>
      <c r="AE229" s="114">
        <f>IF(OR((Scoresheet!$AE229+ABS(Scoresheet!$AF229-Scoresheet!$AE229)+ABS(Scoresheet!$AG229-Scoresheet!$AF229)+ABS(Scoresheet!$AH229-Scoresheet!$AG229)+ABS(Scoresheet!$AI229-Scoresheet!$AH229)+Scoresheet!$AI229)=2,(Scoresheet!$AE229+ABS(Scoresheet!$AF229-Scoresheet!$AE229)+ABS(Scoresheet!$AG229-Scoresheet!$AF229)+ABS(Scoresheet!$AH229-Scoresheet!$AG229)+ABS(Scoresheet!$AI229-Scoresheet!$AH229)+Scoresheet!$AI229)=0),(IF((Scoresheet!$AE229+Scoresheet!$AF229+Scoresheet!$AG229+Scoresheet!$AH229+Scoresheet!$AI229)=0,0,ROUND(Scoresheet!AI229/(Scoresheet!$AE229+Scoresheet!$AF229+Scoresheet!$AG229+Scoresheet!$AH229+Scoresheet!$AI229),2))),"ERR!")</f>
        <v>0</v>
      </c>
      <c r="AF229" s="66">
        <f>IF((Scoresheet!$AJ229+Scoresheet!$AK229+Scoresheet!$AL229)=0,0,FLOOR(Scoresheet!AJ229/(Scoresheet!$AJ229+Scoresheet!$AK229+Scoresheet!$AL229),0.01))</f>
        <v>0</v>
      </c>
      <c r="AG229" s="66">
        <f>IF((Scoresheet!$AJ229+Scoresheet!$AK229+Scoresheet!$AL229)=0,0,FLOOR(Scoresheet!AK229/(Scoresheet!$AJ229+Scoresheet!$AK229+Scoresheet!$AL229),0.01))</f>
        <v>0</v>
      </c>
      <c r="AH229" s="109">
        <f>IF((Scoresheet!$AJ229+Scoresheet!$AK229+Scoresheet!$AL229)=0,0,FLOOR(Scoresheet!AL229/(Scoresheet!$AJ229+Scoresheet!$AK229+Scoresheet!$AL229),0.01))</f>
        <v>0</v>
      </c>
      <c r="AI229" s="95"/>
      <c r="AJ229" s="95"/>
      <c r="AK229" s="95"/>
      <c r="AL229" s="95"/>
      <c r="AM229" s="95"/>
      <c r="AN229" s="95"/>
      <c r="AQ229" s="66">
        <f t="shared" si="142"/>
        <v>0</v>
      </c>
      <c r="AR229" s="66">
        <f t="shared" si="150"/>
        <v>0</v>
      </c>
      <c r="AS229" s="66">
        <f t="shared" si="111"/>
        <v>0</v>
      </c>
      <c r="AT229" s="66">
        <f t="shared" si="112"/>
        <v>0</v>
      </c>
      <c r="AU229" s="66">
        <f t="shared" si="113"/>
        <v>0</v>
      </c>
      <c r="AV229" s="66">
        <f t="shared" si="114"/>
        <v>0</v>
      </c>
      <c r="AW229" s="66">
        <f t="shared" si="115"/>
        <v>0</v>
      </c>
      <c r="AX229" s="66">
        <f t="shared" si="116"/>
        <v>0</v>
      </c>
      <c r="AY229" s="66">
        <f t="shared" si="117"/>
        <v>0</v>
      </c>
      <c r="AZ229" s="66">
        <f t="shared" si="118"/>
        <v>0</v>
      </c>
      <c r="BA229" s="66">
        <f t="shared" si="119"/>
        <v>0</v>
      </c>
      <c r="BB229" s="66">
        <f t="shared" si="120"/>
        <v>0</v>
      </c>
      <c r="BC229" s="66">
        <f t="shared" si="121"/>
        <v>0</v>
      </c>
      <c r="BD229" s="66">
        <f t="shared" si="122"/>
        <v>0</v>
      </c>
      <c r="BE229" s="66">
        <f t="shared" si="123"/>
        <v>0</v>
      </c>
      <c r="BF229" s="66">
        <f t="shared" si="124"/>
        <v>0</v>
      </c>
      <c r="BG229" s="66">
        <f t="shared" si="125"/>
        <v>0</v>
      </c>
      <c r="BH229" s="66">
        <f t="shared" si="151"/>
        <v>0</v>
      </c>
      <c r="BI229" s="66">
        <f t="shared" si="127"/>
        <v>0</v>
      </c>
      <c r="BJ229" s="66">
        <f t="shared" si="128"/>
        <v>0</v>
      </c>
      <c r="BK229" s="66">
        <f t="shared" si="129"/>
        <v>0</v>
      </c>
      <c r="BL229" s="66">
        <f t="shared" si="130"/>
        <v>0</v>
      </c>
      <c r="BM229" s="66">
        <f t="shared" si="131"/>
        <v>0</v>
      </c>
      <c r="BN229" s="66">
        <f t="shared" si="132"/>
        <v>0</v>
      </c>
      <c r="BO229" s="66">
        <f t="shared" si="133"/>
        <v>0</v>
      </c>
      <c r="BP229" s="66">
        <f t="shared" si="134"/>
        <v>0</v>
      </c>
      <c r="BQ229" s="66">
        <f t="shared" si="135"/>
        <v>0</v>
      </c>
      <c r="BR229" s="66">
        <f t="shared" si="136"/>
        <v>0</v>
      </c>
      <c r="BS229" s="66">
        <f t="shared" si="137"/>
        <v>0</v>
      </c>
      <c r="BT229" s="66">
        <f t="shared" si="138"/>
        <v>0</v>
      </c>
      <c r="BU229" s="66">
        <f t="shared" si="139"/>
        <v>0</v>
      </c>
      <c r="BV229" s="66">
        <f t="shared" si="140"/>
        <v>0</v>
      </c>
      <c r="BX229" s="66">
        <f t="shared" si="152"/>
        <v>0</v>
      </c>
      <c r="BY229" s="66">
        <f t="shared" si="143"/>
        <v>0</v>
      </c>
      <c r="BZ229" s="66">
        <f t="shared" si="144"/>
        <v>0</v>
      </c>
      <c r="CA229" s="66">
        <f t="shared" si="145"/>
        <v>0</v>
      </c>
      <c r="CB229" s="66">
        <f t="shared" si="146"/>
        <v>0</v>
      </c>
      <c r="CC229" s="66">
        <f t="shared" si="147"/>
        <v>0</v>
      </c>
      <c r="CD229" s="66">
        <f t="shared" si="148"/>
        <v>0</v>
      </c>
    </row>
    <row r="230" spans="1:82">
      <c r="A230" s="96">
        <f t="shared" si="149"/>
        <v>0</v>
      </c>
      <c r="B230" s="109">
        <f>Scoresheet!B230</f>
        <v>0</v>
      </c>
      <c r="C230" s="66">
        <f>IF(Scoresheet!C230=0,0,Scoresheet!C230/(Scoresheet!C230+Scoresheet!D230))</f>
        <v>0</v>
      </c>
      <c r="D230" s="109">
        <f>IF(Scoresheet!D230=0,0,Scoresheet!D230/(Scoresheet!C230+Scoresheet!D230))</f>
        <v>0</v>
      </c>
      <c r="E230" s="66">
        <f>IF(Scoresheet!E230=0,0,Scoresheet!E230/(Scoresheet!E230+Scoresheet!F230))</f>
        <v>0</v>
      </c>
      <c r="F230" s="66">
        <f>IF(Scoresheet!G230=0,0,Scoresheet!G230/(Scoresheet!G230+Scoresheet!H230)*(IF(Result!E230=0,1,Result!E230)))</f>
        <v>0</v>
      </c>
      <c r="G230" s="66">
        <f>IF(Scoresheet!I230=0,0,Scoresheet!I230/(Scoresheet!I230+Scoresheet!J230)*(IF(Result!E230=0,1,Result!E230)))</f>
        <v>0</v>
      </c>
      <c r="H230" s="66">
        <f>IF(Scoresheet!K230=0,0,Scoresheet!K230/(Scoresheet!L230+Scoresheet!K230)*(IF(Result!E230=0,1,Result!E230)))</f>
        <v>0</v>
      </c>
      <c r="I230" s="66">
        <f>IF(Scoresheet!L230=0,0,Scoresheet!L230/(Scoresheet!K230+Scoresheet!L230)*(IF(Result!E230=0,1,Result!E230)))</f>
        <v>0</v>
      </c>
      <c r="J230" s="109">
        <f>IF(Scoresheet!M230=0,0,Scoresheet!M230/(Scoresheet!M230+Scoresheet!N230))</f>
        <v>0</v>
      </c>
      <c r="K230" s="66">
        <f>(IF(OR((Scoresheet!$O230+ABS(Scoresheet!$P230-Scoresheet!$O230)+ABS(Scoresheet!$Q230-Scoresheet!$P230)+ABS(Scoresheet!$R230-Scoresheet!$Q230)+ABS(Scoresheet!$S230-Scoresheet!$R230)+ABS(Scoresheet!$T230-Scoresheet!$S230)+ABS(Scoresheet!$U230-Scoresheet!$T230)+ABS(Scoresheet!$V230-Scoresheet!$U230)+ABS(Scoresheet!$W230-Scoresheet!$V230)+Scoresheet!$W230)=2,(Scoresheet!$O230+ABS(Scoresheet!$P230-Scoresheet!$O230)+ABS(Scoresheet!$Q230-Scoresheet!$P230)+ABS(Scoresheet!$R230-Scoresheet!$Q230)+ABS(Scoresheet!$S230-Scoresheet!$R230)+ABS(Scoresheet!$T230-Scoresheet!$S230)+ABS(Scoresheet!$U230-Scoresheet!$T230)+ABS(Scoresheet!$V230-Scoresheet!$U230)+ABS(Scoresheet!$W230-Scoresheet!$V230)+Scoresheet!$W230)=0),(IF((Scoresheet!$O230+Scoresheet!$P230+Scoresheet!$Q230+Scoresheet!$R230+Scoresheet!$S230+Scoresheet!$T230+Scoresheet!$U230+Scoresheet!$V230+Scoresheet!$W230)=0,0,ROUND(Scoresheet!O230/(Scoresheet!$O230+Scoresheet!$P230+Scoresheet!$Q230+Scoresheet!$R230+Scoresheet!$S230+Scoresheet!$T230+Scoresheet!$U230+Scoresheet!$V230+Scoresheet!$W230),2))),"ERR!"))</f>
        <v>0</v>
      </c>
      <c r="L230" s="66">
        <f>(IF(OR((Scoresheet!$O230+ABS(Scoresheet!$P230-Scoresheet!$O230)+ABS(Scoresheet!$Q230-Scoresheet!$P230)+ABS(Scoresheet!$R230-Scoresheet!$Q230)+ABS(Scoresheet!$S230-Scoresheet!$R230)+ABS(Scoresheet!$T230-Scoresheet!$S230)+ABS(Scoresheet!$U230-Scoresheet!$T230)+ABS(Scoresheet!$V230-Scoresheet!$U230)+ABS(Scoresheet!$W230-Scoresheet!$V230)+Scoresheet!$W230)=2,(Scoresheet!$O230+ABS(Scoresheet!$P230-Scoresheet!$O230)+ABS(Scoresheet!$Q230-Scoresheet!$P230)+ABS(Scoresheet!$R230-Scoresheet!$Q230)+ABS(Scoresheet!$S230-Scoresheet!$R230)+ABS(Scoresheet!$T230-Scoresheet!$S230)+ABS(Scoresheet!$U230-Scoresheet!$T230)+ABS(Scoresheet!$V230-Scoresheet!$U230)+ABS(Scoresheet!$W230-Scoresheet!$V230)+Scoresheet!$W230)=0),(IF((Scoresheet!$O230+Scoresheet!$P230+Scoresheet!$Q230+Scoresheet!$R230+Scoresheet!$S230+Scoresheet!$T230+Scoresheet!$U230+Scoresheet!$V230+Scoresheet!$W230)=0,0,ROUND(Scoresheet!P230/(Scoresheet!$O230+Scoresheet!$P230+Scoresheet!$Q230+Scoresheet!$R230+Scoresheet!$S230+Scoresheet!$T230+Scoresheet!$U230+Scoresheet!$V230+Scoresheet!$W230),2))),"ERR!"))</f>
        <v>0</v>
      </c>
      <c r="M230" s="66">
        <f>(IF(OR((Scoresheet!$O230+ABS(Scoresheet!$P230-Scoresheet!$O230)+ABS(Scoresheet!$Q230-Scoresheet!$P230)+ABS(Scoresheet!$R230-Scoresheet!$Q230)+ABS(Scoresheet!$S230-Scoresheet!$R230)+ABS(Scoresheet!$T230-Scoresheet!$S230)+ABS(Scoresheet!$U230-Scoresheet!$T230)+ABS(Scoresheet!$V230-Scoresheet!$U230)+ABS(Scoresheet!$W230-Scoresheet!$V230)+Scoresheet!$W230)=2,(Scoresheet!$O230+ABS(Scoresheet!$P230-Scoresheet!$O230)+ABS(Scoresheet!$Q230-Scoresheet!$P230)+ABS(Scoresheet!$R230-Scoresheet!$Q230)+ABS(Scoresheet!$S230-Scoresheet!$R230)+ABS(Scoresheet!$T230-Scoresheet!$S230)+ABS(Scoresheet!$U230-Scoresheet!$T230)+ABS(Scoresheet!$V230-Scoresheet!$U230)+ABS(Scoresheet!$W230-Scoresheet!$V230)+Scoresheet!$W230)=0),(IF((Scoresheet!$O230+Scoresheet!$P230+Scoresheet!$Q230+Scoresheet!$R230+Scoresheet!$S230+Scoresheet!$T230+Scoresheet!$U230+Scoresheet!$V230+Scoresheet!$W230)=0,0,ROUND(Scoresheet!Q230/(Scoresheet!$O230+Scoresheet!$P230+Scoresheet!$Q230+Scoresheet!$R230+Scoresheet!$S230+Scoresheet!$T230+Scoresheet!$U230+Scoresheet!$V230+Scoresheet!$W230),2))),"ERR!"))</f>
        <v>0</v>
      </c>
      <c r="N230" s="66">
        <f>(IF(OR((Scoresheet!$O230+ABS(Scoresheet!$P230-Scoresheet!$O230)+ABS(Scoresheet!$Q230-Scoresheet!$P230)+ABS(Scoresheet!$R230-Scoresheet!$Q230)+ABS(Scoresheet!$S230-Scoresheet!$R230)+ABS(Scoresheet!$T230-Scoresheet!$S230)+ABS(Scoresheet!$U230-Scoresheet!$T230)+ABS(Scoresheet!$V230-Scoresheet!$U230)+ABS(Scoresheet!$W230-Scoresheet!$V230)+Scoresheet!$W230)=2,(Scoresheet!$O230+ABS(Scoresheet!$P230-Scoresheet!$O230)+ABS(Scoresheet!$Q230-Scoresheet!$P230)+ABS(Scoresheet!$R230-Scoresheet!$Q230)+ABS(Scoresheet!$S230-Scoresheet!$R230)+ABS(Scoresheet!$T230-Scoresheet!$S230)+ABS(Scoresheet!$U230-Scoresheet!$T230)+ABS(Scoresheet!$V230-Scoresheet!$U230)+ABS(Scoresheet!$W230-Scoresheet!$V230)+Scoresheet!$W230)=0),(IF((Scoresheet!$O230+Scoresheet!$P230+Scoresheet!$Q230+Scoresheet!$R230+Scoresheet!$S230+Scoresheet!$T230+Scoresheet!$U230+Scoresheet!$V230+Scoresheet!$W230)=0,0,ROUND(Scoresheet!R230/(Scoresheet!$O230+Scoresheet!$P230+Scoresheet!$Q230+Scoresheet!$R230+Scoresheet!$S230+Scoresheet!$T230+Scoresheet!$U230+Scoresheet!$V230+Scoresheet!$W230),2))),"ERR!"))</f>
        <v>0</v>
      </c>
      <c r="O230" s="66">
        <f>(IF(OR((Scoresheet!$O230+ABS(Scoresheet!$P230-Scoresheet!$O230)+ABS(Scoresheet!$Q230-Scoresheet!$P230)+ABS(Scoresheet!$R230-Scoresheet!$Q230)+ABS(Scoresheet!$S230-Scoresheet!$R230)+ABS(Scoresheet!$T230-Scoresheet!$S230)+ABS(Scoresheet!$U230-Scoresheet!$T230)+ABS(Scoresheet!$V230-Scoresheet!$U230)+ABS(Scoresheet!$W230-Scoresheet!$V230)+Scoresheet!$W230)=2,(Scoresheet!$O230+ABS(Scoresheet!$P230-Scoresheet!$O230)+ABS(Scoresheet!$Q230-Scoresheet!$P230)+ABS(Scoresheet!$R230-Scoresheet!$Q230)+ABS(Scoresheet!$S230-Scoresheet!$R230)+ABS(Scoresheet!$T230-Scoresheet!$S230)+ABS(Scoresheet!$U230-Scoresheet!$T230)+ABS(Scoresheet!$V230-Scoresheet!$U230)+ABS(Scoresheet!$W230-Scoresheet!$V230)+Scoresheet!$W230)=0),(IF((Scoresheet!$O230+Scoresheet!$P230+Scoresheet!$Q230+Scoresheet!$R230+Scoresheet!$S230+Scoresheet!$T230+Scoresheet!$U230+Scoresheet!$V230+Scoresheet!$W230)=0,0,ROUND(Scoresheet!S230/(Scoresheet!$O230+Scoresheet!$P230+Scoresheet!$Q230+Scoresheet!$R230+Scoresheet!$S230+Scoresheet!$T230+Scoresheet!$U230+Scoresheet!$V230+Scoresheet!$W230),2))),"ERR!"))</f>
        <v>0</v>
      </c>
      <c r="P230" s="66">
        <f>(IF(OR((Scoresheet!$O230+ABS(Scoresheet!$P230-Scoresheet!$O230)+ABS(Scoresheet!$Q230-Scoresheet!$P230)+ABS(Scoresheet!$R230-Scoresheet!$Q230)+ABS(Scoresheet!$S230-Scoresheet!$R230)+ABS(Scoresheet!$T230-Scoresheet!$S230)+ABS(Scoresheet!$U230-Scoresheet!$T230)+ABS(Scoresheet!$V230-Scoresheet!$U230)+ABS(Scoresheet!$W230-Scoresheet!$V230)+Scoresheet!$W230)=2,(Scoresheet!$O230+ABS(Scoresheet!$P230-Scoresheet!$O230)+ABS(Scoresheet!$Q230-Scoresheet!$P230)+ABS(Scoresheet!$R230-Scoresheet!$Q230)+ABS(Scoresheet!$S230-Scoresheet!$R230)+ABS(Scoresheet!$T230-Scoresheet!$S230)+ABS(Scoresheet!$U230-Scoresheet!$T230)+ABS(Scoresheet!$V230-Scoresheet!$U230)+ABS(Scoresheet!$W230-Scoresheet!$V230)+Scoresheet!$W230)=0),(IF((Scoresheet!$O230+Scoresheet!$P230+Scoresheet!$Q230+Scoresheet!$R230+Scoresheet!$S230+Scoresheet!$T230+Scoresheet!$U230+Scoresheet!$V230+Scoresheet!$W230)=0,0,ROUND(Scoresheet!T230/(Scoresheet!$O230+Scoresheet!$P230+Scoresheet!$Q230+Scoresheet!$R230+Scoresheet!$S230+Scoresheet!$T230+Scoresheet!$U230+Scoresheet!$V230+Scoresheet!$W230),2))),"ERR!"))</f>
        <v>0</v>
      </c>
      <c r="Q230" s="66">
        <f>(IF(OR((Scoresheet!$O230+ABS(Scoresheet!$P230-Scoresheet!$O230)+ABS(Scoresheet!$Q230-Scoresheet!$P230)+ABS(Scoresheet!$R230-Scoresheet!$Q230)+ABS(Scoresheet!$S230-Scoresheet!$R230)+ABS(Scoresheet!$T230-Scoresheet!$S230)+ABS(Scoresheet!$U230-Scoresheet!$T230)+ABS(Scoresheet!$V230-Scoresheet!$U230)+ABS(Scoresheet!$W230-Scoresheet!$V230)+Scoresheet!$W230)=2,(Scoresheet!$O230+ABS(Scoresheet!$P230-Scoresheet!$O230)+ABS(Scoresheet!$Q230-Scoresheet!$P230)+ABS(Scoresheet!$R230-Scoresheet!$Q230)+ABS(Scoresheet!$S230-Scoresheet!$R230)+ABS(Scoresheet!$T230-Scoresheet!$S230)+ABS(Scoresheet!$U230-Scoresheet!$T230)+ABS(Scoresheet!$V230-Scoresheet!$U230)+ABS(Scoresheet!$W230-Scoresheet!$V230)+Scoresheet!$W230)=0),(IF((Scoresheet!$O230+Scoresheet!$P230+Scoresheet!$Q230+Scoresheet!$R230+Scoresheet!$S230+Scoresheet!$T230+Scoresheet!$U230+Scoresheet!$V230+Scoresheet!$W230)=0,0,ROUND(Scoresheet!U230/(Scoresheet!$O230+Scoresheet!$P230+Scoresheet!$Q230+Scoresheet!$R230+Scoresheet!$S230+Scoresheet!$T230+Scoresheet!$U230+Scoresheet!$V230+Scoresheet!$W230),2))),"ERR!"))</f>
        <v>0</v>
      </c>
      <c r="R230" s="66">
        <f>(IF(OR((Scoresheet!$O230+ABS(Scoresheet!$P230-Scoresheet!$O230)+ABS(Scoresheet!$Q230-Scoresheet!$P230)+ABS(Scoresheet!$R230-Scoresheet!$Q230)+ABS(Scoresheet!$S230-Scoresheet!$R230)+ABS(Scoresheet!$T230-Scoresheet!$S230)+ABS(Scoresheet!$U230-Scoresheet!$T230)+ABS(Scoresheet!$V230-Scoresheet!$U230)+ABS(Scoresheet!$W230-Scoresheet!$V230)+Scoresheet!$W230)=2,(Scoresheet!$O230+ABS(Scoresheet!$P230-Scoresheet!$O230)+ABS(Scoresheet!$Q230-Scoresheet!$P230)+ABS(Scoresheet!$R230-Scoresheet!$Q230)+ABS(Scoresheet!$S230-Scoresheet!$R230)+ABS(Scoresheet!$T230-Scoresheet!$S230)+ABS(Scoresheet!$U230-Scoresheet!$T230)+ABS(Scoresheet!$V230-Scoresheet!$U230)+ABS(Scoresheet!$W230-Scoresheet!$V230)+Scoresheet!$W230)=0),(IF((Scoresheet!$O230+Scoresheet!$P230+Scoresheet!$Q230+Scoresheet!$R230+Scoresheet!$S230+Scoresheet!$T230+Scoresheet!$U230+Scoresheet!$V230+Scoresheet!$W230)=0,0,ROUND(Scoresheet!V230/(Scoresheet!$O230+Scoresheet!$P230+Scoresheet!$Q230+Scoresheet!$R230+Scoresheet!$S230+Scoresheet!$T230+Scoresheet!$U230+Scoresheet!$V230+Scoresheet!$W230),2))),"ERR!"))</f>
        <v>0</v>
      </c>
      <c r="S230" s="114">
        <f>(IF(OR((Scoresheet!$O230+ABS(Scoresheet!$P230-Scoresheet!$O230)+ABS(Scoresheet!$Q230-Scoresheet!$P230)+ABS(Scoresheet!$R230-Scoresheet!$Q230)+ABS(Scoresheet!$S230-Scoresheet!$R230)+ABS(Scoresheet!$T230-Scoresheet!$S230)+ABS(Scoresheet!$U230-Scoresheet!$T230)+ABS(Scoresheet!$V230-Scoresheet!$U230)+ABS(Scoresheet!$W230-Scoresheet!$V230)+Scoresheet!$W230)=2,(Scoresheet!$O230+ABS(Scoresheet!$P230-Scoresheet!$O230)+ABS(Scoresheet!$Q230-Scoresheet!$P230)+ABS(Scoresheet!$R230-Scoresheet!$Q230)+ABS(Scoresheet!$S230-Scoresheet!$R230)+ABS(Scoresheet!$T230-Scoresheet!$S230)+ABS(Scoresheet!$U230-Scoresheet!$T230)+ABS(Scoresheet!$V230-Scoresheet!$U230)+ABS(Scoresheet!$W230-Scoresheet!$V230)+Scoresheet!$W230)=0),(IF((Scoresheet!$O230+Scoresheet!$P230+Scoresheet!$Q230+Scoresheet!$R230+Scoresheet!$S230+Scoresheet!$T230+Scoresheet!$U230+Scoresheet!$V230+Scoresheet!$W230)=0,0,ROUND(Scoresheet!W230/(Scoresheet!$O230+Scoresheet!$P230+Scoresheet!$Q230+Scoresheet!$R230+Scoresheet!$S230+Scoresheet!$T230+Scoresheet!$U230+Scoresheet!$V230+Scoresheet!$W230),2))),"ERR!"))</f>
        <v>0</v>
      </c>
      <c r="T230" s="66">
        <f>Scoresheet!X230</f>
        <v>0</v>
      </c>
      <c r="U230" s="66">
        <f>IF((Scoresheet!$Y230+Scoresheet!$Z230+Scoresheet!$AA230)=0,0,FLOOR(Scoresheet!Y230/(Scoresheet!$Y230+Scoresheet!$Z230+Scoresheet!$AA230),0.01))</f>
        <v>0</v>
      </c>
      <c r="V230" s="66">
        <f>IF((Scoresheet!$Y230+Scoresheet!$Z230+Scoresheet!$AA230)=0,0,FLOOR(Scoresheet!Z230/(Scoresheet!$Y230+Scoresheet!$Z230+Scoresheet!$AA230),0.01))</f>
        <v>0</v>
      </c>
      <c r="W230" s="109">
        <f>IF((Scoresheet!$Y230+Scoresheet!$Z230+Scoresheet!$AA230)=0,0,FLOOR(Scoresheet!AA230/(Scoresheet!$Y230+Scoresheet!$Z230+Scoresheet!$AA230),0.01))</f>
        <v>0</v>
      </c>
      <c r="X230" s="66">
        <f>IF((Scoresheet!$AB230+Scoresheet!$AC230+Scoresheet!$AD230)=0,0,FLOOR(Scoresheet!AB230/(Scoresheet!$AB230+Scoresheet!$AC230+Scoresheet!$AD230),0.01))</f>
        <v>0</v>
      </c>
      <c r="Y230" s="66">
        <f>IF((Scoresheet!$AB230+Scoresheet!$AC230+Scoresheet!$AD230)=0,0,FLOOR(Scoresheet!AC230/(Scoresheet!$AB230+Scoresheet!$AC230+Scoresheet!$AD230),0.01))</f>
        <v>0</v>
      </c>
      <c r="Z230" s="115">
        <f>IF((Scoresheet!$AB230+Scoresheet!$AC230+Scoresheet!$AD230)=0,0,FLOOR(Scoresheet!AD230/(Scoresheet!$AB230+Scoresheet!$AC230+Scoresheet!$AD230),0.01))</f>
        <v>0</v>
      </c>
      <c r="AA230" s="116">
        <f>IF(OR((Scoresheet!$AE230+ABS(Scoresheet!$AF230-Scoresheet!$AE230)+ABS(Scoresheet!$AG230-Scoresheet!$AF230)+ABS(Scoresheet!$AH230-Scoresheet!$AG230)+ABS(Scoresheet!$AI230-Scoresheet!$AH230)+Scoresheet!$AI230)=2,(Scoresheet!$AE230+ABS(Scoresheet!$AF230-Scoresheet!$AE230)+ABS(Scoresheet!$AG230-Scoresheet!$AF230)+ABS(Scoresheet!$AH230-Scoresheet!$AG230)+ABS(Scoresheet!$AI230-Scoresheet!$AH230)+Scoresheet!$AI230)=0),(IF((Scoresheet!$AE230+Scoresheet!$AF230+Scoresheet!$AG230+Scoresheet!$AH230+Scoresheet!$AI230)=0,0,ROUND(Scoresheet!AE230/(Scoresheet!$AE230+Scoresheet!$AF230+Scoresheet!$AG230+Scoresheet!$AH230+Scoresheet!$AI230),2))),"ERR!")</f>
        <v>0</v>
      </c>
      <c r="AB230" s="115">
        <f>IF(OR((Scoresheet!$AE230+ABS(Scoresheet!$AF230-Scoresheet!$AE230)+ABS(Scoresheet!$AG230-Scoresheet!$AF230)+ABS(Scoresheet!$AH230-Scoresheet!$AG230)+ABS(Scoresheet!$AI230-Scoresheet!$AH230)+Scoresheet!$AI230)=2,(Scoresheet!$AE230+ABS(Scoresheet!$AF230-Scoresheet!$AE230)+ABS(Scoresheet!$AG230-Scoresheet!$AF230)+ABS(Scoresheet!$AH230-Scoresheet!$AG230)+ABS(Scoresheet!$AI230-Scoresheet!$AH230)+Scoresheet!$AI230)=0),(IF((Scoresheet!$AE230+Scoresheet!$AF230+Scoresheet!$AG230+Scoresheet!$AH230+Scoresheet!$AI230)=0,0,ROUND(Scoresheet!AF230/(Scoresheet!$AE230+Scoresheet!$AF230+Scoresheet!$AG230+Scoresheet!$AH230+Scoresheet!$AI230),2))),"ERR!")</f>
        <v>0</v>
      </c>
      <c r="AC230" s="115">
        <f>IF(OR((Scoresheet!$AE230+ABS(Scoresheet!$AF230-Scoresheet!$AE230)+ABS(Scoresheet!$AG230-Scoresheet!$AF230)+ABS(Scoresheet!$AH230-Scoresheet!$AG230)+ABS(Scoresheet!$AI230-Scoresheet!$AH230)+Scoresheet!$AI230)=2,(Scoresheet!$AE230+ABS(Scoresheet!$AF230-Scoresheet!$AE230)+ABS(Scoresheet!$AG230-Scoresheet!$AF230)+ABS(Scoresheet!$AH230-Scoresheet!$AG230)+ABS(Scoresheet!$AI230-Scoresheet!$AH230)+Scoresheet!$AI230)=0),(IF((Scoresheet!$AE230+Scoresheet!$AF230+Scoresheet!$AG230+Scoresheet!$AH230+Scoresheet!$AI230)=0,0,ROUND(Scoresheet!AG230/(Scoresheet!$AE230+Scoresheet!$AF230+Scoresheet!$AG230+Scoresheet!$AH230+Scoresheet!$AI230),2))),"ERR!")</f>
        <v>0</v>
      </c>
      <c r="AD230" s="115">
        <f>IF(OR((Scoresheet!$AE230+ABS(Scoresheet!$AF230-Scoresheet!$AE230)+ABS(Scoresheet!$AG230-Scoresheet!$AF230)+ABS(Scoresheet!$AH230-Scoresheet!$AG230)+ABS(Scoresheet!$AI230-Scoresheet!$AH230)+Scoresheet!$AI230)=2,(Scoresheet!$AE230+ABS(Scoresheet!$AF230-Scoresheet!$AE230)+ABS(Scoresheet!$AG230-Scoresheet!$AF230)+ABS(Scoresheet!$AH230-Scoresheet!$AG230)+ABS(Scoresheet!$AI230-Scoresheet!$AH230)+Scoresheet!$AI230)=0),(IF((Scoresheet!$AE230+Scoresheet!$AF230+Scoresheet!$AG230+Scoresheet!$AH230+Scoresheet!$AI230)=0,0,ROUND(Scoresheet!AH230/(Scoresheet!$AE230+Scoresheet!$AF230+Scoresheet!$AG230+Scoresheet!$AH230+Scoresheet!$AI230),2))),"ERR!")</f>
        <v>0</v>
      </c>
      <c r="AE230" s="114">
        <f>IF(OR((Scoresheet!$AE230+ABS(Scoresheet!$AF230-Scoresheet!$AE230)+ABS(Scoresheet!$AG230-Scoresheet!$AF230)+ABS(Scoresheet!$AH230-Scoresheet!$AG230)+ABS(Scoresheet!$AI230-Scoresheet!$AH230)+Scoresheet!$AI230)=2,(Scoresheet!$AE230+ABS(Scoresheet!$AF230-Scoresheet!$AE230)+ABS(Scoresheet!$AG230-Scoresheet!$AF230)+ABS(Scoresheet!$AH230-Scoresheet!$AG230)+ABS(Scoresheet!$AI230-Scoresheet!$AH230)+Scoresheet!$AI230)=0),(IF((Scoresheet!$AE230+Scoresheet!$AF230+Scoresheet!$AG230+Scoresheet!$AH230+Scoresheet!$AI230)=0,0,ROUND(Scoresheet!AI230/(Scoresheet!$AE230+Scoresheet!$AF230+Scoresheet!$AG230+Scoresheet!$AH230+Scoresheet!$AI230),2))),"ERR!")</f>
        <v>0</v>
      </c>
      <c r="AF230" s="66">
        <f>IF((Scoresheet!$AJ230+Scoresheet!$AK230+Scoresheet!$AL230)=0,0,FLOOR(Scoresheet!AJ230/(Scoresheet!$AJ230+Scoresheet!$AK230+Scoresheet!$AL230),0.01))</f>
        <v>0</v>
      </c>
      <c r="AG230" s="66">
        <f>IF((Scoresheet!$AJ230+Scoresheet!$AK230+Scoresheet!$AL230)=0,0,FLOOR(Scoresheet!AK230/(Scoresheet!$AJ230+Scoresheet!$AK230+Scoresheet!$AL230),0.01))</f>
        <v>0</v>
      </c>
      <c r="AH230" s="109">
        <f>IF((Scoresheet!$AJ230+Scoresheet!$AK230+Scoresheet!$AL230)=0,0,FLOOR(Scoresheet!AL230/(Scoresheet!$AJ230+Scoresheet!$AK230+Scoresheet!$AL230),0.01))</f>
        <v>0</v>
      </c>
      <c r="AI230" s="95"/>
      <c r="AJ230" s="95"/>
      <c r="AK230" s="95"/>
      <c r="AL230" s="95"/>
      <c r="AM230" s="95"/>
      <c r="AN230" s="95"/>
      <c r="AQ230" s="66">
        <f t="shared" si="142"/>
        <v>0</v>
      </c>
      <c r="AR230" s="66">
        <f t="shared" si="150"/>
        <v>0</v>
      </c>
      <c r="AS230" s="66">
        <f t="shared" si="111"/>
        <v>0</v>
      </c>
      <c r="AT230" s="66">
        <f t="shared" si="112"/>
        <v>0</v>
      </c>
      <c r="AU230" s="66">
        <f t="shared" si="113"/>
        <v>0</v>
      </c>
      <c r="AV230" s="66">
        <f t="shared" si="114"/>
        <v>0</v>
      </c>
      <c r="AW230" s="66">
        <f t="shared" si="115"/>
        <v>0</v>
      </c>
      <c r="AX230" s="66">
        <f t="shared" si="116"/>
        <v>0</v>
      </c>
      <c r="AY230" s="66">
        <f t="shared" si="117"/>
        <v>0</v>
      </c>
      <c r="AZ230" s="66">
        <f t="shared" si="118"/>
        <v>0</v>
      </c>
      <c r="BA230" s="66">
        <f t="shared" si="119"/>
        <v>0</v>
      </c>
      <c r="BB230" s="66">
        <f t="shared" si="120"/>
        <v>0</v>
      </c>
      <c r="BC230" s="66">
        <f t="shared" si="121"/>
        <v>0</v>
      </c>
      <c r="BD230" s="66">
        <f t="shared" si="122"/>
        <v>0</v>
      </c>
      <c r="BE230" s="66">
        <f t="shared" si="123"/>
        <v>0</v>
      </c>
      <c r="BF230" s="66">
        <f t="shared" si="124"/>
        <v>0</v>
      </c>
      <c r="BG230" s="66">
        <f t="shared" si="125"/>
        <v>0</v>
      </c>
      <c r="BH230" s="66">
        <f t="shared" si="151"/>
        <v>0</v>
      </c>
      <c r="BI230" s="66">
        <f t="shared" si="127"/>
        <v>0</v>
      </c>
      <c r="BJ230" s="66">
        <f t="shared" si="128"/>
        <v>0</v>
      </c>
      <c r="BK230" s="66">
        <f t="shared" si="129"/>
        <v>0</v>
      </c>
      <c r="BL230" s="66">
        <f t="shared" si="130"/>
        <v>0</v>
      </c>
      <c r="BM230" s="66">
        <f t="shared" si="131"/>
        <v>0</v>
      </c>
      <c r="BN230" s="66">
        <f t="shared" si="132"/>
        <v>0</v>
      </c>
      <c r="BO230" s="66">
        <f t="shared" si="133"/>
        <v>0</v>
      </c>
      <c r="BP230" s="66">
        <f t="shared" si="134"/>
        <v>0</v>
      </c>
      <c r="BQ230" s="66">
        <f t="shared" si="135"/>
        <v>0</v>
      </c>
      <c r="BR230" s="66">
        <f t="shared" si="136"/>
        <v>0</v>
      </c>
      <c r="BS230" s="66">
        <f t="shared" si="137"/>
        <v>0</v>
      </c>
      <c r="BT230" s="66">
        <f t="shared" si="138"/>
        <v>0</v>
      </c>
      <c r="BU230" s="66">
        <f t="shared" si="139"/>
        <v>0</v>
      </c>
      <c r="BV230" s="66">
        <f t="shared" si="140"/>
        <v>0</v>
      </c>
      <c r="BX230" s="66">
        <f t="shared" si="152"/>
        <v>0</v>
      </c>
      <c r="BY230" s="66">
        <f t="shared" si="143"/>
        <v>0</v>
      </c>
      <c r="BZ230" s="66">
        <f t="shared" si="144"/>
        <v>0</v>
      </c>
      <c r="CA230" s="66">
        <f t="shared" si="145"/>
        <v>0</v>
      </c>
      <c r="CB230" s="66">
        <f t="shared" si="146"/>
        <v>0</v>
      </c>
      <c r="CC230" s="66">
        <f t="shared" si="147"/>
        <v>0</v>
      </c>
      <c r="CD230" s="66">
        <f t="shared" si="148"/>
        <v>0</v>
      </c>
    </row>
    <row r="231" spans="1:82">
      <c r="A231" s="96">
        <f t="shared" si="149"/>
        <v>0</v>
      </c>
      <c r="B231" s="109">
        <f>Scoresheet!B231</f>
        <v>0</v>
      </c>
      <c r="C231" s="66">
        <f>IF(Scoresheet!C231=0,0,Scoresheet!C231/(Scoresheet!C231+Scoresheet!D231))</f>
        <v>0</v>
      </c>
      <c r="D231" s="109">
        <f>IF(Scoresheet!D231=0,0,Scoresheet!D231/(Scoresheet!C231+Scoresheet!D231))</f>
        <v>0</v>
      </c>
      <c r="E231" s="66">
        <f>IF(Scoresheet!E231=0,0,Scoresheet!E231/(Scoresheet!E231+Scoresheet!F231))</f>
        <v>0</v>
      </c>
      <c r="F231" s="66">
        <f>IF(Scoresheet!G231=0,0,Scoresheet!G231/(Scoresheet!G231+Scoresheet!H231)*(IF(Result!E231=0,1,Result!E231)))</f>
        <v>0</v>
      </c>
      <c r="G231" s="66">
        <f>IF(Scoresheet!I231=0,0,Scoresheet!I231/(Scoresheet!I231+Scoresheet!J231)*(IF(Result!E231=0,1,Result!E231)))</f>
        <v>0</v>
      </c>
      <c r="H231" s="66">
        <f>IF(Scoresheet!K231=0,0,Scoresheet!K231/(Scoresheet!L231+Scoresheet!K231)*(IF(Result!E231=0,1,Result!E231)))</f>
        <v>0</v>
      </c>
      <c r="I231" s="66">
        <f>IF(Scoresheet!L231=0,0,Scoresheet!L231/(Scoresheet!K231+Scoresheet!L231)*(IF(Result!E231=0,1,Result!E231)))</f>
        <v>0</v>
      </c>
      <c r="J231" s="109">
        <f>IF(Scoresheet!M231=0,0,Scoresheet!M231/(Scoresheet!M231+Scoresheet!N231))</f>
        <v>0</v>
      </c>
      <c r="K231" s="66">
        <f>(IF(OR((Scoresheet!$O231+ABS(Scoresheet!$P231-Scoresheet!$O231)+ABS(Scoresheet!$Q231-Scoresheet!$P231)+ABS(Scoresheet!$R231-Scoresheet!$Q231)+ABS(Scoresheet!$S231-Scoresheet!$R231)+ABS(Scoresheet!$T231-Scoresheet!$S231)+ABS(Scoresheet!$U231-Scoresheet!$T231)+ABS(Scoresheet!$V231-Scoresheet!$U231)+ABS(Scoresheet!$W231-Scoresheet!$V231)+Scoresheet!$W231)=2,(Scoresheet!$O231+ABS(Scoresheet!$P231-Scoresheet!$O231)+ABS(Scoresheet!$Q231-Scoresheet!$P231)+ABS(Scoresheet!$R231-Scoresheet!$Q231)+ABS(Scoresheet!$S231-Scoresheet!$R231)+ABS(Scoresheet!$T231-Scoresheet!$S231)+ABS(Scoresheet!$U231-Scoresheet!$T231)+ABS(Scoresheet!$V231-Scoresheet!$U231)+ABS(Scoresheet!$W231-Scoresheet!$V231)+Scoresheet!$W231)=0),(IF((Scoresheet!$O231+Scoresheet!$P231+Scoresheet!$Q231+Scoresheet!$R231+Scoresheet!$S231+Scoresheet!$T231+Scoresheet!$U231+Scoresheet!$V231+Scoresheet!$W231)=0,0,ROUND(Scoresheet!O231/(Scoresheet!$O231+Scoresheet!$P231+Scoresheet!$Q231+Scoresheet!$R231+Scoresheet!$S231+Scoresheet!$T231+Scoresheet!$U231+Scoresheet!$V231+Scoresheet!$W231),2))),"ERR!"))</f>
        <v>0</v>
      </c>
      <c r="L231" s="66">
        <f>(IF(OR((Scoresheet!$O231+ABS(Scoresheet!$P231-Scoresheet!$O231)+ABS(Scoresheet!$Q231-Scoresheet!$P231)+ABS(Scoresheet!$R231-Scoresheet!$Q231)+ABS(Scoresheet!$S231-Scoresheet!$R231)+ABS(Scoresheet!$T231-Scoresheet!$S231)+ABS(Scoresheet!$U231-Scoresheet!$T231)+ABS(Scoresheet!$V231-Scoresheet!$U231)+ABS(Scoresheet!$W231-Scoresheet!$V231)+Scoresheet!$W231)=2,(Scoresheet!$O231+ABS(Scoresheet!$P231-Scoresheet!$O231)+ABS(Scoresheet!$Q231-Scoresheet!$P231)+ABS(Scoresheet!$R231-Scoresheet!$Q231)+ABS(Scoresheet!$S231-Scoresheet!$R231)+ABS(Scoresheet!$T231-Scoresheet!$S231)+ABS(Scoresheet!$U231-Scoresheet!$T231)+ABS(Scoresheet!$V231-Scoresheet!$U231)+ABS(Scoresheet!$W231-Scoresheet!$V231)+Scoresheet!$W231)=0),(IF((Scoresheet!$O231+Scoresheet!$P231+Scoresheet!$Q231+Scoresheet!$R231+Scoresheet!$S231+Scoresheet!$T231+Scoresheet!$U231+Scoresheet!$V231+Scoresheet!$W231)=0,0,ROUND(Scoresheet!P231/(Scoresheet!$O231+Scoresheet!$P231+Scoresheet!$Q231+Scoresheet!$R231+Scoresheet!$S231+Scoresheet!$T231+Scoresheet!$U231+Scoresheet!$V231+Scoresheet!$W231),2))),"ERR!"))</f>
        <v>0</v>
      </c>
      <c r="M231" s="66">
        <f>(IF(OR((Scoresheet!$O231+ABS(Scoresheet!$P231-Scoresheet!$O231)+ABS(Scoresheet!$Q231-Scoresheet!$P231)+ABS(Scoresheet!$R231-Scoresheet!$Q231)+ABS(Scoresheet!$S231-Scoresheet!$R231)+ABS(Scoresheet!$T231-Scoresheet!$S231)+ABS(Scoresheet!$U231-Scoresheet!$T231)+ABS(Scoresheet!$V231-Scoresheet!$U231)+ABS(Scoresheet!$W231-Scoresheet!$V231)+Scoresheet!$W231)=2,(Scoresheet!$O231+ABS(Scoresheet!$P231-Scoresheet!$O231)+ABS(Scoresheet!$Q231-Scoresheet!$P231)+ABS(Scoresheet!$R231-Scoresheet!$Q231)+ABS(Scoresheet!$S231-Scoresheet!$R231)+ABS(Scoresheet!$T231-Scoresheet!$S231)+ABS(Scoresheet!$U231-Scoresheet!$T231)+ABS(Scoresheet!$V231-Scoresheet!$U231)+ABS(Scoresheet!$W231-Scoresheet!$V231)+Scoresheet!$W231)=0),(IF((Scoresheet!$O231+Scoresheet!$P231+Scoresheet!$Q231+Scoresheet!$R231+Scoresheet!$S231+Scoresheet!$T231+Scoresheet!$U231+Scoresheet!$V231+Scoresheet!$W231)=0,0,ROUND(Scoresheet!Q231/(Scoresheet!$O231+Scoresheet!$P231+Scoresheet!$Q231+Scoresheet!$R231+Scoresheet!$S231+Scoresheet!$T231+Scoresheet!$U231+Scoresheet!$V231+Scoresheet!$W231),2))),"ERR!"))</f>
        <v>0</v>
      </c>
      <c r="N231" s="66">
        <f>(IF(OR((Scoresheet!$O231+ABS(Scoresheet!$P231-Scoresheet!$O231)+ABS(Scoresheet!$Q231-Scoresheet!$P231)+ABS(Scoresheet!$R231-Scoresheet!$Q231)+ABS(Scoresheet!$S231-Scoresheet!$R231)+ABS(Scoresheet!$T231-Scoresheet!$S231)+ABS(Scoresheet!$U231-Scoresheet!$T231)+ABS(Scoresheet!$V231-Scoresheet!$U231)+ABS(Scoresheet!$W231-Scoresheet!$V231)+Scoresheet!$W231)=2,(Scoresheet!$O231+ABS(Scoresheet!$P231-Scoresheet!$O231)+ABS(Scoresheet!$Q231-Scoresheet!$P231)+ABS(Scoresheet!$R231-Scoresheet!$Q231)+ABS(Scoresheet!$S231-Scoresheet!$R231)+ABS(Scoresheet!$T231-Scoresheet!$S231)+ABS(Scoresheet!$U231-Scoresheet!$T231)+ABS(Scoresheet!$V231-Scoresheet!$U231)+ABS(Scoresheet!$W231-Scoresheet!$V231)+Scoresheet!$W231)=0),(IF((Scoresheet!$O231+Scoresheet!$P231+Scoresheet!$Q231+Scoresheet!$R231+Scoresheet!$S231+Scoresheet!$T231+Scoresheet!$U231+Scoresheet!$V231+Scoresheet!$W231)=0,0,ROUND(Scoresheet!R231/(Scoresheet!$O231+Scoresheet!$P231+Scoresheet!$Q231+Scoresheet!$R231+Scoresheet!$S231+Scoresheet!$T231+Scoresheet!$U231+Scoresheet!$V231+Scoresheet!$W231),2))),"ERR!"))</f>
        <v>0</v>
      </c>
      <c r="O231" s="66">
        <f>(IF(OR((Scoresheet!$O231+ABS(Scoresheet!$P231-Scoresheet!$O231)+ABS(Scoresheet!$Q231-Scoresheet!$P231)+ABS(Scoresheet!$R231-Scoresheet!$Q231)+ABS(Scoresheet!$S231-Scoresheet!$R231)+ABS(Scoresheet!$T231-Scoresheet!$S231)+ABS(Scoresheet!$U231-Scoresheet!$T231)+ABS(Scoresheet!$V231-Scoresheet!$U231)+ABS(Scoresheet!$W231-Scoresheet!$V231)+Scoresheet!$W231)=2,(Scoresheet!$O231+ABS(Scoresheet!$P231-Scoresheet!$O231)+ABS(Scoresheet!$Q231-Scoresheet!$P231)+ABS(Scoresheet!$R231-Scoresheet!$Q231)+ABS(Scoresheet!$S231-Scoresheet!$R231)+ABS(Scoresheet!$T231-Scoresheet!$S231)+ABS(Scoresheet!$U231-Scoresheet!$T231)+ABS(Scoresheet!$V231-Scoresheet!$U231)+ABS(Scoresheet!$W231-Scoresheet!$V231)+Scoresheet!$W231)=0),(IF((Scoresheet!$O231+Scoresheet!$P231+Scoresheet!$Q231+Scoresheet!$R231+Scoresheet!$S231+Scoresheet!$T231+Scoresheet!$U231+Scoresheet!$V231+Scoresheet!$W231)=0,0,ROUND(Scoresheet!S231/(Scoresheet!$O231+Scoresheet!$P231+Scoresheet!$Q231+Scoresheet!$R231+Scoresheet!$S231+Scoresheet!$T231+Scoresheet!$U231+Scoresheet!$V231+Scoresheet!$W231),2))),"ERR!"))</f>
        <v>0</v>
      </c>
      <c r="P231" s="66">
        <f>(IF(OR((Scoresheet!$O231+ABS(Scoresheet!$P231-Scoresheet!$O231)+ABS(Scoresheet!$Q231-Scoresheet!$P231)+ABS(Scoresheet!$R231-Scoresheet!$Q231)+ABS(Scoresheet!$S231-Scoresheet!$R231)+ABS(Scoresheet!$T231-Scoresheet!$S231)+ABS(Scoresheet!$U231-Scoresheet!$T231)+ABS(Scoresheet!$V231-Scoresheet!$U231)+ABS(Scoresheet!$W231-Scoresheet!$V231)+Scoresheet!$W231)=2,(Scoresheet!$O231+ABS(Scoresheet!$P231-Scoresheet!$O231)+ABS(Scoresheet!$Q231-Scoresheet!$P231)+ABS(Scoresheet!$R231-Scoresheet!$Q231)+ABS(Scoresheet!$S231-Scoresheet!$R231)+ABS(Scoresheet!$T231-Scoresheet!$S231)+ABS(Scoresheet!$U231-Scoresheet!$T231)+ABS(Scoresheet!$V231-Scoresheet!$U231)+ABS(Scoresheet!$W231-Scoresheet!$V231)+Scoresheet!$W231)=0),(IF((Scoresheet!$O231+Scoresheet!$P231+Scoresheet!$Q231+Scoresheet!$R231+Scoresheet!$S231+Scoresheet!$T231+Scoresheet!$U231+Scoresheet!$V231+Scoresheet!$W231)=0,0,ROUND(Scoresheet!T231/(Scoresheet!$O231+Scoresheet!$P231+Scoresheet!$Q231+Scoresheet!$R231+Scoresheet!$S231+Scoresheet!$T231+Scoresheet!$U231+Scoresheet!$V231+Scoresheet!$W231),2))),"ERR!"))</f>
        <v>0</v>
      </c>
      <c r="Q231" s="66">
        <f>(IF(OR((Scoresheet!$O231+ABS(Scoresheet!$P231-Scoresheet!$O231)+ABS(Scoresheet!$Q231-Scoresheet!$P231)+ABS(Scoresheet!$R231-Scoresheet!$Q231)+ABS(Scoresheet!$S231-Scoresheet!$R231)+ABS(Scoresheet!$T231-Scoresheet!$S231)+ABS(Scoresheet!$U231-Scoresheet!$T231)+ABS(Scoresheet!$V231-Scoresheet!$U231)+ABS(Scoresheet!$W231-Scoresheet!$V231)+Scoresheet!$W231)=2,(Scoresheet!$O231+ABS(Scoresheet!$P231-Scoresheet!$O231)+ABS(Scoresheet!$Q231-Scoresheet!$P231)+ABS(Scoresheet!$R231-Scoresheet!$Q231)+ABS(Scoresheet!$S231-Scoresheet!$R231)+ABS(Scoresheet!$T231-Scoresheet!$S231)+ABS(Scoresheet!$U231-Scoresheet!$T231)+ABS(Scoresheet!$V231-Scoresheet!$U231)+ABS(Scoresheet!$W231-Scoresheet!$V231)+Scoresheet!$W231)=0),(IF((Scoresheet!$O231+Scoresheet!$P231+Scoresheet!$Q231+Scoresheet!$R231+Scoresheet!$S231+Scoresheet!$T231+Scoresheet!$U231+Scoresheet!$V231+Scoresheet!$W231)=0,0,ROUND(Scoresheet!U231/(Scoresheet!$O231+Scoresheet!$P231+Scoresheet!$Q231+Scoresheet!$R231+Scoresheet!$S231+Scoresheet!$T231+Scoresheet!$U231+Scoresheet!$V231+Scoresheet!$W231),2))),"ERR!"))</f>
        <v>0</v>
      </c>
      <c r="R231" s="66">
        <f>(IF(OR((Scoresheet!$O231+ABS(Scoresheet!$P231-Scoresheet!$O231)+ABS(Scoresheet!$Q231-Scoresheet!$P231)+ABS(Scoresheet!$R231-Scoresheet!$Q231)+ABS(Scoresheet!$S231-Scoresheet!$R231)+ABS(Scoresheet!$T231-Scoresheet!$S231)+ABS(Scoresheet!$U231-Scoresheet!$T231)+ABS(Scoresheet!$V231-Scoresheet!$U231)+ABS(Scoresheet!$W231-Scoresheet!$V231)+Scoresheet!$W231)=2,(Scoresheet!$O231+ABS(Scoresheet!$P231-Scoresheet!$O231)+ABS(Scoresheet!$Q231-Scoresheet!$P231)+ABS(Scoresheet!$R231-Scoresheet!$Q231)+ABS(Scoresheet!$S231-Scoresheet!$R231)+ABS(Scoresheet!$T231-Scoresheet!$S231)+ABS(Scoresheet!$U231-Scoresheet!$T231)+ABS(Scoresheet!$V231-Scoresheet!$U231)+ABS(Scoresheet!$W231-Scoresheet!$V231)+Scoresheet!$W231)=0),(IF((Scoresheet!$O231+Scoresheet!$P231+Scoresheet!$Q231+Scoresheet!$R231+Scoresheet!$S231+Scoresheet!$T231+Scoresheet!$U231+Scoresheet!$V231+Scoresheet!$W231)=0,0,ROUND(Scoresheet!V231/(Scoresheet!$O231+Scoresheet!$P231+Scoresheet!$Q231+Scoresheet!$R231+Scoresheet!$S231+Scoresheet!$T231+Scoresheet!$U231+Scoresheet!$V231+Scoresheet!$W231),2))),"ERR!"))</f>
        <v>0</v>
      </c>
      <c r="S231" s="114">
        <f>(IF(OR((Scoresheet!$O231+ABS(Scoresheet!$P231-Scoresheet!$O231)+ABS(Scoresheet!$Q231-Scoresheet!$P231)+ABS(Scoresheet!$R231-Scoresheet!$Q231)+ABS(Scoresheet!$S231-Scoresheet!$R231)+ABS(Scoresheet!$T231-Scoresheet!$S231)+ABS(Scoresheet!$U231-Scoresheet!$T231)+ABS(Scoresheet!$V231-Scoresheet!$U231)+ABS(Scoresheet!$W231-Scoresheet!$V231)+Scoresheet!$W231)=2,(Scoresheet!$O231+ABS(Scoresheet!$P231-Scoresheet!$O231)+ABS(Scoresheet!$Q231-Scoresheet!$P231)+ABS(Scoresheet!$R231-Scoresheet!$Q231)+ABS(Scoresheet!$S231-Scoresheet!$R231)+ABS(Scoresheet!$T231-Scoresheet!$S231)+ABS(Scoresheet!$U231-Scoresheet!$T231)+ABS(Scoresheet!$V231-Scoresheet!$U231)+ABS(Scoresheet!$W231-Scoresheet!$V231)+Scoresheet!$W231)=0),(IF((Scoresheet!$O231+Scoresheet!$P231+Scoresheet!$Q231+Scoresheet!$R231+Scoresheet!$S231+Scoresheet!$T231+Scoresheet!$U231+Scoresheet!$V231+Scoresheet!$W231)=0,0,ROUND(Scoresheet!W231/(Scoresheet!$O231+Scoresheet!$P231+Scoresheet!$Q231+Scoresheet!$R231+Scoresheet!$S231+Scoresheet!$T231+Scoresheet!$U231+Scoresheet!$V231+Scoresheet!$W231),2))),"ERR!"))</f>
        <v>0</v>
      </c>
      <c r="T231" s="66">
        <f>Scoresheet!X231</f>
        <v>0</v>
      </c>
      <c r="U231" s="66">
        <f>IF((Scoresheet!$Y231+Scoresheet!$Z231+Scoresheet!$AA231)=0,0,FLOOR(Scoresheet!Y231/(Scoresheet!$Y231+Scoresheet!$Z231+Scoresheet!$AA231),0.01))</f>
        <v>0</v>
      </c>
      <c r="V231" s="66">
        <f>IF((Scoresheet!$Y231+Scoresheet!$Z231+Scoresheet!$AA231)=0,0,FLOOR(Scoresheet!Z231/(Scoresheet!$Y231+Scoresheet!$Z231+Scoresheet!$AA231),0.01))</f>
        <v>0</v>
      </c>
      <c r="W231" s="109">
        <f>IF((Scoresheet!$Y231+Scoresheet!$Z231+Scoresheet!$AA231)=0,0,FLOOR(Scoresheet!AA231/(Scoresheet!$Y231+Scoresheet!$Z231+Scoresheet!$AA231),0.01))</f>
        <v>0</v>
      </c>
      <c r="X231" s="66">
        <f>IF((Scoresheet!$AB231+Scoresheet!$AC231+Scoresheet!$AD231)=0,0,FLOOR(Scoresheet!AB231/(Scoresheet!$AB231+Scoresheet!$AC231+Scoresheet!$AD231),0.01))</f>
        <v>0</v>
      </c>
      <c r="Y231" s="66">
        <f>IF((Scoresheet!$AB231+Scoresheet!$AC231+Scoresheet!$AD231)=0,0,FLOOR(Scoresheet!AC231/(Scoresheet!$AB231+Scoresheet!$AC231+Scoresheet!$AD231),0.01))</f>
        <v>0</v>
      </c>
      <c r="Z231" s="115">
        <f>IF((Scoresheet!$AB231+Scoresheet!$AC231+Scoresheet!$AD231)=0,0,FLOOR(Scoresheet!AD231/(Scoresheet!$AB231+Scoresheet!$AC231+Scoresheet!$AD231),0.01))</f>
        <v>0</v>
      </c>
      <c r="AA231" s="116">
        <f>IF(OR((Scoresheet!$AE231+ABS(Scoresheet!$AF231-Scoresheet!$AE231)+ABS(Scoresheet!$AG231-Scoresheet!$AF231)+ABS(Scoresheet!$AH231-Scoresheet!$AG231)+ABS(Scoresheet!$AI231-Scoresheet!$AH231)+Scoresheet!$AI231)=2,(Scoresheet!$AE231+ABS(Scoresheet!$AF231-Scoresheet!$AE231)+ABS(Scoresheet!$AG231-Scoresheet!$AF231)+ABS(Scoresheet!$AH231-Scoresheet!$AG231)+ABS(Scoresheet!$AI231-Scoresheet!$AH231)+Scoresheet!$AI231)=0),(IF((Scoresheet!$AE231+Scoresheet!$AF231+Scoresheet!$AG231+Scoresheet!$AH231+Scoresheet!$AI231)=0,0,ROUND(Scoresheet!AE231/(Scoresheet!$AE231+Scoresheet!$AF231+Scoresheet!$AG231+Scoresheet!$AH231+Scoresheet!$AI231),2))),"ERR!")</f>
        <v>0</v>
      </c>
      <c r="AB231" s="115">
        <f>IF(OR((Scoresheet!$AE231+ABS(Scoresheet!$AF231-Scoresheet!$AE231)+ABS(Scoresheet!$AG231-Scoresheet!$AF231)+ABS(Scoresheet!$AH231-Scoresheet!$AG231)+ABS(Scoresheet!$AI231-Scoresheet!$AH231)+Scoresheet!$AI231)=2,(Scoresheet!$AE231+ABS(Scoresheet!$AF231-Scoresheet!$AE231)+ABS(Scoresheet!$AG231-Scoresheet!$AF231)+ABS(Scoresheet!$AH231-Scoresheet!$AG231)+ABS(Scoresheet!$AI231-Scoresheet!$AH231)+Scoresheet!$AI231)=0),(IF((Scoresheet!$AE231+Scoresheet!$AF231+Scoresheet!$AG231+Scoresheet!$AH231+Scoresheet!$AI231)=0,0,ROUND(Scoresheet!AF231/(Scoresheet!$AE231+Scoresheet!$AF231+Scoresheet!$AG231+Scoresheet!$AH231+Scoresheet!$AI231),2))),"ERR!")</f>
        <v>0</v>
      </c>
      <c r="AC231" s="115">
        <f>IF(OR((Scoresheet!$AE231+ABS(Scoresheet!$AF231-Scoresheet!$AE231)+ABS(Scoresheet!$AG231-Scoresheet!$AF231)+ABS(Scoresheet!$AH231-Scoresheet!$AG231)+ABS(Scoresheet!$AI231-Scoresheet!$AH231)+Scoresheet!$AI231)=2,(Scoresheet!$AE231+ABS(Scoresheet!$AF231-Scoresheet!$AE231)+ABS(Scoresheet!$AG231-Scoresheet!$AF231)+ABS(Scoresheet!$AH231-Scoresheet!$AG231)+ABS(Scoresheet!$AI231-Scoresheet!$AH231)+Scoresheet!$AI231)=0),(IF((Scoresheet!$AE231+Scoresheet!$AF231+Scoresheet!$AG231+Scoresheet!$AH231+Scoresheet!$AI231)=0,0,ROUND(Scoresheet!AG231/(Scoresheet!$AE231+Scoresheet!$AF231+Scoresheet!$AG231+Scoresheet!$AH231+Scoresheet!$AI231),2))),"ERR!")</f>
        <v>0</v>
      </c>
      <c r="AD231" s="115">
        <f>IF(OR((Scoresheet!$AE231+ABS(Scoresheet!$AF231-Scoresheet!$AE231)+ABS(Scoresheet!$AG231-Scoresheet!$AF231)+ABS(Scoresheet!$AH231-Scoresheet!$AG231)+ABS(Scoresheet!$AI231-Scoresheet!$AH231)+Scoresheet!$AI231)=2,(Scoresheet!$AE231+ABS(Scoresheet!$AF231-Scoresheet!$AE231)+ABS(Scoresheet!$AG231-Scoresheet!$AF231)+ABS(Scoresheet!$AH231-Scoresheet!$AG231)+ABS(Scoresheet!$AI231-Scoresheet!$AH231)+Scoresheet!$AI231)=0),(IF((Scoresheet!$AE231+Scoresheet!$AF231+Scoresheet!$AG231+Scoresheet!$AH231+Scoresheet!$AI231)=0,0,ROUND(Scoresheet!AH231/(Scoresheet!$AE231+Scoresheet!$AF231+Scoresheet!$AG231+Scoresheet!$AH231+Scoresheet!$AI231),2))),"ERR!")</f>
        <v>0</v>
      </c>
      <c r="AE231" s="114">
        <f>IF(OR((Scoresheet!$AE231+ABS(Scoresheet!$AF231-Scoresheet!$AE231)+ABS(Scoresheet!$AG231-Scoresheet!$AF231)+ABS(Scoresheet!$AH231-Scoresheet!$AG231)+ABS(Scoresheet!$AI231-Scoresheet!$AH231)+Scoresheet!$AI231)=2,(Scoresheet!$AE231+ABS(Scoresheet!$AF231-Scoresheet!$AE231)+ABS(Scoresheet!$AG231-Scoresheet!$AF231)+ABS(Scoresheet!$AH231-Scoresheet!$AG231)+ABS(Scoresheet!$AI231-Scoresheet!$AH231)+Scoresheet!$AI231)=0),(IF((Scoresheet!$AE231+Scoresheet!$AF231+Scoresheet!$AG231+Scoresheet!$AH231+Scoresheet!$AI231)=0,0,ROUND(Scoresheet!AI231/(Scoresheet!$AE231+Scoresheet!$AF231+Scoresheet!$AG231+Scoresheet!$AH231+Scoresheet!$AI231),2))),"ERR!")</f>
        <v>0</v>
      </c>
      <c r="AF231" s="66">
        <f>IF((Scoresheet!$AJ231+Scoresheet!$AK231+Scoresheet!$AL231)=0,0,FLOOR(Scoresheet!AJ231/(Scoresheet!$AJ231+Scoresheet!$AK231+Scoresheet!$AL231),0.01))</f>
        <v>0</v>
      </c>
      <c r="AG231" s="66">
        <f>IF((Scoresheet!$AJ231+Scoresheet!$AK231+Scoresheet!$AL231)=0,0,FLOOR(Scoresheet!AK231/(Scoresheet!$AJ231+Scoresheet!$AK231+Scoresheet!$AL231),0.01))</f>
        <v>0</v>
      </c>
      <c r="AH231" s="109">
        <f>IF((Scoresheet!$AJ231+Scoresheet!$AK231+Scoresheet!$AL231)=0,0,FLOOR(Scoresheet!AL231/(Scoresheet!$AJ231+Scoresheet!$AK231+Scoresheet!$AL231),0.01))</f>
        <v>0</v>
      </c>
      <c r="AI231" s="95"/>
      <c r="AJ231" s="95"/>
      <c r="AK231" s="95"/>
      <c r="AL231" s="95"/>
      <c r="AM231" s="95"/>
      <c r="AN231" s="95"/>
      <c r="AQ231" s="66">
        <f t="shared" si="142"/>
        <v>0</v>
      </c>
      <c r="AR231" s="66">
        <f t="shared" si="150"/>
        <v>0</v>
      </c>
      <c r="AS231" s="66">
        <f t="shared" si="111"/>
        <v>0</v>
      </c>
      <c r="AT231" s="66">
        <f t="shared" si="112"/>
        <v>0</v>
      </c>
      <c r="AU231" s="66">
        <f t="shared" si="113"/>
        <v>0</v>
      </c>
      <c r="AV231" s="66">
        <f t="shared" si="114"/>
        <v>0</v>
      </c>
      <c r="AW231" s="66">
        <f t="shared" si="115"/>
        <v>0</v>
      </c>
      <c r="AX231" s="66">
        <f t="shared" si="116"/>
        <v>0</v>
      </c>
      <c r="AY231" s="66">
        <f t="shared" si="117"/>
        <v>0</v>
      </c>
      <c r="AZ231" s="66">
        <f t="shared" si="118"/>
        <v>0</v>
      </c>
      <c r="BA231" s="66">
        <f t="shared" si="119"/>
        <v>0</v>
      </c>
      <c r="BB231" s="66">
        <f t="shared" si="120"/>
        <v>0</v>
      </c>
      <c r="BC231" s="66">
        <f t="shared" si="121"/>
        <v>0</v>
      </c>
      <c r="BD231" s="66">
        <f t="shared" si="122"/>
        <v>0</v>
      </c>
      <c r="BE231" s="66">
        <f t="shared" si="123"/>
        <v>0</v>
      </c>
      <c r="BF231" s="66">
        <f t="shared" si="124"/>
        <v>0</v>
      </c>
      <c r="BG231" s="66">
        <f t="shared" si="125"/>
        <v>0</v>
      </c>
      <c r="BH231" s="66">
        <f t="shared" si="151"/>
        <v>0</v>
      </c>
      <c r="BI231" s="66">
        <f t="shared" si="127"/>
        <v>0</v>
      </c>
      <c r="BJ231" s="66">
        <f t="shared" si="128"/>
        <v>0</v>
      </c>
      <c r="BK231" s="66">
        <f t="shared" si="129"/>
        <v>0</v>
      </c>
      <c r="BL231" s="66">
        <f t="shared" si="130"/>
        <v>0</v>
      </c>
      <c r="BM231" s="66">
        <f t="shared" si="131"/>
        <v>0</v>
      </c>
      <c r="BN231" s="66">
        <f t="shared" si="132"/>
        <v>0</v>
      </c>
      <c r="BO231" s="66">
        <f t="shared" si="133"/>
        <v>0</v>
      </c>
      <c r="BP231" s="66">
        <f t="shared" si="134"/>
        <v>0</v>
      </c>
      <c r="BQ231" s="66">
        <f t="shared" si="135"/>
        <v>0</v>
      </c>
      <c r="BR231" s="66">
        <f t="shared" si="136"/>
        <v>0</v>
      </c>
      <c r="BS231" s="66">
        <f t="shared" si="137"/>
        <v>0</v>
      </c>
      <c r="BT231" s="66">
        <f t="shared" si="138"/>
        <v>0</v>
      </c>
      <c r="BU231" s="66">
        <f t="shared" si="139"/>
        <v>0</v>
      </c>
      <c r="BV231" s="66">
        <f t="shared" si="140"/>
        <v>0</v>
      </c>
      <c r="BX231" s="66">
        <f t="shared" si="152"/>
        <v>0</v>
      </c>
      <c r="BY231" s="66">
        <f t="shared" si="143"/>
        <v>0</v>
      </c>
      <c r="BZ231" s="66">
        <f t="shared" si="144"/>
        <v>0</v>
      </c>
      <c r="CA231" s="66">
        <f t="shared" si="145"/>
        <v>0</v>
      </c>
      <c r="CB231" s="66">
        <f t="shared" si="146"/>
        <v>0</v>
      </c>
      <c r="CC231" s="66">
        <f t="shared" si="147"/>
        <v>0</v>
      </c>
      <c r="CD231" s="66">
        <f t="shared" si="148"/>
        <v>0</v>
      </c>
    </row>
    <row r="232" spans="1:82">
      <c r="A232" s="96">
        <f t="shared" si="149"/>
        <v>0</v>
      </c>
      <c r="B232" s="109">
        <f>Scoresheet!B232</f>
        <v>0</v>
      </c>
      <c r="C232" s="66">
        <f>IF(Scoresheet!C232=0,0,Scoresheet!C232/(Scoresheet!C232+Scoresheet!D232))</f>
        <v>0</v>
      </c>
      <c r="D232" s="109">
        <f>IF(Scoresheet!D232=0,0,Scoresheet!D232/(Scoresheet!C232+Scoresheet!D232))</f>
        <v>0</v>
      </c>
      <c r="E232" s="66">
        <f>IF(Scoresheet!E232=0,0,Scoresheet!E232/(Scoresheet!E232+Scoresheet!F232))</f>
        <v>0</v>
      </c>
      <c r="F232" s="66">
        <f>IF(Scoresheet!G232=0,0,Scoresheet!G232/(Scoresheet!G232+Scoresheet!H232)*(IF(Result!E232=0,1,Result!E232)))</f>
        <v>0</v>
      </c>
      <c r="G232" s="66">
        <f>IF(Scoresheet!I232=0,0,Scoresheet!I232/(Scoresheet!I232+Scoresheet!J232)*(IF(Result!E232=0,1,Result!E232)))</f>
        <v>0</v>
      </c>
      <c r="H232" s="66">
        <f>IF(Scoresheet!K232=0,0,Scoresheet!K232/(Scoresheet!L232+Scoresheet!K232)*(IF(Result!E232=0,1,Result!E232)))</f>
        <v>0</v>
      </c>
      <c r="I232" s="66">
        <f>IF(Scoresheet!L232=0,0,Scoresheet!L232/(Scoresheet!K232+Scoresheet!L232)*(IF(Result!E232=0,1,Result!E232)))</f>
        <v>0</v>
      </c>
      <c r="J232" s="109">
        <f>IF(Scoresheet!M232=0,0,Scoresheet!M232/(Scoresheet!M232+Scoresheet!N232))</f>
        <v>0</v>
      </c>
      <c r="K232" s="66">
        <f>(IF(OR((Scoresheet!$O232+ABS(Scoresheet!$P232-Scoresheet!$O232)+ABS(Scoresheet!$Q232-Scoresheet!$P232)+ABS(Scoresheet!$R232-Scoresheet!$Q232)+ABS(Scoresheet!$S232-Scoresheet!$R232)+ABS(Scoresheet!$T232-Scoresheet!$S232)+ABS(Scoresheet!$U232-Scoresheet!$T232)+ABS(Scoresheet!$V232-Scoresheet!$U232)+ABS(Scoresheet!$W232-Scoresheet!$V232)+Scoresheet!$W232)=2,(Scoresheet!$O232+ABS(Scoresheet!$P232-Scoresheet!$O232)+ABS(Scoresheet!$Q232-Scoresheet!$P232)+ABS(Scoresheet!$R232-Scoresheet!$Q232)+ABS(Scoresheet!$S232-Scoresheet!$R232)+ABS(Scoresheet!$T232-Scoresheet!$S232)+ABS(Scoresheet!$U232-Scoresheet!$T232)+ABS(Scoresheet!$V232-Scoresheet!$U232)+ABS(Scoresheet!$W232-Scoresheet!$V232)+Scoresheet!$W232)=0),(IF((Scoresheet!$O232+Scoresheet!$P232+Scoresheet!$Q232+Scoresheet!$R232+Scoresheet!$S232+Scoresheet!$T232+Scoresheet!$U232+Scoresheet!$V232+Scoresheet!$W232)=0,0,ROUND(Scoresheet!O232/(Scoresheet!$O232+Scoresheet!$P232+Scoresheet!$Q232+Scoresheet!$R232+Scoresheet!$S232+Scoresheet!$T232+Scoresheet!$U232+Scoresheet!$V232+Scoresheet!$W232),2))),"ERR!"))</f>
        <v>0</v>
      </c>
      <c r="L232" s="66">
        <f>(IF(OR((Scoresheet!$O232+ABS(Scoresheet!$P232-Scoresheet!$O232)+ABS(Scoresheet!$Q232-Scoresheet!$P232)+ABS(Scoresheet!$R232-Scoresheet!$Q232)+ABS(Scoresheet!$S232-Scoresheet!$R232)+ABS(Scoresheet!$T232-Scoresheet!$S232)+ABS(Scoresheet!$U232-Scoresheet!$T232)+ABS(Scoresheet!$V232-Scoresheet!$U232)+ABS(Scoresheet!$W232-Scoresheet!$V232)+Scoresheet!$W232)=2,(Scoresheet!$O232+ABS(Scoresheet!$P232-Scoresheet!$O232)+ABS(Scoresheet!$Q232-Scoresheet!$P232)+ABS(Scoresheet!$R232-Scoresheet!$Q232)+ABS(Scoresheet!$S232-Scoresheet!$R232)+ABS(Scoresheet!$T232-Scoresheet!$S232)+ABS(Scoresheet!$U232-Scoresheet!$T232)+ABS(Scoresheet!$V232-Scoresheet!$U232)+ABS(Scoresheet!$W232-Scoresheet!$V232)+Scoresheet!$W232)=0),(IF((Scoresheet!$O232+Scoresheet!$P232+Scoresheet!$Q232+Scoresheet!$R232+Scoresheet!$S232+Scoresheet!$T232+Scoresheet!$U232+Scoresheet!$V232+Scoresheet!$W232)=0,0,ROUND(Scoresheet!P232/(Scoresheet!$O232+Scoresheet!$P232+Scoresheet!$Q232+Scoresheet!$R232+Scoresheet!$S232+Scoresheet!$T232+Scoresheet!$U232+Scoresheet!$V232+Scoresheet!$W232),2))),"ERR!"))</f>
        <v>0</v>
      </c>
      <c r="M232" s="66">
        <f>(IF(OR((Scoresheet!$O232+ABS(Scoresheet!$P232-Scoresheet!$O232)+ABS(Scoresheet!$Q232-Scoresheet!$P232)+ABS(Scoresheet!$R232-Scoresheet!$Q232)+ABS(Scoresheet!$S232-Scoresheet!$R232)+ABS(Scoresheet!$T232-Scoresheet!$S232)+ABS(Scoresheet!$U232-Scoresheet!$T232)+ABS(Scoresheet!$V232-Scoresheet!$U232)+ABS(Scoresheet!$W232-Scoresheet!$V232)+Scoresheet!$W232)=2,(Scoresheet!$O232+ABS(Scoresheet!$P232-Scoresheet!$O232)+ABS(Scoresheet!$Q232-Scoresheet!$P232)+ABS(Scoresheet!$R232-Scoresheet!$Q232)+ABS(Scoresheet!$S232-Scoresheet!$R232)+ABS(Scoresheet!$T232-Scoresheet!$S232)+ABS(Scoresheet!$U232-Scoresheet!$T232)+ABS(Scoresheet!$V232-Scoresheet!$U232)+ABS(Scoresheet!$W232-Scoresheet!$V232)+Scoresheet!$W232)=0),(IF((Scoresheet!$O232+Scoresheet!$P232+Scoresheet!$Q232+Scoresheet!$R232+Scoresheet!$S232+Scoresheet!$T232+Scoresheet!$U232+Scoresheet!$V232+Scoresheet!$W232)=0,0,ROUND(Scoresheet!Q232/(Scoresheet!$O232+Scoresheet!$P232+Scoresheet!$Q232+Scoresheet!$R232+Scoresheet!$S232+Scoresheet!$T232+Scoresheet!$U232+Scoresheet!$V232+Scoresheet!$W232),2))),"ERR!"))</f>
        <v>0</v>
      </c>
      <c r="N232" s="66">
        <f>(IF(OR((Scoresheet!$O232+ABS(Scoresheet!$P232-Scoresheet!$O232)+ABS(Scoresheet!$Q232-Scoresheet!$P232)+ABS(Scoresheet!$R232-Scoresheet!$Q232)+ABS(Scoresheet!$S232-Scoresheet!$R232)+ABS(Scoresheet!$T232-Scoresheet!$S232)+ABS(Scoresheet!$U232-Scoresheet!$T232)+ABS(Scoresheet!$V232-Scoresheet!$U232)+ABS(Scoresheet!$W232-Scoresheet!$V232)+Scoresheet!$W232)=2,(Scoresheet!$O232+ABS(Scoresheet!$P232-Scoresheet!$O232)+ABS(Scoresheet!$Q232-Scoresheet!$P232)+ABS(Scoresheet!$R232-Scoresheet!$Q232)+ABS(Scoresheet!$S232-Scoresheet!$R232)+ABS(Scoresheet!$T232-Scoresheet!$S232)+ABS(Scoresheet!$U232-Scoresheet!$T232)+ABS(Scoresheet!$V232-Scoresheet!$U232)+ABS(Scoresheet!$W232-Scoresheet!$V232)+Scoresheet!$W232)=0),(IF((Scoresheet!$O232+Scoresheet!$P232+Scoresheet!$Q232+Scoresheet!$R232+Scoresheet!$S232+Scoresheet!$T232+Scoresheet!$U232+Scoresheet!$V232+Scoresheet!$W232)=0,0,ROUND(Scoresheet!R232/(Scoresheet!$O232+Scoresheet!$P232+Scoresheet!$Q232+Scoresheet!$R232+Scoresheet!$S232+Scoresheet!$T232+Scoresheet!$U232+Scoresheet!$V232+Scoresheet!$W232),2))),"ERR!"))</f>
        <v>0</v>
      </c>
      <c r="O232" s="66">
        <f>(IF(OR((Scoresheet!$O232+ABS(Scoresheet!$P232-Scoresheet!$O232)+ABS(Scoresheet!$Q232-Scoresheet!$P232)+ABS(Scoresheet!$R232-Scoresheet!$Q232)+ABS(Scoresheet!$S232-Scoresheet!$R232)+ABS(Scoresheet!$T232-Scoresheet!$S232)+ABS(Scoresheet!$U232-Scoresheet!$T232)+ABS(Scoresheet!$V232-Scoresheet!$U232)+ABS(Scoresheet!$W232-Scoresheet!$V232)+Scoresheet!$W232)=2,(Scoresheet!$O232+ABS(Scoresheet!$P232-Scoresheet!$O232)+ABS(Scoresheet!$Q232-Scoresheet!$P232)+ABS(Scoresheet!$R232-Scoresheet!$Q232)+ABS(Scoresheet!$S232-Scoresheet!$R232)+ABS(Scoresheet!$T232-Scoresheet!$S232)+ABS(Scoresheet!$U232-Scoresheet!$T232)+ABS(Scoresheet!$V232-Scoresheet!$U232)+ABS(Scoresheet!$W232-Scoresheet!$V232)+Scoresheet!$W232)=0),(IF((Scoresheet!$O232+Scoresheet!$P232+Scoresheet!$Q232+Scoresheet!$R232+Scoresheet!$S232+Scoresheet!$T232+Scoresheet!$U232+Scoresheet!$V232+Scoresheet!$W232)=0,0,ROUND(Scoresheet!S232/(Scoresheet!$O232+Scoresheet!$P232+Scoresheet!$Q232+Scoresheet!$R232+Scoresheet!$S232+Scoresheet!$T232+Scoresheet!$U232+Scoresheet!$V232+Scoresheet!$W232),2))),"ERR!"))</f>
        <v>0</v>
      </c>
      <c r="P232" s="66">
        <f>(IF(OR((Scoresheet!$O232+ABS(Scoresheet!$P232-Scoresheet!$O232)+ABS(Scoresheet!$Q232-Scoresheet!$P232)+ABS(Scoresheet!$R232-Scoresheet!$Q232)+ABS(Scoresheet!$S232-Scoresheet!$R232)+ABS(Scoresheet!$T232-Scoresheet!$S232)+ABS(Scoresheet!$U232-Scoresheet!$T232)+ABS(Scoresheet!$V232-Scoresheet!$U232)+ABS(Scoresheet!$W232-Scoresheet!$V232)+Scoresheet!$W232)=2,(Scoresheet!$O232+ABS(Scoresheet!$P232-Scoresheet!$O232)+ABS(Scoresheet!$Q232-Scoresheet!$P232)+ABS(Scoresheet!$R232-Scoresheet!$Q232)+ABS(Scoresheet!$S232-Scoresheet!$R232)+ABS(Scoresheet!$T232-Scoresheet!$S232)+ABS(Scoresheet!$U232-Scoresheet!$T232)+ABS(Scoresheet!$V232-Scoresheet!$U232)+ABS(Scoresheet!$W232-Scoresheet!$V232)+Scoresheet!$W232)=0),(IF((Scoresheet!$O232+Scoresheet!$P232+Scoresheet!$Q232+Scoresheet!$R232+Scoresheet!$S232+Scoresheet!$T232+Scoresheet!$U232+Scoresheet!$V232+Scoresheet!$W232)=0,0,ROUND(Scoresheet!T232/(Scoresheet!$O232+Scoresheet!$P232+Scoresheet!$Q232+Scoresheet!$R232+Scoresheet!$S232+Scoresheet!$T232+Scoresheet!$U232+Scoresheet!$V232+Scoresheet!$W232),2))),"ERR!"))</f>
        <v>0</v>
      </c>
      <c r="Q232" s="66">
        <f>(IF(OR((Scoresheet!$O232+ABS(Scoresheet!$P232-Scoresheet!$O232)+ABS(Scoresheet!$Q232-Scoresheet!$P232)+ABS(Scoresheet!$R232-Scoresheet!$Q232)+ABS(Scoresheet!$S232-Scoresheet!$R232)+ABS(Scoresheet!$T232-Scoresheet!$S232)+ABS(Scoresheet!$U232-Scoresheet!$T232)+ABS(Scoresheet!$V232-Scoresheet!$U232)+ABS(Scoresheet!$W232-Scoresheet!$V232)+Scoresheet!$W232)=2,(Scoresheet!$O232+ABS(Scoresheet!$P232-Scoresheet!$O232)+ABS(Scoresheet!$Q232-Scoresheet!$P232)+ABS(Scoresheet!$R232-Scoresheet!$Q232)+ABS(Scoresheet!$S232-Scoresheet!$R232)+ABS(Scoresheet!$T232-Scoresheet!$S232)+ABS(Scoresheet!$U232-Scoresheet!$T232)+ABS(Scoresheet!$V232-Scoresheet!$U232)+ABS(Scoresheet!$W232-Scoresheet!$V232)+Scoresheet!$W232)=0),(IF((Scoresheet!$O232+Scoresheet!$P232+Scoresheet!$Q232+Scoresheet!$R232+Scoresheet!$S232+Scoresheet!$T232+Scoresheet!$U232+Scoresheet!$V232+Scoresheet!$W232)=0,0,ROUND(Scoresheet!U232/(Scoresheet!$O232+Scoresheet!$P232+Scoresheet!$Q232+Scoresheet!$R232+Scoresheet!$S232+Scoresheet!$T232+Scoresheet!$U232+Scoresheet!$V232+Scoresheet!$W232),2))),"ERR!"))</f>
        <v>0</v>
      </c>
      <c r="R232" s="66">
        <f>(IF(OR((Scoresheet!$O232+ABS(Scoresheet!$P232-Scoresheet!$O232)+ABS(Scoresheet!$Q232-Scoresheet!$P232)+ABS(Scoresheet!$R232-Scoresheet!$Q232)+ABS(Scoresheet!$S232-Scoresheet!$R232)+ABS(Scoresheet!$T232-Scoresheet!$S232)+ABS(Scoresheet!$U232-Scoresheet!$T232)+ABS(Scoresheet!$V232-Scoresheet!$U232)+ABS(Scoresheet!$W232-Scoresheet!$V232)+Scoresheet!$W232)=2,(Scoresheet!$O232+ABS(Scoresheet!$P232-Scoresheet!$O232)+ABS(Scoresheet!$Q232-Scoresheet!$P232)+ABS(Scoresheet!$R232-Scoresheet!$Q232)+ABS(Scoresheet!$S232-Scoresheet!$R232)+ABS(Scoresheet!$T232-Scoresheet!$S232)+ABS(Scoresheet!$U232-Scoresheet!$T232)+ABS(Scoresheet!$V232-Scoresheet!$U232)+ABS(Scoresheet!$W232-Scoresheet!$V232)+Scoresheet!$W232)=0),(IF((Scoresheet!$O232+Scoresheet!$P232+Scoresheet!$Q232+Scoresheet!$R232+Scoresheet!$S232+Scoresheet!$T232+Scoresheet!$U232+Scoresheet!$V232+Scoresheet!$W232)=0,0,ROUND(Scoresheet!V232/(Scoresheet!$O232+Scoresheet!$P232+Scoresheet!$Q232+Scoresheet!$R232+Scoresheet!$S232+Scoresheet!$T232+Scoresheet!$U232+Scoresheet!$V232+Scoresheet!$W232),2))),"ERR!"))</f>
        <v>0</v>
      </c>
      <c r="S232" s="114">
        <f>(IF(OR((Scoresheet!$O232+ABS(Scoresheet!$P232-Scoresheet!$O232)+ABS(Scoresheet!$Q232-Scoresheet!$P232)+ABS(Scoresheet!$R232-Scoresheet!$Q232)+ABS(Scoresheet!$S232-Scoresheet!$R232)+ABS(Scoresheet!$T232-Scoresheet!$S232)+ABS(Scoresheet!$U232-Scoresheet!$T232)+ABS(Scoresheet!$V232-Scoresheet!$U232)+ABS(Scoresheet!$W232-Scoresheet!$V232)+Scoresheet!$W232)=2,(Scoresheet!$O232+ABS(Scoresheet!$P232-Scoresheet!$O232)+ABS(Scoresheet!$Q232-Scoresheet!$P232)+ABS(Scoresheet!$R232-Scoresheet!$Q232)+ABS(Scoresheet!$S232-Scoresheet!$R232)+ABS(Scoresheet!$T232-Scoresheet!$S232)+ABS(Scoresheet!$U232-Scoresheet!$T232)+ABS(Scoresheet!$V232-Scoresheet!$U232)+ABS(Scoresheet!$W232-Scoresheet!$V232)+Scoresheet!$W232)=0),(IF((Scoresheet!$O232+Scoresheet!$P232+Scoresheet!$Q232+Scoresheet!$R232+Scoresheet!$S232+Scoresheet!$T232+Scoresheet!$U232+Scoresheet!$V232+Scoresheet!$W232)=0,0,ROUND(Scoresheet!W232/(Scoresheet!$O232+Scoresheet!$P232+Scoresheet!$Q232+Scoresheet!$R232+Scoresheet!$S232+Scoresheet!$T232+Scoresheet!$U232+Scoresheet!$V232+Scoresheet!$W232),2))),"ERR!"))</f>
        <v>0</v>
      </c>
      <c r="T232" s="66">
        <f>Scoresheet!X232</f>
        <v>0</v>
      </c>
      <c r="U232" s="66">
        <f>IF((Scoresheet!$Y232+Scoresheet!$Z232+Scoresheet!$AA232)=0,0,FLOOR(Scoresheet!Y232/(Scoresheet!$Y232+Scoresheet!$Z232+Scoresheet!$AA232),0.01))</f>
        <v>0</v>
      </c>
      <c r="V232" s="66">
        <f>IF((Scoresheet!$Y232+Scoresheet!$Z232+Scoresheet!$AA232)=0,0,FLOOR(Scoresheet!Z232/(Scoresheet!$Y232+Scoresheet!$Z232+Scoresheet!$AA232),0.01))</f>
        <v>0</v>
      </c>
      <c r="W232" s="109">
        <f>IF((Scoresheet!$Y232+Scoresheet!$Z232+Scoresheet!$AA232)=0,0,FLOOR(Scoresheet!AA232/(Scoresheet!$Y232+Scoresheet!$Z232+Scoresheet!$AA232),0.01))</f>
        <v>0</v>
      </c>
      <c r="X232" s="66">
        <f>IF((Scoresheet!$AB232+Scoresheet!$AC232+Scoresheet!$AD232)=0,0,FLOOR(Scoresheet!AB232/(Scoresheet!$AB232+Scoresheet!$AC232+Scoresheet!$AD232),0.01))</f>
        <v>0</v>
      </c>
      <c r="Y232" s="66">
        <f>IF((Scoresheet!$AB232+Scoresheet!$AC232+Scoresheet!$AD232)=0,0,FLOOR(Scoresheet!AC232/(Scoresheet!$AB232+Scoresheet!$AC232+Scoresheet!$AD232),0.01))</f>
        <v>0</v>
      </c>
      <c r="Z232" s="115">
        <f>IF((Scoresheet!$AB232+Scoresheet!$AC232+Scoresheet!$AD232)=0,0,FLOOR(Scoresheet!AD232/(Scoresheet!$AB232+Scoresheet!$AC232+Scoresheet!$AD232),0.01))</f>
        <v>0</v>
      </c>
      <c r="AA232" s="116">
        <f>IF(OR((Scoresheet!$AE232+ABS(Scoresheet!$AF232-Scoresheet!$AE232)+ABS(Scoresheet!$AG232-Scoresheet!$AF232)+ABS(Scoresheet!$AH232-Scoresheet!$AG232)+ABS(Scoresheet!$AI232-Scoresheet!$AH232)+Scoresheet!$AI232)=2,(Scoresheet!$AE232+ABS(Scoresheet!$AF232-Scoresheet!$AE232)+ABS(Scoresheet!$AG232-Scoresheet!$AF232)+ABS(Scoresheet!$AH232-Scoresheet!$AG232)+ABS(Scoresheet!$AI232-Scoresheet!$AH232)+Scoresheet!$AI232)=0),(IF((Scoresheet!$AE232+Scoresheet!$AF232+Scoresheet!$AG232+Scoresheet!$AH232+Scoresheet!$AI232)=0,0,ROUND(Scoresheet!AE232/(Scoresheet!$AE232+Scoresheet!$AF232+Scoresheet!$AG232+Scoresheet!$AH232+Scoresheet!$AI232),2))),"ERR!")</f>
        <v>0</v>
      </c>
      <c r="AB232" s="115">
        <f>IF(OR((Scoresheet!$AE232+ABS(Scoresheet!$AF232-Scoresheet!$AE232)+ABS(Scoresheet!$AG232-Scoresheet!$AF232)+ABS(Scoresheet!$AH232-Scoresheet!$AG232)+ABS(Scoresheet!$AI232-Scoresheet!$AH232)+Scoresheet!$AI232)=2,(Scoresheet!$AE232+ABS(Scoresheet!$AF232-Scoresheet!$AE232)+ABS(Scoresheet!$AG232-Scoresheet!$AF232)+ABS(Scoresheet!$AH232-Scoresheet!$AG232)+ABS(Scoresheet!$AI232-Scoresheet!$AH232)+Scoresheet!$AI232)=0),(IF((Scoresheet!$AE232+Scoresheet!$AF232+Scoresheet!$AG232+Scoresheet!$AH232+Scoresheet!$AI232)=0,0,ROUND(Scoresheet!AF232/(Scoresheet!$AE232+Scoresheet!$AF232+Scoresheet!$AG232+Scoresheet!$AH232+Scoresheet!$AI232),2))),"ERR!")</f>
        <v>0</v>
      </c>
      <c r="AC232" s="115">
        <f>IF(OR((Scoresheet!$AE232+ABS(Scoresheet!$AF232-Scoresheet!$AE232)+ABS(Scoresheet!$AG232-Scoresheet!$AF232)+ABS(Scoresheet!$AH232-Scoresheet!$AG232)+ABS(Scoresheet!$AI232-Scoresheet!$AH232)+Scoresheet!$AI232)=2,(Scoresheet!$AE232+ABS(Scoresheet!$AF232-Scoresheet!$AE232)+ABS(Scoresheet!$AG232-Scoresheet!$AF232)+ABS(Scoresheet!$AH232-Scoresheet!$AG232)+ABS(Scoresheet!$AI232-Scoresheet!$AH232)+Scoresheet!$AI232)=0),(IF((Scoresheet!$AE232+Scoresheet!$AF232+Scoresheet!$AG232+Scoresheet!$AH232+Scoresheet!$AI232)=0,0,ROUND(Scoresheet!AG232/(Scoresheet!$AE232+Scoresheet!$AF232+Scoresheet!$AG232+Scoresheet!$AH232+Scoresheet!$AI232),2))),"ERR!")</f>
        <v>0</v>
      </c>
      <c r="AD232" s="115">
        <f>IF(OR((Scoresheet!$AE232+ABS(Scoresheet!$AF232-Scoresheet!$AE232)+ABS(Scoresheet!$AG232-Scoresheet!$AF232)+ABS(Scoresheet!$AH232-Scoresheet!$AG232)+ABS(Scoresheet!$AI232-Scoresheet!$AH232)+Scoresheet!$AI232)=2,(Scoresheet!$AE232+ABS(Scoresheet!$AF232-Scoresheet!$AE232)+ABS(Scoresheet!$AG232-Scoresheet!$AF232)+ABS(Scoresheet!$AH232-Scoresheet!$AG232)+ABS(Scoresheet!$AI232-Scoresheet!$AH232)+Scoresheet!$AI232)=0),(IF((Scoresheet!$AE232+Scoresheet!$AF232+Scoresheet!$AG232+Scoresheet!$AH232+Scoresheet!$AI232)=0,0,ROUND(Scoresheet!AH232/(Scoresheet!$AE232+Scoresheet!$AF232+Scoresheet!$AG232+Scoresheet!$AH232+Scoresheet!$AI232),2))),"ERR!")</f>
        <v>0</v>
      </c>
      <c r="AE232" s="114">
        <f>IF(OR((Scoresheet!$AE232+ABS(Scoresheet!$AF232-Scoresheet!$AE232)+ABS(Scoresheet!$AG232-Scoresheet!$AF232)+ABS(Scoresheet!$AH232-Scoresheet!$AG232)+ABS(Scoresheet!$AI232-Scoresheet!$AH232)+Scoresheet!$AI232)=2,(Scoresheet!$AE232+ABS(Scoresheet!$AF232-Scoresheet!$AE232)+ABS(Scoresheet!$AG232-Scoresheet!$AF232)+ABS(Scoresheet!$AH232-Scoresheet!$AG232)+ABS(Scoresheet!$AI232-Scoresheet!$AH232)+Scoresheet!$AI232)=0),(IF((Scoresheet!$AE232+Scoresheet!$AF232+Scoresheet!$AG232+Scoresheet!$AH232+Scoresheet!$AI232)=0,0,ROUND(Scoresheet!AI232/(Scoresheet!$AE232+Scoresheet!$AF232+Scoresheet!$AG232+Scoresheet!$AH232+Scoresheet!$AI232),2))),"ERR!")</f>
        <v>0</v>
      </c>
      <c r="AF232" s="66">
        <f>IF((Scoresheet!$AJ232+Scoresheet!$AK232+Scoresheet!$AL232)=0,0,FLOOR(Scoresheet!AJ232/(Scoresheet!$AJ232+Scoresheet!$AK232+Scoresheet!$AL232),0.01))</f>
        <v>0</v>
      </c>
      <c r="AG232" s="66">
        <f>IF((Scoresheet!$AJ232+Scoresheet!$AK232+Scoresheet!$AL232)=0,0,FLOOR(Scoresheet!AK232/(Scoresheet!$AJ232+Scoresheet!$AK232+Scoresheet!$AL232),0.01))</f>
        <v>0</v>
      </c>
      <c r="AH232" s="109">
        <f>IF((Scoresheet!$AJ232+Scoresheet!$AK232+Scoresheet!$AL232)=0,0,FLOOR(Scoresheet!AL232/(Scoresheet!$AJ232+Scoresheet!$AK232+Scoresheet!$AL232),0.01))</f>
        <v>0</v>
      </c>
      <c r="AI232" s="95"/>
      <c r="AJ232" s="95"/>
      <c r="AK232" s="95"/>
      <c r="AL232" s="95"/>
      <c r="AM232" s="95"/>
      <c r="AN232" s="95"/>
      <c r="AQ232" s="66">
        <f t="shared" si="142"/>
        <v>0</v>
      </c>
      <c r="AR232" s="66">
        <f t="shared" si="150"/>
        <v>0</v>
      </c>
      <c r="AS232" s="66">
        <f t="shared" si="111"/>
        <v>0</v>
      </c>
      <c r="AT232" s="66">
        <f t="shared" si="112"/>
        <v>0</v>
      </c>
      <c r="AU232" s="66">
        <f t="shared" si="113"/>
        <v>0</v>
      </c>
      <c r="AV232" s="66">
        <f t="shared" si="114"/>
        <v>0</v>
      </c>
      <c r="AW232" s="66">
        <f t="shared" si="115"/>
        <v>0</v>
      </c>
      <c r="AX232" s="66">
        <f t="shared" si="116"/>
        <v>0</v>
      </c>
      <c r="AY232" s="66">
        <f t="shared" si="117"/>
        <v>0</v>
      </c>
      <c r="AZ232" s="66">
        <f t="shared" si="118"/>
        <v>0</v>
      </c>
      <c r="BA232" s="66">
        <f t="shared" si="119"/>
        <v>0</v>
      </c>
      <c r="BB232" s="66">
        <f t="shared" si="120"/>
        <v>0</v>
      </c>
      <c r="BC232" s="66">
        <f t="shared" si="121"/>
        <v>0</v>
      </c>
      <c r="BD232" s="66">
        <f t="shared" si="122"/>
        <v>0</v>
      </c>
      <c r="BE232" s="66">
        <f t="shared" si="123"/>
        <v>0</v>
      </c>
      <c r="BF232" s="66">
        <f t="shared" si="124"/>
        <v>0</v>
      </c>
      <c r="BG232" s="66">
        <f t="shared" si="125"/>
        <v>0</v>
      </c>
      <c r="BH232" s="66">
        <f t="shared" si="151"/>
        <v>0</v>
      </c>
      <c r="BI232" s="66">
        <f t="shared" si="127"/>
        <v>0</v>
      </c>
      <c r="BJ232" s="66">
        <f t="shared" si="128"/>
        <v>0</v>
      </c>
      <c r="BK232" s="66">
        <f t="shared" si="129"/>
        <v>0</v>
      </c>
      <c r="BL232" s="66">
        <f t="shared" si="130"/>
        <v>0</v>
      </c>
      <c r="BM232" s="66">
        <f t="shared" si="131"/>
        <v>0</v>
      </c>
      <c r="BN232" s="66">
        <f t="shared" si="132"/>
        <v>0</v>
      </c>
      <c r="BO232" s="66">
        <f t="shared" si="133"/>
        <v>0</v>
      </c>
      <c r="BP232" s="66">
        <f t="shared" si="134"/>
        <v>0</v>
      </c>
      <c r="BQ232" s="66">
        <f t="shared" si="135"/>
        <v>0</v>
      </c>
      <c r="BR232" s="66">
        <f t="shared" si="136"/>
        <v>0</v>
      </c>
      <c r="BS232" s="66">
        <f t="shared" si="137"/>
        <v>0</v>
      </c>
      <c r="BT232" s="66">
        <f t="shared" si="138"/>
        <v>0</v>
      </c>
      <c r="BU232" s="66">
        <f t="shared" si="139"/>
        <v>0</v>
      </c>
      <c r="BV232" s="66">
        <f t="shared" si="140"/>
        <v>0</v>
      </c>
      <c r="BX232" s="66">
        <f t="shared" si="152"/>
        <v>0</v>
      </c>
      <c r="BY232" s="66">
        <f t="shared" si="143"/>
        <v>0</v>
      </c>
      <c r="BZ232" s="66">
        <f t="shared" si="144"/>
        <v>0</v>
      </c>
      <c r="CA232" s="66">
        <f t="shared" si="145"/>
        <v>0</v>
      </c>
      <c r="CB232" s="66">
        <f t="shared" si="146"/>
        <v>0</v>
      </c>
      <c r="CC232" s="66">
        <f t="shared" si="147"/>
        <v>0</v>
      </c>
      <c r="CD232" s="66">
        <f t="shared" si="148"/>
        <v>0</v>
      </c>
    </row>
    <row r="233" spans="1:82">
      <c r="A233" s="96">
        <f t="shared" si="149"/>
        <v>0</v>
      </c>
      <c r="B233" s="109">
        <f>Scoresheet!B233</f>
        <v>0</v>
      </c>
      <c r="C233" s="66">
        <f>IF(Scoresheet!C233=0,0,Scoresheet!C233/(Scoresheet!C233+Scoresheet!D233))</f>
        <v>0</v>
      </c>
      <c r="D233" s="109">
        <f>IF(Scoresheet!D233=0,0,Scoresheet!D233/(Scoresheet!C233+Scoresheet!D233))</f>
        <v>0</v>
      </c>
      <c r="E233" s="66">
        <f>IF(Scoresheet!E233=0,0,Scoresheet!E233/(Scoresheet!E233+Scoresheet!F233))</f>
        <v>0</v>
      </c>
      <c r="F233" s="66">
        <f>IF(Scoresheet!G233=0,0,Scoresheet!G233/(Scoresheet!G233+Scoresheet!H233)*(IF(Result!E233=0,1,Result!E233)))</f>
        <v>0</v>
      </c>
      <c r="G233" s="66">
        <f>IF(Scoresheet!I233=0,0,Scoresheet!I233/(Scoresheet!I233+Scoresheet!J233)*(IF(Result!E233=0,1,Result!E233)))</f>
        <v>0</v>
      </c>
      <c r="H233" s="66">
        <f>IF(Scoresheet!K233=0,0,Scoresheet!K233/(Scoresheet!L233+Scoresheet!K233)*(IF(Result!E233=0,1,Result!E233)))</f>
        <v>0</v>
      </c>
      <c r="I233" s="66">
        <f>IF(Scoresheet!L233=0,0,Scoresheet!L233/(Scoresheet!K233+Scoresheet!L233)*(IF(Result!E233=0,1,Result!E233)))</f>
        <v>0</v>
      </c>
      <c r="J233" s="109">
        <f>IF(Scoresheet!M233=0,0,Scoresheet!M233/(Scoresheet!M233+Scoresheet!N233))</f>
        <v>0</v>
      </c>
      <c r="K233" s="66">
        <f>(IF(OR((Scoresheet!$O233+ABS(Scoresheet!$P233-Scoresheet!$O233)+ABS(Scoresheet!$Q233-Scoresheet!$P233)+ABS(Scoresheet!$R233-Scoresheet!$Q233)+ABS(Scoresheet!$S233-Scoresheet!$R233)+ABS(Scoresheet!$T233-Scoresheet!$S233)+ABS(Scoresheet!$U233-Scoresheet!$T233)+ABS(Scoresheet!$V233-Scoresheet!$U233)+ABS(Scoresheet!$W233-Scoresheet!$V233)+Scoresheet!$W233)=2,(Scoresheet!$O233+ABS(Scoresheet!$P233-Scoresheet!$O233)+ABS(Scoresheet!$Q233-Scoresheet!$P233)+ABS(Scoresheet!$R233-Scoresheet!$Q233)+ABS(Scoresheet!$S233-Scoresheet!$R233)+ABS(Scoresheet!$T233-Scoresheet!$S233)+ABS(Scoresheet!$U233-Scoresheet!$T233)+ABS(Scoresheet!$V233-Scoresheet!$U233)+ABS(Scoresheet!$W233-Scoresheet!$V233)+Scoresheet!$W233)=0),(IF((Scoresheet!$O233+Scoresheet!$P233+Scoresheet!$Q233+Scoresheet!$R233+Scoresheet!$S233+Scoresheet!$T233+Scoresheet!$U233+Scoresheet!$V233+Scoresheet!$W233)=0,0,ROUND(Scoresheet!O233/(Scoresheet!$O233+Scoresheet!$P233+Scoresheet!$Q233+Scoresheet!$R233+Scoresheet!$S233+Scoresheet!$T233+Scoresheet!$U233+Scoresheet!$V233+Scoresheet!$W233),2))),"ERR!"))</f>
        <v>0</v>
      </c>
      <c r="L233" s="66">
        <f>(IF(OR((Scoresheet!$O233+ABS(Scoresheet!$P233-Scoresheet!$O233)+ABS(Scoresheet!$Q233-Scoresheet!$P233)+ABS(Scoresheet!$R233-Scoresheet!$Q233)+ABS(Scoresheet!$S233-Scoresheet!$R233)+ABS(Scoresheet!$T233-Scoresheet!$S233)+ABS(Scoresheet!$U233-Scoresheet!$T233)+ABS(Scoresheet!$V233-Scoresheet!$U233)+ABS(Scoresheet!$W233-Scoresheet!$V233)+Scoresheet!$W233)=2,(Scoresheet!$O233+ABS(Scoresheet!$P233-Scoresheet!$O233)+ABS(Scoresheet!$Q233-Scoresheet!$P233)+ABS(Scoresheet!$R233-Scoresheet!$Q233)+ABS(Scoresheet!$S233-Scoresheet!$R233)+ABS(Scoresheet!$T233-Scoresheet!$S233)+ABS(Scoresheet!$U233-Scoresheet!$T233)+ABS(Scoresheet!$V233-Scoresheet!$U233)+ABS(Scoresheet!$W233-Scoresheet!$V233)+Scoresheet!$W233)=0),(IF((Scoresheet!$O233+Scoresheet!$P233+Scoresheet!$Q233+Scoresheet!$R233+Scoresheet!$S233+Scoresheet!$T233+Scoresheet!$U233+Scoresheet!$V233+Scoresheet!$W233)=0,0,ROUND(Scoresheet!P233/(Scoresheet!$O233+Scoresheet!$P233+Scoresheet!$Q233+Scoresheet!$R233+Scoresheet!$S233+Scoresheet!$T233+Scoresheet!$U233+Scoresheet!$V233+Scoresheet!$W233),2))),"ERR!"))</f>
        <v>0</v>
      </c>
      <c r="M233" s="66">
        <f>(IF(OR((Scoresheet!$O233+ABS(Scoresheet!$P233-Scoresheet!$O233)+ABS(Scoresheet!$Q233-Scoresheet!$P233)+ABS(Scoresheet!$R233-Scoresheet!$Q233)+ABS(Scoresheet!$S233-Scoresheet!$R233)+ABS(Scoresheet!$T233-Scoresheet!$S233)+ABS(Scoresheet!$U233-Scoresheet!$T233)+ABS(Scoresheet!$V233-Scoresheet!$U233)+ABS(Scoresheet!$W233-Scoresheet!$V233)+Scoresheet!$W233)=2,(Scoresheet!$O233+ABS(Scoresheet!$P233-Scoresheet!$O233)+ABS(Scoresheet!$Q233-Scoresheet!$P233)+ABS(Scoresheet!$R233-Scoresheet!$Q233)+ABS(Scoresheet!$S233-Scoresheet!$R233)+ABS(Scoresheet!$T233-Scoresheet!$S233)+ABS(Scoresheet!$U233-Scoresheet!$T233)+ABS(Scoresheet!$V233-Scoresheet!$U233)+ABS(Scoresheet!$W233-Scoresheet!$V233)+Scoresheet!$W233)=0),(IF((Scoresheet!$O233+Scoresheet!$P233+Scoresheet!$Q233+Scoresheet!$R233+Scoresheet!$S233+Scoresheet!$T233+Scoresheet!$U233+Scoresheet!$V233+Scoresheet!$W233)=0,0,ROUND(Scoresheet!Q233/(Scoresheet!$O233+Scoresheet!$P233+Scoresheet!$Q233+Scoresheet!$R233+Scoresheet!$S233+Scoresheet!$T233+Scoresheet!$U233+Scoresheet!$V233+Scoresheet!$W233),2))),"ERR!"))</f>
        <v>0</v>
      </c>
      <c r="N233" s="66">
        <f>(IF(OR((Scoresheet!$O233+ABS(Scoresheet!$P233-Scoresheet!$O233)+ABS(Scoresheet!$Q233-Scoresheet!$P233)+ABS(Scoresheet!$R233-Scoresheet!$Q233)+ABS(Scoresheet!$S233-Scoresheet!$R233)+ABS(Scoresheet!$T233-Scoresheet!$S233)+ABS(Scoresheet!$U233-Scoresheet!$T233)+ABS(Scoresheet!$V233-Scoresheet!$U233)+ABS(Scoresheet!$W233-Scoresheet!$V233)+Scoresheet!$W233)=2,(Scoresheet!$O233+ABS(Scoresheet!$P233-Scoresheet!$O233)+ABS(Scoresheet!$Q233-Scoresheet!$P233)+ABS(Scoresheet!$R233-Scoresheet!$Q233)+ABS(Scoresheet!$S233-Scoresheet!$R233)+ABS(Scoresheet!$T233-Scoresheet!$S233)+ABS(Scoresheet!$U233-Scoresheet!$T233)+ABS(Scoresheet!$V233-Scoresheet!$U233)+ABS(Scoresheet!$W233-Scoresheet!$V233)+Scoresheet!$W233)=0),(IF((Scoresheet!$O233+Scoresheet!$P233+Scoresheet!$Q233+Scoresheet!$R233+Scoresheet!$S233+Scoresheet!$T233+Scoresheet!$U233+Scoresheet!$V233+Scoresheet!$W233)=0,0,ROUND(Scoresheet!R233/(Scoresheet!$O233+Scoresheet!$P233+Scoresheet!$Q233+Scoresheet!$R233+Scoresheet!$S233+Scoresheet!$T233+Scoresheet!$U233+Scoresheet!$V233+Scoresheet!$W233),2))),"ERR!"))</f>
        <v>0</v>
      </c>
      <c r="O233" s="66">
        <f>(IF(OR((Scoresheet!$O233+ABS(Scoresheet!$P233-Scoresheet!$O233)+ABS(Scoresheet!$Q233-Scoresheet!$P233)+ABS(Scoresheet!$R233-Scoresheet!$Q233)+ABS(Scoresheet!$S233-Scoresheet!$R233)+ABS(Scoresheet!$T233-Scoresheet!$S233)+ABS(Scoresheet!$U233-Scoresheet!$T233)+ABS(Scoresheet!$V233-Scoresheet!$U233)+ABS(Scoresheet!$W233-Scoresheet!$V233)+Scoresheet!$W233)=2,(Scoresheet!$O233+ABS(Scoresheet!$P233-Scoresheet!$O233)+ABS(Scoresheet!$Q233-Scoresheet!$P233)+ABS(Scoresheet!$R233-Scoresheet!$Q233)+ABS(Scoresheet!$S233-Scoresheet!$R233)+ABS(Scoresheet!$T233-Scoresheet!$S233)+ABS(Scoresheet!$U233-Scoresheet!$T233)+ABS(Scoresheet!$V233-Scoresheet!$U233)+ABS(Scoresheet!$W233-Scoresheet!$V233)+Scoresheet!$W233)=0),(IF((Scoresheet!$O233+Scoresheet!$P233+Scoresheet!$Q233+Scoresheet!$R233+Scoresheet!$S233+Scoresheet!$T233+Scoresheet!$U233+Scoresheet!$V233+Scoresheet!$W233)=0,0,ROUND(Scoresheet!S233/(Scoresheet!$O233+Scoresheet!$P233+Scoresheet!$Q233+Scoresheet!$R233+Scoresheet!$S233+Scoresheet!$T233+Scoresheet!$U233+Scoresheet!$V233+Scoresheet!$W233),2))),"ERR!"))</f>
        <v>0</v>
      </c>
      <c r="P233" s="66">
        <f>(IF(OR((Scoresheet!$O233+ABS(Scoresheet!$P233-Scoresheet!$O233)+ABS(Scoresheet!$Q233-Scoresheet!$P233)+ABS(Scoresheet!$R233-Scoresheet!$Q233)+ABS(Scoresheet!$S233-Scoresheet!$R233)+ABS(Scoresheet!$T233-Scoresheet!$S233)+ABS(Scoresheet!$U233-Scoresheet!$T233)+ABS(Scoresheet!$V233-Scoresheet!$U233)+ABS(Scoresheet!$W233-Scoresheet!$V233)+Scoresheet!$W233)=2,(Scoresheet!$O233+ABS(Scoresheet!$P233-Scoresheet!$O233)+ABS(Scoresheet!$Q233-Scoresheet!$P233)+ABS(Scoresheet!$R233-Scoresheet!$Q233)+ABS(Scoresheet!$S233-Scoresheet!$R233)+ABS(Scoresheet!$T233-Scoresheet!$S233)+ABS(Scoresheet!$U233-Scoresheet!$T233)+ABS(Scoresheet!$V233-Scoresheet!$U233)+ABS(Scoresheet!$W233-Scoresheet!$V233)+Scoresheet!$W233)=0),(IF((Scoresheet!$O233+Scoresheet!$P233+Scoresheet!$Q233+Scoresheet!$R233+Scoresheet!$S233+Scoresheet!$T233+Scoresheet!$U233+Scoresheet!$V233+Scoresheet!$W233)=0,0,ROUND(Scoresheet!T233/(Scoresheet!$O233+Scoresheet!$P233+Scoresheet!$Q233+Scoresheet!$R233+Scoresheet!$S233+Scoresheet!$T233+Scoresheet!$U233+Scoresheet!$V233+Scoresheet!$W233),2))),"ERR!"))</f>
        <v>0</v>
      </c>
      <c r="Q233" s="66">
        <f>(IF(OR((Scoresheet!$O233+ABS(Scoresheet!$P233-Scoresheet!$O233)+ABS(Scoresheet!$Q233-Scoresheet!$P233)+ABS(Scoresheet!$R233-Scoresheet!$Q233)+ABS(Scoresheet!$S233-Scoresheet!$R233)+ABS(Scoresheet!$T233-Scoresheet!$S233)+ABS(Scoresheet!$U233-Scoresheet!$T233)+ABS(Scoresheet!$V233-Scoresheet!$U233)+ABS(Scoresheet!$W233-Scoresheet!$V233)+Scoresheet!$W233)=2,(Scoresheet!$O233+ABS(Scoresheet!$P233-Scoresheet!$O233)+ABS(Scoresheet!$Q233-Scoresheet!$P233)+ABS(Scoresheet!$R233-Scoresheet!$Q233)+ABS(Scoresheet!$S233-Scoresheet!$R233)+ABS(Scoresheet!$T233-Scoresheet!$S233)+ABS(Scoresheet!$U233-Scoresheet!$T233)+ABS(Scoresheet!$V233-Scoresheet!$U233)+ABS(Scoresheet!$W233-Scoresheet!$V233)+Scoresheet!$W233)=0),(IF((Scoresheet!$O233+Scoresheet!$P233+Scoresheet!$Q233+Scoresheet!$R233+Scoresheet!$S233+Scoresheet!$T233+Scoresheet!$U233+Scoresheet!$V233+Scoresheet!$W233)=0,0,ROUND(Scoresheet!U233/(Scoresheet!$O233+Scoresheet!$P233+Scoresheet!$Q233+Scoresheet!$R233+Scoresheet!$S233+Scoresheet!$T233+Scoresheet!$U233+Scoresheet!$V233+Scoresheet!$W233),2))),"ERR!"))</f>
        <v>0</v>
      </c>
      <c r="R233" s="66">
        <f>(IF(OR((Scoresheet!$O233+ABS(Scoresheet!$P233-Scoresheet!$O233)+ABS(Scoresheet!$Q233-Scoresheet!$P233)+ABS(Scoresheet!$R233-Scoresheet!$Q233)+ABS(Scoresheet!$S233-Scoresheet!$R233)+ABS(Scoresheet!$T233-Scoresheet!$S233)+ABS(Scoresheet!$U233-Scoresheet!$T233)+ABS(Scoresheet!$V233-Scoresheet!$U233)+ABS(Scoresheet!$W233-Scoresheet!$V233)+Scoresheet!$W233)=2,(Scoresheet!$O233+ABS(Scoresheet!$P233-Scoresheet!$O233)+ABS(Scoresheet!$Q233-Scoresheet!$P233)+ABS(Scoresheet!$R233-Scoresheet!$Q233)+ABS(Scoresheet!$S233-Scoresheet!$R233)+ABS(Scoresheet!$T233-Scoresheet!$S233)+ABS(Scoresheet!$U233-Scoresheet!$T233)+ABS(Scoresheet!$V233-Scoresheet!$U233)+ABS(Scoresheet!$W233-Scoresheet!$V233)+Scoresheet!$W233)=0),(IF((Scoresheet!$O233+Scoresheet!$P233+Scoresheet!$Q233+Scoresheet!$R233+Scoresheet!$S233+Scoresheet!$T233+Scoresheet!$U233+Scoresheet!$V233+Scoresheet!$W233)=0,0,ROUND(Scoresheet!V233/(Scoresheet!$O233+Scoresheet!$P233+Scoresheet!$Q233+Scoresheet!$R233+Scoresheet!$S233+Scoresheet!$T233+Scoresheet!$U233+Scoresheet!$V233+Scoresheet!$W233),2))),"ERR!"))</f>
        <v>0</v>
      </c>
      <c r="S233" s="114">
        <f>(IF(OR((Scoresheet!$O233+ABS(Scoresheet!$P233-Scoresheet!$O233)+ABS(Scoresheet!$Q233-Scoresheet!$P233)+ABS(Scoresheet!$R233-Scoresheet!$Q233)+ABS(Scoresheet!$S233-Scoresheet!$R233)+ABS(Scoresheet!$T233-Scoresheet!$S233)+ABS(Scoresheet!$U233-Scoresheet!$T233)+ABS(Scoresheet!$V233-Scoresheet!$U233)+ABS(Scoresheet!$W233-Scoresheet!$V233)+Scoresheet!$W233)=2,(Scoresheet!$O233+ABS(Scoresheet!$P233-Scoresheet!$O233)+ABS(Scoresheet!$Q233-Scoresheet!$P233)+ABS(Scoresheet!$R233-Scoresheet!$Q233)+ABS(Scoresheet!$S233-Scoresheet!$R233)+ABS(Scoresheet!$T233-Scoresheet!$S233)+ABS(Scoresheet!$U233-Scoresheet!$T233)+ABS(Scoresheet!$V233-Scoresheet!$U233)+ABS(Scoresheet!$W233-Scoresheet!$V233)+Scoresheet!$W233)=0),(IF((Scoresheet!$O233+Scoresheet!$P233+Scoresheet!$Q233+Scoresheet!$R233+Scoresheet!$S233+Scoresheet!$T233+Scoresheet!$U233+Scoresheet!$V233+Scoresheet!$W233)=0,0,ROUND(Scoresheet!W233/(Scoresheet!$O233+Scoresheet!$P233+Scoresheet!$Q233+Scoresheet!$R233+Scoresheet!$S233+Scoresheet!$T233+Scoresheet!$U233+Scoresheet!$V233+Scoresheet!$W233),2))),"ERR!"))</f>
        <v>0</v>
      </c>
      <c r="T233" s="66">
        <f>Scoresheet!X233</f>
        <v>0</v>
      </c>
      <c r="U233" s="66">
        <f>IF((Scoresheet!$Y233+Scoresheet!$Z233+Scoresheet!$AA233)=0,0,FLOOR(Scoresheet!Y233/(Scoresheet!$Y233+Scoresheet!$Z233+Scoresheet!$AA233),0.01))</f>
        <v>0</v>
      </c>
      <c r="V233" s="66">
        <f>IF((Scoresheet!$Y233+Scoresheet!$Z233+Scoresheet!$AA233)=0,0,FLOOR(Scoresheet!Z233/(Scoresheet!$Y233+Scoresheet!$Z233+Scoresheet!$AA233),0.01))</f>
        <v>0</v>
      </c>
      <c r="W233" s="109">
        <f>IF((Scoresheet!$Y233+Scoresheet!$Z233+Scoresheet!$AA233)=0,0,FLOOR(Scoresheet!AA233/(Scoresheet!$Y233+Scoresheet!$Z233+Scoresheet!$AA233),0.01))</f>
        <v>0</v>
      </c>
      <c r="X233" s="66">
        <f>IF((Scoresheet!$AB233+Scoresheet!$AC233+Scoresheet!$AD233)=0,0,FLOOR(Scoresheet!AB233/(Scoresheet!$AB233+Scoresheet!$AC233+Scoresheet!$AD233),0.01))</f>
        <v>0</v>
      </c>
      <c r="Y233" s="66">
        <f>IF((Scoresheet!$AB233+Scoresheet!$AC233+Scoresheet!$AD233)=0,0,FLOOR(Scoresheet!AC233/(Scoresheet!$AB233+Scoresheet!$AC233+Scoresheet!$AD233),0.01))</f>
        <v>0</v>
      </c>
      <c r="Z233" s="115">
        <f>IF((Scoresheet!$AB233+Scoresheet!$AC233+Scoresheet!$AD233)=0,0,FLOOR(Scoresheet!AD233/(Scoresheet!$AB233+Scoresheet!$AC233+Scoresheet!$AD233),0.01))</f>
        <v>0</v>
      </c>
      <c r="AA233" s="116">
        <f>IF(OR((Scoresheet!$AE233+ABS(Scoresheet!$AF233-Scoresheet!$AE233)+ABS(Scoresheet!$AG233-Scoresheet!$AF233)+ABS(Scoresheet!$AH233-Scoresheet!$AG233)+ABS(Scoresheet!$AI233-Scoresheet!$AH233)+Scoresheet!$AI233)=2,(Scoresheet!$AE233+ABS(Scoresheet!$AF233-Scoresheet!$AE233)+ABS(Scoresheet!$AG233-Scoresheet!$AF233)+ABS(Scoresheet!$AH233-Scoresheet!$AG233)+ABS(Scoresheet!$AI233-Scoresheet!$AH233)+Scoresheet!$AI233)=0),(IF((Scoresheet!$AE233+Scoresheet!$AF233+Scoresheet!$AG233+Scoresheet!$AH233+Scoresheet!$AI233)=0,0,ROUND(Scoresheet!AE233/(Scoresheet!$AE233+Scoresheet!$AF233+Scoresheet!$AG233+Scoresheet!$AH233+Scoresheet!$AI233),2))),"ERR!")</f>
        <v>0</v>
      </c>
      <c r="AB233" s="115">
        <f>IF(OR((Scoresheet!$AE233+ABS(Scoresheet!$AF233-Scoresheet!$AE233)+ABS(Scoresheet!$AG233-Scoresheet!$AF233)+ABS(Scoresheet!$AH233-Scoresheet!$AG233)+ABS(Scoresheet!$AI233-Scoresheet!$AH233)+Scoresheet!$AI233)=2,(Scoresheet!$AE233+ABS(Scoresheet!$AF233-Scoresheet!$AE233)+ABS(Scoresheet!$AG233-Scoresheet!$AF233)+ABS(Scoresheet!$AH233-Scoresheet!$AG233)+ABS(Scoresheet!$AI233-Scoresheet!$AH233)+Scoresheet!$AI233)=0),(IF((Scoresheet!$AE233+Scoresheet!$AF233+Scoresheet!$AG233+Scoresheet!$AH233+Scoresheet!$AI233)=0,0,ROUND(Scoresheet!AF233/(Scoresheet!$AE233+Scoresheet!$AF233+Scoresheet!$AG233+Scoresheet!$AH233+Scoresheet!$AI233),2))),"ERR!")</f>
        <v>0</v>
      </c>
      <c r="AC233" s="115">
        <f>IF(OR((Scoresheet!$AE233+ABS(Scoresheet!$AF233-Scoresheet!$AE233)+ABS(Scoresheet!$AG233-Scoresheet!$AF233)+ABS(Scoresheet!$AH233-Scoresheet!$AG233)+ABS(Scoresheet!$AI233-Scoresheet!$AH233)+Scoresheet!$AI233)=2,(Scoresheet!$AE233+ABS(Scoresheet!$AF233-Scoresheet!$AE233)+ABS(Scoresheet!$AG233-Scoresheet!$AF233)+ABS(Scoresheet!$AH233-Scoresheet!$AG233)+ABS(Scoresheet!$AI233-Scoresheet!$AH233)+Scoresheet!$AI233)=0),(IF((Scoresheet!$AE233+Scoresheet!$AF233+Scoresheet!$AG233+Scoresheet!$AH233+Scoresheet!$AI233)=0,0,ROUND(Scoresheet!AG233/(Scoresheet!$AE233+Scoresheet!$AF233+Scoresheet!$AG233+Scoresheet!$AH233+Scoresheet!$AI233),2))),"ERR!")</f>
        <v>0</v>
      </c>
      <c r="AD233" s="115">
        <f>IF(OR((Scoresheet!$AE233+ABS(Scoresheet!$AF233-Scoresheet!$AE233)+ABS(Scoresheet!$AG233-Scoresheet!$AF233)+ABS(Scoresheet!$AH233-Scoresheet!$AG233)+ABS(Scoresheet!$AI233-Scoresheet!$AH233)+Scoresheet!$AI233)=2,(Scoresheet!$AE233+ABS(Scoresheet!$AF233-Scoresheet!$AE233)+ABS(Scoresheet!$AG233-Scoresheet!$AF233)+ABS(Scoresheet!$AH233-Scoresheet!$AG233)+ABS(Scoresheet!$AI233-Scoresheet!$AH233)+Scoresheet!$AI233)=0),(IF((Scoresheet!$AE233+Scoresheet!$AF233+Scoresheet!$AG233+Scoresheet!$AH233+Scoresheet!$AI233)=0,0,ROUND(Scoresheet!AH233/(Scoresheet!$AE233+Scoresheet!$AF233+Scoresheet!$AG233+Scoresheet!$AH233+Scoresheet!$AI233),2))),"ERR!")</f>
        <v>0</v>
      </c>
      <c r="AE233" s="114">
        <f>IF(OR((Scoresheet!$AE233+ABS(Scoresheet!$AF233-Scoresheet!$AE233)+ABS(Scoresheet!$AG233-Scoresheet!$AF233)+ABS(Scoresheet!$AH233-Scoresheet!$AG233)+ABS(Scoresheet!$AI233-Scoresheet!$AH233)+Scoresheet!$AI233)=2,(Scoresheet!$AE233+ABS(Scoresheet!$AF233-Scoresheet!$AE233)+ABS(Scoresheet!$AG233-Scoresheet!$AF233)+ABS(Scoresheet!$AH233-Scoresheet!$AG233)+ABS(Scoresheet!$AI233-Scoresheet!$AH233)+Scoresheet!$AI233)=0),(IF((Scoresheet!$AE233+Scoresheet!$AF233+Scoresheet!$AG233+Scoresheet!$AH233+Scoresheet!$AI233)=0,0,ROUND(Scoresheet!AI233/(Scoresheet!$AE233+Scoresheet!$AF233+Scoresheet!$AG233+Scoresheet!$AH233+Scoresheet!$AI233),2))),"ERR!")</f>
        <v>0</v>
      </c>
      <c r="AF233" s="66">
        <f>IF((Scoresheet!$AJ233+Scoresheet!$AK233+Scoresheet!$AL233)=0,0,FLOOR(Scoresheet!AJ233/(Scoresheet!$AJ233+Scoresheet!$AK233+Scoresheet!$AL233),0.01))</f>
        <v>0</v>
      </c>
      <c r="AG233" s="66">
        <f>IF((Scoresheet!$AJ233+Scoresheet!$AK233+Scoresheet!$AL233)=0,0,FLOOR(Scoresheet!AK233/(Scoresheet!$AJ233+Scoresheet!$AK233+Scoresheet!$AL233),0.01))</f>
        <v>0</v>
      </c>
      <c r="AH233" s="109">
        <f>IF((Scoresheet!$AJ233+Scoresheet!$AK233+Scoresheet!$AL233)=0,0,FLOOR(Scoresheet!AL233/(Scoresheet!$AJ233+Scoresheet!$AK233+Scoresheet!$AL233),0.01))</f>
        <v>0</v>
      </c>
      <c r="AI233" s="95"/>
      <c r="AJ233" s="95"/>
      <c r="AK233" s="95"/>
      <c r="AL233" s="95"/>
      <c r="AM233" s="95"/>
      <c r="AN233" s="95"/>
      <c r="AQ233" s="66">
        <f t="shared" si="142"/>
        <v>0</v>
      </c>
      <c r="AR233" s="66">
        <f t="shared" si="150"/>
        <v>0</v>
      </c>
      <c r="AS233" s="66">
        <f t="shared" si="111"/>
        <v>0</v>
      </c>
      <c r="AT233" s="66">
        <f t="shared" si="112"/>
        <v>0</v>
      </c>
      <c r="AU233" s="66">
        <f t="shared" si="113"/>
        <v>0</v>
      </c>
      <c r="AV233" s="66">
        <f t="shared" si="114"/>
        <v>0</v>
      </c>
      <c r="AW233" s="66">
        <f t="shared" si="115"/>
        <v>0</v>
      </c>
      <c r="AX233" s="66">
        <f t="shared" si="116"/>
        <v>0</v>
      </c>
      <c r="AY233" s="66">
        <f t="shared" si="117"/>
        <v>0</v>
      </c>
      <c r="AZ233" s="66">
        <f t="shared" si="118"/>
        <v>0</v>
      </c>
      <c r="BA233" s="66">
        <f t="shared" si="119"/>
        <v>0</v>
      </c>
      <c r="BB233" s="66">
        <f t="shared" si="120"/>
        <v>0</v>
      </c>
      <c r="BC233" s="66">
        <f t="shared" si="121"/>
        <v>0</v>
      </c>
      <c r="BD233" s="66">
        <f t="shared" si="122"/>
        <v>0</v>
      </c>
      <c r="BE233" s="66">
        <f t="shared" si="123"/>
        <v>0</v>
      </c>
      <c r="BF233" s="66">
        <f t="shared" si="124"/>
        <v>0</v>
      </c>
      <c r="BG233" s="66">
        <f t="shared" si="125"/>
        <v>0</v>
      </c>
      <c r="BH233" s="66">
        <f t="shared" si="151"/>
        <v>0</v>
      </c>
      <c r="BI233" s="66">
        <f t="shared" si="127"/>
        <v>0</v>
      </c>
      <c r="BJ233" s="66">
        <f t="shared" si="128"/>
        <v>0</v>
      </c>
      <c r="BK233" s="66">
        <f t="shared" si="129"/>
        <v>0</v>
      </c>
      <c r="BL233" s="66">
        <f t="shared" si="130"/>
        <v>0</v>
      </c>
      <c r="BM233" s="66">
        <f t="shared" si="131"/>
        <v>0</v>
      </c>
      <c r="BN233" s="66">
        <f t="shared" si="132"/>
        <v>0</v>
      </c>
      <c r="BO233" s="66">
        <f t="shared" si="133"/>
        <v>0</v>
      </c>
      <c r="BP233" s="66">
        <f t="shared" si="134"/>
        <v>0</v>
      </c>
      <c r="BQ233" s="66">
        <f t="shared" si="135"/>
        <v>0</v>
      </c>
      <c r="BR233" s="66">
        <f t="shared" si="136"/>
        <v>0</v>
      </c>
      <c r="BS233" s="66">
        <f t="shared" si="137"/>
        <v>0</v>
      </c>
      <c r="BT233" s="66">
        <f t="shared" si="138"/>
        <v>0</v>
      </c>
      <c r="BU233" s="66">
        <f t="shared" si="139"/>
        <v>0</v>
      </c>
      <c r="BV233" s="66">
        <f t="shared" si="140"/>
        <v>0</v>
      </c>
      <c r="BX233" s="66">
        <f t="shared" si="152"/>
        <v>0</v>
      </c>
      <c r="BY233" s="66">
        <f t="shared" si="143"/>
        <v>0</v>
      </c>
      <c r="BZ233" s="66">
        <f t="shared" si="144"/>
        <v>0</v>
      </c>
      <c r="CA233" s="66">
        <f t="shared" si="145"/>
        <v>0</v>
      </c>
      <c r="CB233" s="66">
        <f t="shared" si="146"/>
        <v>0</v>
      </c>
      <c r="CC233" s="66">
        <f t="shared" si="147"/>
        <v>0</v>
      </c>
      <c r="CD233" s="66">
        <f t="shared" si="148"/>
        <v>0</v>
      </c>
    </row>
    <row r="234" spans="1:82">
      <c r="A234" s="96">
        <f t="shared" si="149"/>
        <v>0</v>
      </c>
      <c r="B234" s="109">
        <f>Scoresheet!B234</f>
        <v>0</v>
      </c>
      <c r="C234" s="66">
        <f>IF(Scoresheet!C234=0,0,Scoresheet!C234/(Scoresheet!C234+Scoresheet!D234))</f>
        <v>0</v>
      </c>
      <c r="D234" s="109">
        <f>IF(Scoresheet!D234=0,0,Scoresheet!D234/(Scoresheet!C234+Scoresheet!D234))</f>
        <v>0</v>
      </c>
      <c r="E234" s="66">
        <f>IF(Scoresheet!E234=0,0,Scoresheet!E234/(Scoresheet!E234+Scoresheet!F234))</f>
        <v>0</v>
      </c>
      <c r="F234" s="66">
        <f>IF(Scoresheet!G234=0,0,Scoresheet!G234/(Scoresheet!G234+Scoresheet!H234)*(IF(Result!E234=0,1,Result!E234)))</f>
        <v>0</v>
      </c>
      <c r="G234" s="66">
        <f>IF(Scoresheet!I234=0,0,Scoresheet!I234/(Scoresheet!I234+Scoresheet!J234)*(IF(Result!E234=0,1,Result!E234)))</f>
        <v>0</v>
      </c>
      <c r="H234" s="66">
        <f>IF(Scoresheet!K234=0,0,Scoresheet!K234/(Scoresheet!L234+Scoresheet!K234)*(IF(Result!E234=0,1,Result!E234)))</f>
        <v>0</v>
      </c>
      <c r="I234" s="66">
        <f>IF(Scoresheet!L234=0,0,Scoresheet!L234/(Scoresheet!K234+Scoresheet!L234)*(IF(Result!E234=0,1,Result!E234)))</f>
        <v>0</v>
      </c>
      <c r="J234" s="109">
        <f>IF(Scoresheet!M234=0,0,Scoresheet!M234/(Scoresheet!M234+Scoresheet!N234))</f>
        <v>0</v>
      </c>
      <c r="K234" s="66">
        <f>(IF(OR((Scoresheet!$O234+ABS(Scoresheet!$P234-Scoresheet!$O234)+ABS(Scoresheet!$Q234-Scoresheet!$P234)+ABS(Scoresheet!$R234-Scoresheet!$Q234)+ABS(Scoresheet!$S234-Scoresheet!$R234)+ABS(Scoresheet!$T234-Scoresheet!$S234)+ABS(Scoresheet!$U234-Scoresheet!$T234)+ABS(Scoresheet!$V234-Scoresheet!$U234)+ABS(Scoresheet!$W234-Scoresheet!$V234)+Scoresheet!$W234)=2,(Scoresheet!$O234+ABS(Scoresheet!$P234-Scoresheet!$O234)+ABS(Scoresheet!$Q234-Scoresheet!$P234)+ABS(Scoresheet!$R234-Scoresheet!$Q234)+ABS(Scoresheet!$S234-Scoresheet!$R234)+ABS(Scoresheet!$T234-Scoresheet!$S234)+ABS(Scoresheet!$U234-Scoresheet!$T234)+ABS(Scoresheet!$V234-Scoresheet!$U234)+ABS(Scoresheet!$W234-Scoresheet!$V234)+Scoresheet!$W234)=0),(IF((Scoresheet!$O234+Scoresheet!$P234+Scoresheet!$Q234+Scoresheet!$R234+Scoresheet!$S234+Scoresheet!$T234+Scoresheet!$U234+Scoresheet!$V234+Scoresheet!$W234)=0,0,ROUND(Scoresheet!O234/(Scoresheet!$O234+Scoresheet!$P234+Scoresheet!$Q234+Scoresheet!$R234+Scoresheet!$S234+Scoresheet!$T234+Scoresheet!$U234+Scoresheet!$V234+Scoresheet!$W234),2))),"ERR!"))</f>
        <v>0</v>
      </c>
      <c r="L234" s="66">
        <f>(IF(OR((Scoresheet!$O234+ABS(Scoresheet!$P234-Scoresheet!$O234)+ABS(Scoresheet!$Q234-Scoresheet!$P234)+ABS(Scoresheet!$R234-Scoresheet!$Q234)+ABS(Scoresheet!$S234-Scoresheet!$R234)+ABS(Scoresheet!$T234-Scoresheet!$S234)+ABS(Scoresheet!$U234-Scoresheet!$T234)+ABS(Scoresheet!$V234-Scoresheet!$U234)+ABS(Scoresheet!$W234-Scoresheet!$V234)+Scoresheet!$W234)=2,(Scoresheet!$O234+ABS(Scoresheet!$P234-Scoresheet!$O234)+ABS(Scoresheet!$Q234-Scoresheet!$P234)+ABS(Scoresheet!$R234-Scoresheet!$Q234)+ABS(Scoresheet!$S234-Scoresheet!$R234)+ABS(Scoresheet!$T234-Scoresheet!$S234)+ABS(Scoresheet!$U234-Scoresheet!$T234)+ABS(Scoresheet!$V234-Scoresheet!$U234)+ABS(Scoresheet!$W234-Scoresheet!$V234)+Scoresheet!$W234)=0),(IF((Scoresheet!$O234+Scoresheet!$P234+Scoresheet!$Q234+Scoresheet!$R234+Scoresheet!$S234+Scoresheet!$T234+Scoresheet!$U234+Scoresheet!$V234+Scoresheet!$W234)=0,0,ROUND(Scoresheet!P234/(Scoresheet!$O234+Scoresheet!$P234+Scoresheet!$Q234+Scoresheet!$R234+Scoresheet!$S234+Scoresheet!$T234+Scoresheet!$U234+Scoresheet!$V234+Scoresheet!$W234),2))),"ERR!"))</f>
        <v>0</v>
      </c>
      <c r="M234" s="66">
        <f>(IF(OR((Scoresheet!$O234+ABS(Scoresheet!$P234-Scoresheet!$O234)+ABS(Scoresheet!$Q234-Scoresheet!$P234)+ABS(Scoresheet!$R234-Scoresheet!$Q234)+ABS(Scoresheet!$S234-Scoresheet!$R234)+ABS(Scoresheet!$T234-Scoresheet!$S234)+ABS(Scoresheet!$U234-Scoresheet!$T234)+ABS(Scoresheet!$V234-Scoresheet!$U234)+ABS(Scoresheet!$W234-Scoresheet!$V234)+Scoresheet!$W234)=2,(Scoresheet!$O234+ABS(Scoresheet!$P234-Scoresheet!$O234)+ABS(Scoresheet!$Q234-Scoresheet!$P234)+ABS(Scoresheet!$R234-Scoresheet!$Q234)+ABS(Scoresheet!$S234-Scoresheet!$R234)+ABS(Scoresheet!$T234-Scoresheet!$S234)+ABS(Scoresheet!$U234-Scoresheet!$T234)+ABS(Scoresheet!$V234-Scoresheet!$U234)+ABS(Scoresheet!$W234-Scoresheet!$V234)+Scoresheet!$W234)=0),(IF((Scoresheet!$O234+Scoresheet!$P234+Scoresheet!$Q234+Scoresheet!$R234+Scoresheet!$S234+Scoresheet!$T234+Scoresheet!$U234+Scoresheet!$V234+Scoresheet!$W234)=0,0,ROUND(Scoresheet!Q234/(Scoresheet!$O234+Scoresheet!$P234+Scoresheet!$Q234+Scoresheet!$R234+Scoresheet!$S234+Scoresheet!$T234+Scoresheet!$U234+Scoresheet!$V234+Scoresheet!$W234),2))),"ERR!"))</f>
        <v>0</v>
      </c>
      <c r="N234" s="66">
        <f>(IF(OR((Scoresheet!$O234+ABS(Scoresheet!$P234-Scoresheet!$O234)+ABS(Scoresheet!$Q234-Scoresheet!$P234)+ABS(Scoresheet!$R234-Scoresheet!$Q234)+ABS(Scoresheet!$S234-Scoresheet!$R234)+ABS(Scoresheet!$T234-Scoresheet!$S234)+ABS(Scoresheet!$U234-Scoresheet!$T234)+ABS(Scoresheet!$V234-Scoresheet!$U234)+ABS(Scoresheet!$W234-Scoresheet!$V234)+Scoresheet!$W234)=2,(Scoresheet!$O234+ABS(Scoresheet!$P234-Scoresheet!$O234)+ABS(Scoresheet!$Q234-Scoresheet!$P234)+ABS(Scoresheet!$R234-Scoresheet!$Q234)+ABS(Scoresheet!$S234-Scoresheet!$R234)+ABS(Scoresheet!$T234-Scoresheet!$S234)+ABS(Scoresheet!$U234-Scoresheet!$T234)+ABS(Scoresheet!$V234-Scoresheet!$U234)+ABS(Scoresheet!$W234-Scoresheet!$V234)+Scoresheet!$W234)=0),(IF((Scoresheet!$O234+Scoresheet!$P234+Scoresheet!$Q234+Scoresheet!$R234+Scoresheet!$S234+Scoresheet!$T234+Scoresheet!$U234+Scoresheet!$V234+Scoresheet!$W234)=0,0,ROUND(Scoresheet!R234/(Scoresheet!$O234+Scoresheet!$P234+Scoresheet!$Q234+Scoresheet!$R234+Scoresheet!$S234+Scoresheet!$T234+Scoresheet!$U234+Scoresheet!$V234+Scoresheet!$W234),2))),"ERR!"))</f>
        <v>0</v>
      </c>
      <c r="O234" s="66">
        <f>(IF(OR((Scoresheet!$O234+ABS(Scoresheet!$P234-Scoresheet!$O234)+ABS(Scoresheet!$Q234-Scoresheet!$P234)+ABS(Scoresheet!$R234-Scoresheet!$Q234)+ABS(Scoresheet!$S234-Scoresheet!$R234)+ABS(Scoresheet!$T234-Scoresheet!$S234)+ABS(Scoresheet!$U234-Scoresheet!$T234)+ABS(Scoresheet!$V234-Scoresheet!$U234)+ABS(Scoresheet!$W234-Scoresheet!$V234)+Scoresheet!$W234)=2,(Scoresheet!$O234+ABS(Scoresheet!$P234-Scoresheet!$O234)+ABS(Scoresheet!$Q234-Scoresheet!$P234)+ABS(Scoresheet!$R234-Scoresheet!$Q234)+ABS(Scoresheet!$S234-Scoresheet!$R234)+ABS(Scoresheet!$T234-Scoresheet!$S234)+ABS(Scoresheet!$U234-Scoresheet!$T234)+ABS(Scoresheet!$V234-Scoresheet!$U234)+ABS(Scoresheet!$W234-Scoresheet!$V234)+Scoresheet!$W234)=0),(IF((Scoresheet!$O234+Scoresheet!$P234+Scoresheet!$Q234+Scoresheet!$R234+Scoresheet!$S234+Scoresheet!$T234+Scoresheet!$U234+Scoresheet!$V234+Scoresheet!$W234)=0,0,ROUND(Scoresheet!S234/(Scoresheet!$O234+Scoresheet!$P234+Scoresheet!$Q234+Scoresheet!$R234+Scoresheet!$S234+Scoresheet!$T234+Scoresheet!$U234+Scoresheet!$V234+Scoresheet!$W234),2))),"ERR!"))</f>
        <v>0</v>
      </c>
      <c r="P234" s="66">
        <f>(IF(OR((Scoresheet!$O234+ABS(Scoresheet!$P234-Scoresheet!$O234)+ABS(Scoresheet!$Q234-Scoresheet!$P234)+ABS(Scoresheet!$R234-Scoresheet!$Q234)+ABS(Scoresheet!$S234-Scoresheet!$R234)+ABS(Scoresheet!$T234-Scoresheet!$S234)+ABS(Scoresheet!$U234-Scoresheet!$T234)+ABS(Scoresheet!$V234-Scoresheet!$U234)+ABS(Scoresheet!$W234-Scoresheet!$V234)+Scoresheet!$W234)=2,(Scoresheet!$O234+ABS(Scoresheet!$P234-Scoresheet!$O234)+ABS(Scoresheet!$Q234-Scoresheet!$P234)+ABS(Scoresheet!$R234-Scoresheet!$Q234)+ABS(Scoresheet!$S234-Scoresheet!$R234)+ABS(Scoresheet!$T234-Scoresheet!$S234)+ABS(Scoresheet!$U234-Scoresheet!$T234)+ABS(Scoresheet!$V234-Scoresheet!$U234)+ABS(Scoresheet!$W234-Scoresheet!$V234)+Scoresheet!$W234)=0),(IF((Scoresheet!$O234+Scoresheet!$P234+Scoresheet!$Q234+Scoresheet!$R234+Scoresheet!$S234+Scoresheet!$T234+Scoresheet!$U234+Scoresheet!$V234+Scoresheet!$W234)=0,0,ROUND(Scoresheet!T234/(Scoresheet!$O234+Scoresheet!$P234+Scoresheet!$Q234+Scoresheet!$R234+Scoresheet!$S234+Scoresheet!$T234+Scoresheet!$U234+Scoresheet!$V234+Scoresheet!$W234),2))),"ERR!"))</f>
        <v>0</v>
      </c>
      <c r="Q234" s="66">
        <f>(IF(OR((Scoresheet!$O234+ABS(Scoresheet!$P234-Scoresheet!$O234)+ABS(Scoresheet!$Q234-Scoresheet!$P234)+ABS(Scoresheet!$R234-Scoresheet!$Q234)+ABS(Scoresheet!$S234-Scoresheet!$R234)+ABS(Scoresheet!$T234-Scoresheet!$S234)+ABS(Scoresheet!$U234-Scoresheet!$T234)+ABS(Scoresheet!$V234-Scoresheet!$U234)+ABS(Scoresheet!$W234-Scoresheet!$V234)+Scoresheet!$W234)=2,(Scoresheet!$O234+ABS(Scoresheet!$P234-Scoresheet!$O234)+ABS(Scoresheet!$Q234-Scoresheet!$P234)+ABS(Scoresheet!$R234-Scoresheet!$Q234)+ABS(Scoresheet!$S234-Scoresheet!$R234)+ABS(Scoresheet!$T234-Scoresheet!$S234)+ABS(Scoresheet!$U234-Scoresheet!$T234)+ABS(Scoresheet!$V234-Scoresheet!$U234)+ABS(Scoresheet!$W234-Scoresheet!$V234)+Scoresheet!$W234)=0),(IF((Scoresheet!$O234+Scoresheet!$P234+Scoresheet!$Q234+Scoresheet!$R234+Scoresheet!$S234+Scoresheet!$T234+Scoresheet!$U234+Scoresheet!$V234+Scoresheet!$W234)=0,0,ROUND(Scoresheet!U234/(Scoresheet!$O234+Scoresheet!$P234+Scoresheet!$Q234+Scoresheet!$R234+Scoresheet!$S234+Scoresheet!$T234+Scoresheet!$U234+Scoresheet!$V234+Scoresheet!$W234),2))),"ERR!"))</f>
        <v>0</v>
      </c>
      <c r="R234" s="66">
        <f>(IF(OR((Scoresheet!$O234+ABS(Scoresheet!$P234-Scoresheet!$O234)+ABS(Scoresheet!$Q234-Scoresheet!$P234)+ABS(Scoresheet!$R234-Scoresheet!$Q234)+ABS(Scoresheet!$S234-Scoresheet!$R234)+ABS(Scoresheet!$T234-Scoresheet!$S234)+ABS(Scoresheet!$U234-Scoresheet!$T234)+ABS(Scoresheet!$V234-Scoresheet!$U234)+ABS(Scoresheet!$W234-Scoresheet!$V234)+Scoresheet!$W234)=2,(Scoresheet!$O234+ABS(Scoresheet!$P234-Scoresheet!$O234)+ABS(Scoresheet!$Q234-Scoresheet!$P234)+ABS(Scoresheet!$R234-Scoresheet!$Q234)+ABS(Scoresheet!$S234-Scoresheet!$R234)+ABS(Scoresheet!$T234-Scoresheet!$S234)+ABS(Scoresheet!$U234-Scoresheet!$T234)+ABS(Scoresheet!$V234-Scoresheet!$U234)+ABS(Scoresheet!$W234-Scoresheet!$V234)+Scoresheet!$W234)=0),(IF((Scoresheet!$O234+Scoresheet!$P234+Scoresheet!$Q234+Scoresheet!$R234+Scoresheet!$S234+Scoresheet!$T234+Scoresheet!$U234+Scoresheet!$V234+Scoresheet!$W234)=0,0,ROUND(Scoresheet!V234/(Scoresheet!$O234+Scoresheet!$P234+Scoresheet!$Q234+Scoresheet!$R234+Scoresheet!$S234+Scoresheet!$T234+Scoresheet!$U234+Scoresheet!$V234+Scoresheet!$W234),2))),"ERR!"))</f>
        <v>0</v>
      </c>
      <c r="S234" s="114">
        <f>(IF(OR((Scoresheet!$O234+ABS(Scoresheet!$P234-Scoresheet!$O234)+ABS(Scoresheet!$Q234-Scoresheet!$P234)+ABS(Scoresheet!$R234-Scoresheet!$Q234)+ABS(Scoresheet!$S234-Scoresheet!$R234)+ABS(Scoresheet!$T234-Scoresheet!$S234)+ABS(Scoresheet!$U234-Scoresheet!$T234)+ABS(Scoresheet!$V234-Scoresheet!$U234)+ABS(Scoresheet!$W234-Scoresheet!$V234)+Scoresheet!$W234)=2,(Scoresheet!$O234+ABS(Scoresheet!$P234-Scoresheet!$O234)+ABS(Scoresheet!$Q234-Scoresheet!$P234)+ABS(Scoresheet!$R234-Scoresheet!$Q234)+ABS(Scoresheet!$S234-Scoresheet!$R234)+ABS(Scoresheet!$T234-Scoresheet!$S234)+ABS(Scoresheet!$U234-Scoresheet!$T234)+ABS(Scoresheet!$V234-Scoresheet!$U234)+ABS(Scoresheet!$W234-Scoresheet!$V234)+Scoresheet!$W234)=0),(IF((Scoresheet!$O234+Scoresheet!$P234+Scoresheet!$Q234+Scoresheet!$R234+Scoresheet!$S234+Scoresheet!$T234+Scoresheet!$U234+Scoresheet!$V234+Scoresheet!$W234)=0,0,ROUND(Scoresheet!W234/(Scoresheet!$O234+Scoresheet!$P234+Scoresheet!$Q234+Scoresheet!$R234+Scoresheet!$S234+Scoresheet!$T234+Scoresheet!$U234+Scoresheet!$V234+Scoresheet!$W234),2))),"ERR!"))</f>
        <v>0</v>
      </c>
      <c r="T234" s="66">
        <f>Scoresheet!X234</f>
        <v>0</v>
      </c>
      <c r="U234" s="66">
        <f>IF((Scoresheet!$Y234+Scoresheet!$Z234+Scoresheet!$AA234)=0,0,FLOOR(Scoresheet!Y234/(Scoresheet!$Y234+Scoresheet!$Z234+Scoresheet!$AA234),0.01))</f>
        <v>0</v>
      </c>
      <c r="V234" s="66">
        <f>IF((Scoresheet!$Y234+Scoresheet!$Z234+Scoresheet!$AA234)=0,0,FLOOR(Scoresheet!Z234/(Scoresheet!$Y234+Scoresheet!$Z234+Scoresheet!$AA234),0.01))</f>
        <v>0</v>
      </c>
      <c r="W234" s="109">
        <f>IF((Scoresheet!$Y234+Scoresheet!$Z234+Scoresheet!$AA234)=0,0,FLOOR(Scoresheet!AA234/(Scoresheet!$Y234+Scoresheet!$Z234+Scoresheet!$AA234),0.01))</f>
        <v>0</v>
      </c>
      <c r="X234" s="66">
        <f>IF((Scoresheet!$AB234+Scoresheet!$AC234+Scoresheet!$AD234)=0,0,FLOOR(Scoresheet!AB234/(Scoresheet!$AB234+Scoresheet!$AC234+Scoresheet!$AD234),0.01))</f>
        <v>0</v>
      </c>
      <c r="Y234" s="66">
        <f>IF((Scoresheet!$AB234+Scoresheet!$AC234+Scoresheet!$AD234)=0,0,FLOOR(Scoresheet!AC234/(Scoresheet!$AB234+Scoresheet!$AC234+Scoresheet!$AD234),0.01))</f>
        <v>0</v>
      </c>
      <c r="Z234" s="115">
        <f>IF((Scoresheet!$AB234+Scoresheet!$AC234+Scoresheet!$AD234)=0,0,FLOOR(Scoresheet!AD234/(Scoresheet!$AB234+Scoresheet!$AC234+Scoresheet!$AD234),0.01))</f>
        <v>0</v>
      </c>
      <c r="AA234" s="116">
        <f>IF(OR((Scoresheet!$AE234+ABS(Scoresheet!$AF234-Scoresheet!$AE234)+ABS(Scoresheet!$AG234-Scoresheet!$AF234)+ABS(Scoresheet!$AH234-Scoresheet!$AG234)+ABS(Scoresheet!$AI234-Scoresheet!$AH234)+Scoresheet!$AI234)=2,(Scoresheet!$AE234+ABS(Scoresheet!$AF234-Scoresheet!$AE234)+ABS(Scoresheet!$AG234-Scoresheet!$AF234)+ABS(Scoresheet!$AH234-Scoresheet!$AG234)+ABS(Scoresheet!$AI234-Scoresheet!$AH234)+Scoresheet!$AI234)=0),(IF((Scoresheet!$AE234+Scoresheet!$AF234+Scoresheet!$AG234+Scoresheet!$AH234+Scoresheet!$AI234)=0,0,ROUND(Scoresheet!AE234/(Scoresheet!$AE234+Scoresheet!$AF234+Scoresheet!$AG234+Scoresheet!$AH234+Scoresheet!$AI234),2))),"ERR!")</f>
        <v>0</v>
      </c>
      <c r="AB234" s="115">
        <f>IF(OR((Scoresheet!$AE234+ABS(Scoresheet!$AF234-Scoresheet!$AE234)+ABS(Scoresheet!$AG234-Scoresheet!$AF234)+ABS(Scoresheet!$AH234-Scoresheet!$AG234)+ABS(Scoresheet!$AI234-Scoresheet!$AH234)+Scoresheet!$AI234)=2,(Scoresheet!$AE234+ABS(Scoresheet!$AF234-Scoresheet!$AE234)+ABS(Scoresheet!$AG234-Scoresheet!$AF234)+ABS(Scoresheet!$AH234-Scoresheet!$AG234)+ABS(Scoresheet!$AI234-Scoresheet!$AH234)+Scoresheet!$AI234)=0),(IF((Scoresheet!$AE234+Scoresheet!$AF234+Scoresheet!$AG234+Scoresheet!$AH234+Scoresheet!$AI234)=0,0,ROUND(Scoresheet!AF234/(Scoresheet!$AE234+Scoresheet!$AF234+Scoresheet!$AG234+Scoresheet!$AH234+Scoresheet!$AI234),2))),"ERR!")</f>
        <v>0</v>
      </c>
      <c r="AC234" s="115">
        <f>IF(OR((Scoresheet!$AE234+ABS(Scoresheet!$AF234-Scoresheet!$AE234)+ABS(Scoresheet!$AG234-Scoresheet!$AF234)+ABS(Scoresheet!$AH234-Scoresheet!$AG234)+ABS(Scoresheet!$AI234-Scoresheet!$AH234)+Scoresheet!$AI234)=2,(Scoresheet!$AE234+ABS(Scoresheet!$AF234-Scoresheet!$AE234)+ABS(Scoresheet!$AG234-Scoresheet!$AF234)+ABS(Scoresheet!$AH234-Scoresheet!$AG234)+ABS(Scoresheet!$AI234-Scoresheet!$AH234)+Scoresheet!$AI234)=0),(IF((Scoresheet!$AE234+Scoresheet!$AF234+Scoresheet!$AG234+Scoresheet!$AH234+Scoresheet!$AI234)=0,0,ROUND(Scoresheet!AG234/(Scoresheet!$AE234+Scoresheet!$AF234+Scoresheet!$AG234+Scoresheet!$AH234+Scoresheet!$AI234),2))),"ERR!")</f>
        <v>0</v>
      </c>
      <c r="AD234" s="115">
        <f>IF(OR((Scoresheet!$AE234+ABS(Scoresheet!$AF234-Scoresheet!$AE234)+ABS(Scoresheet!$AG234-Scoresheet!$AF234)+ABS(Scoresheet!$AH234-Scoresheet!$AG234)+ABS(Scoresheet!$AI234-Scoresheet!$AH234)+Scoresheet!$AI234)=2,(Scoresheet!$AE234+ABS(Scoresheet!$AF234-Scoresheet!$AE234)+ABS(Scoresheet!$AG234-Scoresheet!$AF234)+ABS(Scoresheet!$AH234-Scoresheet!$AG234)+ABS(Scoresheet!$AI234-Scoresheet!$AH234)+Scoresheet!$AI234)=0),(IF((Scoresheet!$AE234+Scoresheet!$AF234+Scoresheet!$AG234+Scoresheet!$AH234+Scoresheet!$AI234)=0,0,ROUND(Scoresheet!AH234/(Scoresheet!$AE234+Scoresheet!$AF234+Scoresheet!$AG234+Scoresheet!$AH234+Scoresheet!$AI234),2))),"ERR!")</f>
        <v>0</v>
      </c>
      <c r="AE234" s="114">
        <f>IF(OR((Scoresheet!$AE234+ABS(Scoresheet!$AF234-Scoresheet!$AE234)+ABS(Scoresheet!$AG234-Scoresheet!$AF234)+ABS(Scoresheet!$AH234-Scoresheet!$AG234)+ABS(Scoresheet!$AI234-Scoresheet!$AH234)+Scoresheet!$AI234)=2,(Scoresheet!$AE234+ABS(Scoresheet!$AF234-Scoresheet!$AE234)+ABS(Scoresheet!$AG234-Scoresheet!$AF234)+ABS(Scoresheet!$AH234-Scoresheet!$AG234)+ABS(Scoresheet!$AI234-Scoresheet!$AH234)+Scoresheet!$AI234)=0),(IF((Scoresheet!$AE234+Scoresheet!$AF234+Scoresheet!$AG234+Scoresheet!$AH234+Scoresheet!$AI234)=0,0,ROUND(Scoresheet!AI234/(Scoresheet!$AE234+Scoresheet!$AF234+Scoresheet!$AG234+Scoresheet!$AH234+Scoresheet!$AI234),2))),"ERR!")</f>
        <v>0</v>
      </c>
      <c r="AF234" s="66">
        <f>IF((Scoresheet!$AJ234+Scoresheet!$AK234+Scoresheet!$AL234)=0,0,FLOOR(Scoresheet!AJ234/(Scoresheet!$AJ234+Scoresheet!$AK234+Scoresheet!$AL234),0.01))</f>
        <v>0</v>
      </c>
      <c r="AG234" s="66">
        <f>IF((Scoresheet!$AJ234+Scoresheet!$AK234+Scoresheet!$AL234)=0,0,FLOOR(Scoresheet!AK234/(Scoresheet!$AJ234+Scoresheet!$AK234+Scoresheet!$AL234),0.01))</f>
        <v>0</v>
      </c>
      <c r="AH234" s="109">
        <f>IF((Scoresheet!$AJ234+Scoresheet!$AK234+Scoresheet!$AL234)=0,0,FLOOR(Scoresheet!AL234/(Scoresheet!$AJ234+Scoresheet!$AK234+Scoresheet!$AL234),0.01))</f>
        <v>0</v>
      </c>
      <c r="AI234" s="95"/>
      <c r="AJ234" s="95"/>
      <c r="AK234" s="95"/>
      <c r="AL234" s="95"/>
      <c r="AM234" s="95"/>
      <c r="AN234" s="95"/>
      <c r="AQ234" s="66">
        <f t="shared" si="142"/>
        <v>0</v>
      </c>
      <c r="AR234" s="66">
        <f t="shared" si="150"/>
        <v>0</v>
      </c>
      <c r="AS234" s="66">
        <f t="shared" si="111"/>
        <v>0</v>
      </c>
      <c r="AT234" s="66">
        <f t="shared" si="112"/>
        <v>0</v>
      </c>
      <c r="AU234" s="66">
        <f t="shared" si="113"/>
        <v>0</v>
      </c>
      <c r="AV234" s="66">
        <f t="shared" si="114"/>
        <v>0</v>
      </c>
      <c r="AW234" s="66">
        <f t="shared" si="115"/>
        <v>0</v>
      </c>
      <c r="AX234" s="66">
        <f t="shared" si="116"/>
        <v>0</v>
      </c>
      <c r="AY234" s="66">
        <f t="shared" si="117"/>
        <v>0</v>
      </c>
      <c r="AZ234" s="66">
        <f t="shared" si="118"/>
        <v>0</v>
      </c>
      <c r="BA234" s="66">
        <f t="shared" si="119"/>
        <v>0</v>
      </c>
      <c r="BB234" s="66">
        <f t="shared" si="120"/>
        <v>0</v>
      </c>
      <c r="BC234" s="66">
        <f t="shared" si="121"/>
        <v>0</v>
      </c>
      <c r="BD234" s="66">
        <f t="shared" si="122"/>
        <v>0</v>
      </c>
      <c r="BE234" s="66">
        <f t="shared" si="123"/>
        <v>0</v>
      </c>
      <c r="BF234" s="66">
        <f t="shared" si="124"/>
        <v>0</v>
      </c>
      <c r="BG234" s="66">
        <f t="shared" si="125"/>
        <v>0</v>
      </c>
      <c r="BH234" s="66">
        <f t="shared" si="151"/>
        <v>0</v>
      </c>
      <c r="BI234" s="66">
        <f t="shared" si="127"/>
        <v>0</v>
      </c>
      <c r="BJ234" s="66">
        <f t="shared" si="128"/>
        <v>0</v>
      </c>
      <c r="BK234" s="66">
        <f t="shared" si="129"/>
        <v>0</v>
      </c>
      <c r="BL234" s="66">
        <f t="shared" si="130"/>
        <v>0</v>
      </c>
      <c r="BM234" s="66">
        <f t="shared" si="131"/>
        <v>0</v>
      </c>
      <c r="BN234" s="66">
        <f t="shared" si="132"/>
        <v>0</v>
      </c>
      <c r="BO234" s="66">
        <f t="shared" si="133"/>
        <v>0</v>
      </c>
      <c r="BP234" s="66">
        <f t="shared" si="134"/>
        <v>0</v>
      </c>
      <c r="BQ234" s="66">
        <f t="shared" si="135"/>
        <v>0</v>
      </c>
      <c r="BR234" s="66">
        <f t="shared" si="136"/>
        <v>0</v>
      </c>
      <c r="BS234" s="66">
        <f t="shared" si="137"/>
        <v>0</v>
      </c>
      <c r="BT234" s="66">
        <f t="shared" si="138"/>
        <v>0</v>
      </c>
      <c r="BU234" s="66">
        <f t="shared" si="139"/>
        <v>0</v>
      </c>
      <c r="BV234" s="66">
        <f t="shared" si="140"/>
        <v>0</v>
      </c>
      <c r="BX234" s="66">
        <f t="shared" si="152"/>
        <v>0</v>
      </c>
      <c r="BY234" s="66">
        <f t="shared" si="143"/>
        <v>0</v>
      </c>
      <c r="BZ234" s="66">
        <f t="shared" si="144"/>
        <v>0</v>
      </c>
      <c r="CA234" s="66">
        <f t="shared" si="145"/>
        <v>0</v>
      </c>
      <c r="CB234" s="66">
        <f t="shared" si="146"/>
        <v>0</v>
      </c>
      <c r="CC234" s="66">
        <f t="shared" si="147"/>
        <v>0</v>
      </c>
      <c r="CD234" s="66">
        <f t="shared" si="148"/>
        <v>0</v>
      </c>
    </row>
    <row r="235" spans="1:82">
      <c r="A235" s="96">
        <f t="shared" si="149"/>
        <v>0</v>
      </c>
      <c r="B235" s="109">
        <f>Scoresheet!B235</f>
        <v>0</v>
      </c>
      <c r="C235" s="66">
        <f>IF(Scoresheet!C235=0,0,Scoresheet!C235/(Scoresheet!C235+Scoresheet!D235))</f>
        <v>0</v>
      </c>
      <c r="D235" s="109">
        <f>IF(Scoresheet!D235=0,0,Scoresheet!D235/(Scoresheet!C235+Scoresheet!D235))</f>
        <v>0</v>
      </c>
      <c r="E235" s="66">
        <f>IF(Scoresheet!E235=0,0,Scoresheet!E235/(Scoresheet!E235+Scoresheet!F235))</f>
        <v>0</v>
      </c>
      <c r="F235" s="66">
        <f>IF(Scoresheet!G235=0,0,Scoresheet!G235/(Scoresheet!G235+Scoresheet!H235)*(IF(Result!E235=0,1,Result!E235)))</f>
        <v>0</v>
      </c>
      <c r="G235" s="66">
        <f>IF(Scoresheet!I235=0,0,Scoresheet!I235/(Scoresheet!I235+Scoresheet!J235)*(IF(Result!E235=0,1,Result!E235)))</f>
        <v>0</v>
      </c>
      <c r="H235" s="66">
        <f>IF(Scoresheet!K235=0,0,Scoresheet!K235/(Scoresheet!L235+Scoresheet!K235)*(IF(Result!E235=0,1,Result!E235)))</f>
        <v>0</v>
      </c>
      <c r="I235" s="66">
        <f>IF(Scoresheet!L235=0,0,Scoresheet!L235/(Scoresheet!K235+Scoresheet!L235)*(IF(Result!E235=0,1,Result!E235)))</f>
        <v>0</v>
      </c>
      <c r="J235" s="109">
        <f>IF(Scoresheet!M235=0,0,Scoresheet!M235/(Scoresheet!M235+Scoresheet!N235))</f>
        <v>0</v>
      </c>
      <c r="K235" s="66">
        <f>(IF(OR((Scoresheet!$O235+ABS(Scoresheet!$P235-Scoresheet!$O235)+ABS(Scoresheet!$Q235-Scoresheet!$P235)+ABS(Scoresheet!$R235-Scoresheet!$Q235)+ABS(Scoresheet!$S235-Scoresheet!$R235)+ABS(Scoresheet!$T235-Scoresheet!$S235)+ABS(Scoresheet!$U235-Scoresheet!$T235)+ABS(Scoresheet!$V235-Scoresheet!$U235)+ABS(Scoresheet!$W235-Scoresheet!$V235)+Scoresheet!$W235)=2,(Scoresheet!$O235+ABS(Scoresheet!$P235-Scoresheet!$O235)+ABS(Scoresheet!$Q235-Scoresheet!$P235)+ABS(Scoresheet!$R235-Scoresheet!$Q235)+ABS(Scoresheet!$S235-Scoresheet!$R235)+ABS(Scoresheet!$T235-Scoresheet!$S235)+ABS(Scoresheet!$U235-Scoresheet!$T235)+ABS(Scoresheet!$V235-Scoresheet!$U235)+ABS(Scoresheet!$W235-Scoresheet!$V235)+Scoresheet!$W235)=0),(IF((Scoresheet!$O235+Scoresheet!$P235+Scoresheet!$Q235+Scoresheet!$R235+Scoresheet!$S235+Scoresheet!$T235+Scoresheet!$U235+Scoresheet!$V235+Scoresheet!$W235)=0,0,ROUND(Scoresheet!O235/(Scoresheet!$O235+Scoresheet!$P235+Scoresheet!$Q235+Scoresheet!$R235+Scoresheet!$S235+Scoresheet!$T235+Scoresheet!$U235+Scoresheet!$V235+Scoresheet!$W235),2))),"ERR!"))</f>
        <v>0</v>
      </c>
      <c r="L235" s="66">
        <f>(IF(OR((Scoresheet!$O235+ABS(Scoresheet!$P235-Scoresheet!$O235)+ABS(Scoresheet!$Q235-Scoresheet!$P235)+ABS(Scoresheet!$R235-Scoresheet!$Q235)+ABS(Scoresheet!$S235-Scoresheet!$R235)+ABS(Scoresheet!$T235-Scoresheet!$S235)+ABS(Scoresheet!$U235-Scoresheet!$T235)+ABS(Scoresheet!$V235-Scoresheet!$U235)+ABS(Scoresheet!$W235-Scoresheet!$V235)+Scoresheet!$W235)=2,(Scoresheet!$O235+ABS(Scoresheet!$P235-Scoresheet!$O235)+ABS(Scoresheet!$Q235-Scoresheet!$P235)+ABS(Scoresheet!$R235-Scoresheet!$Q235)+ABS(Scoresheet!$S235-Scoresheet!$R235)+ABS(Scoresheet!$T235-Scoresheet!$S235)+ABS(Scoresheet!$U235-Scoresheet!$T235)+ABS(Scoresheet!$V235-Scoresheet!$U235)+ABS(Scoresheet!$W235-Scoresheet!$V235)+Scoresheet!$W235)=0),(IF((Scoresheet!$O235+Scoresheet!$P235+Scoresheet!$Q235+Scoresheet!$R235+Scoresheet!$S235+Scoresheet!$T235+Scoresheet!$U235+Scoresheet!$V235+Scoresheet!$W235)=0,0,ROUND(Scoresheet!P235/(Scoresheet!$O235+Scoresheet!$P235+Scoresheet!$Q235+Scoresheet!$R235+Scoresheet!$S235+Scoresheet!$T235+Scoresheet!$U235+Scoresheet!$V235+Scoresheet!$W235),2))),"ERR!"))</f>
        <v>0</v>
      </c>
      <c r="M235" s="66">
        <f>(IF(OR((Scoresheet!$O235+ABS(Scoresheet!$P235-Scoresheet!$O235)+ABS(Scoresheet!$Q235-Scoresheet!$P235)+ABS(Scoresheet!$R235-Scoresheet!$Q235)+ABS(Scoresheet!$S235-Scoresheet!$R235)+ABS(Scoresheet!$T235-Scoresheet!$S235)+ABS(Scoresheet!$U235-Scoresheet!$T235)+ABS(Scoresheet!$V235-Scoresheet!$U235)+ABS(Scoresheet!$W235-Scoresheet!$V235)+Scoresheet!$W235)=2,(Scoresheet!$O235+ABS(Scoresheet!$P235-Scoresheet!$O235)+ABS(Scoresheet!$Q235-Scoresheet!$P235)+ABS(Scoresheet!$R235-Scoresheet!$Q235)+ABS(Scoresheet!$S235-Scoresheet!$R235)+ABS(Scoresheet!$T235-Scoresheet!$S235)+ABS(Scoresheet!$U235-Scoresheet!$T235)+ABS(Scoresheet!$V235-Scoresheet!$U235)+ABS(Scoresheet!$W235-Scoresheet!$V235)+Scoresheet!$W235)=0),(IF((Scoresheet!$O235+Scoresheet!$P235+Scoresheet!$Q235+Scoresheet!$R235+Scoresheet!$S235+Scoresheet!$T235+Scoresheet!$U235+Scoresheet!$V235+Scoresheet!$W235)=0,0,ROUND(Scoresheet!Q235/(Scoresheet!$O235+Scoresheet!$P235+Scoresheet!$Q235+Scoresheet!$R235+Scoresheet!$S235+Scoresheet!$T235+Scoresheet!$U235+Scoresheet!$V235+Scoresheet!$W235),2))),"ERR!"))</f>
        <v>0</v>
      </c>
      <c r="N235" s="66">
        <f>(IF(OR((Scoresheet!$O235+ABS(Scoresheet!$P235-Scoresheet!$O235)+ABS(Scoresheet!$Q235-Scoresheet!$P235)+ABS(Scoresheet!$R235-Scoresheet!$Q235)+ABS(Scoresheet!$S235-Scoresheet!$R235)+ABS(Scoresheet!$T235-Scoresheet!$S235)+ABS(Scoresheet!$U235-Scoresheet!$T235)+ABS(Scoresheet!$V235-Scoresheet!$U235)+ABS(Scoresheet!$W235-Scoresheet!$V235)+Scoresheet!$W235)=2,(Scoresheet!$O235+ABS(Scoresheet!$P235-Scoresheet!$O235)+ABS(Scoresheet!$Q235-Scoresheet!$P235)+ABS(Scoresheet!$R235-Scoresheet!$Q235)+ABS(Scoresheet!$S235-Scoresheet!$R235)+ABS(Scoresheet!$T235-Scoresheet!$S235)+ABS(Scoresheet!$U235-Scoresheet!$T235)+ABS(Scoresheet!$V235-Scoresheet!$U235)+ABS(Scoresheet!$W235-Scoresheet!$V235)+Scoresheet!$W235)=0),(IF((Scoresheet!$O235+Scoresheet!$P235+Scoresheet!$Q235+Scoresheet!$R235+Scoresheet!$S235+Scoresheet!$T235+Scoresheet!$U235+Scoresheet!$V235+Scoresheet!$W235)=0,0,ROUND(Scoresheet!R235/(Scoresheet!$O235+Scoresheet!$P235+Scoresheet!$Q235+Scoresheet!$R235+Scoresheet!$S235+Scoresheet!$T235+Scoresheet!$U235+Scoresheet!$V235+Scoresheet!$W235),2))),"ERR!"))</f>
        <v>0</v>
      </c>
      <c r="O235" s="66">
        <f>(IF(OR((Scoresheet!$O235+ABS(Scoresheet!$P235-Scoresheet!$O235)+ABS(Scoresheet!$Q235-Scoresheet!$P235)+ABS(Scoresheet!$R235-Scoresheet!$Q235)+ABS(Scoresheet!$S235-Scoresheet!$R235)+ABS(Scoresheet!$T235-Scoresheet!$S235)+ABS(Scoresheet!$U235-Scoresheet!$T235)+ABS(Scoresheet!$V235-Scoresheet!$U235)+ABS(Scoresheet!$W235-Scoresheet!$V235)+Scoresheet!$W235)=2,(Scoresheet!$O235+ABS(Scoresheet!$P235-Scoresheet!$O235)+ABS(Scoresheet!$Q235-Scoresheet!$P235)+ABS(Scoresheet!$R235-Scoresheet!$Q235)+ABS(Scoresheet!$S235-Scoresheet!$R235)+ABS(Scoresheet!$T235-Scoresheet!$S235)+ABS(Scoresheet!$U235-Scoresheet!$T235)+ABS(Scoresheet!$V235-Scoresheet!$U235)+ABS(Scoresheet!$W235-Scoresheet!$V235)+Scoresheet!$W235)=0),(IF((Scoresheet!$O235+Scoresheet!$P235+Scoresheet!$Q235+Scoresheet!$R235+Scoresheet!$S235+Scoresheet!$T235+Scoresheet!$U235+Scoresheet!$V235+Scoresheet!$W235)=0,0,ROUND(Scoresheet!S235/(Scoresheet!$O235+Scoresheet!$P235+Scoresheet!$Q235+Scoresheet!$R235+Scoresheet!$S235+Scoresheet!$T235+Scoresheet!$U235+Scoresheet!$V235+Scoresheet!$W235),2))),"ERR!"))</f>
        <v>0</v>
      </c>
      <c r="P235" s="66">
        <f>(IF(OR((Scoresheet!$O235+ABS(Scoresheet!$P235-Scoresheet!$O235)+ABS(Scoresheet!$Q235-Scoresheet!$P235)+ABS(Scoresheet!$R235-Scoresheet!$Q235)+ABS(Scoresheet!$S235-Scoresheet!$R235)+ABS(Scoresheet!$T235-Scoresheet!$S235)+ABS(Scoresheet!$U235-Scoresheet!$T235)+ABS(Scoresheet!$V235-Scoresheet!$U235)+ABS(Scoresheet!$W235-Scoresheet!$V235)+Scoresheet!$W235)=2,(Scoresheet!$O235+ABS(Scoresheet!$P235-Scoresheet!$O235)+ABS(Scoresheet!$Q235-Scoresheet!$P235)+ABS(Scoresheet!$R235-Scoresheet!$Q235)+ABS(Scoresheet!$S235-Scoresheet!$R235)+ABS(Scoresheet!$T235-Scoresheet!$S235)+ABS(Scoresheet!$U235-Scoresheet!$T235)+ABS(Scoresheet!$V235-Scoresheet!$U235)+ABS(Scoresheet!$W235-Scoresheet!$V235)+Scoresheet!$W235)=0),(IF((Scoresheet!$O235+Scoresheet!$P235+Scoresheet!$Q235+Scoresheet!$R235+Scoresheet!$S235+Scoresheet!$T235+Scoresheet!$U235+Scoresheet!$V235+Scoresheet!$W235)=0,0,ROUND(Scoresheet!T235/(Scoresheet!$O235+Scoresheet!$P235+Scoresheet!$Q235+Scoresheet!$R235+Scoresheet!$S235+Scoresheet!$T235+Scoresheet!$U235+Scoresheet!$V235+Scoresheet!$W235),2))),"ERR!"))</f>
        <v>0</v>
      </c>
      <c r="Q235" s="66">
        <f>(IF(OR((Scoresheet!$O235+ABS(Scoresheet!$P235-Scoresheet!$O235)+ABS(Scoresheet!$Q235-Scoresheet!$P235)+ABS(Scoresheet!$R235-Scoresheet!$Q235)+ABS(Scoresheet!$S235-Scoresheet!$R235)+ABS(Scoresheet!$T235-Scoresheet!$S235)+ABS(Scoresheet!$U235-Scoresheet!$T235)+ABS(Scoresheet!$V235-Scoresheet!$U235)+ABS(Scoresheet!$W235-Scoresheet!$V235)+Scoresheet!$W235)=2,(Scoresheet!$O235+ABS(Scoresheet!$P235-Scoresheet!$O235)+ABS(Scoresheet!$Q235-Scoresheet!$P235)+ABS(Scoresheet!$R235-Scoresheet!$Q235)+ABS(Scoresheet!$S235-Scoresheet!$R235)+ABS(Scoresheet!$T235-Scoresheet!$S235)+ABS(Scoresheet!$U235-Scoresheet!$T235)+ABS(Scoresheet!$V235-Scoresheet!$U235)+ABS(Scoresheet!$W235-Scoresheet!$V235)+Scoresheet!$W235)=0),(IF((Scoresheet!$O235+Scoresheet!$P235+Scoresheet!$Q235+Scoresheet!$R235+Scoresheet!$S235+Scoresheet!$T235+Scoresheet!$U235+Scoresheet!$V235+Scoresheet!$W235)=0,0,ROUND(Scoresheet!U235/(Scoresheet!$O235+Scoresheet!$P235+Scoresheet!$Q235+Scoresheet!$R235+Scoresheet!$S235+Scoresheet!$T235+Scoresheet!$U235+Scoresheet!$V235+Scoresheet!$W235),2))),"ERR!"))</f>
        <v>0</v>
      </c>
      <c r="R235" s="66">
        <f>(IF(OR((Scoresheet!$O235+ABS(Scoresheet!$P235-Scoresheet!$O235)+ABS(Scoresheet!$Q235-Scoresheet!$P235)+ABS(Scoresheet!$R235-Scoresheet!$Q235)+ABS(Scoresheet!$S235-Scoresheet!$R235)+ABS(Scoresheet!$T235-Scoresheet!$S235)+ABS(Scoresheet!$U235-Scoresheet!$T235)+ABS(Scoresheet!$V235-Scoresheet!$U235)+ABS(Scoresheet!$W235-Scoresheet!$V235)+Scoresheet!$W235)=2,(Scoresheet!$O235+ABS(Scoresheet!$P235-Scoresheet!$O235)+ABS(Scoresheet!$Q235-Scoresheet!$P235)+ABS(Scoresheet!$R235-Scoresheet!$Q235)+ABS(Scoresheet!$S235-Scoresheet!$R235)+ABS(Scoresheet!$T235-Scoresheet!$S235)+ABS(Scoresheet!$U235-Scoresheet!$T235)+ABS(Scoresheet!$V235-Scoresheet!$U235)+ABS(Scoresheet!$W235-Scoresheet!$V235)+Scoresheet!$W235)=0),(IF((Scoresheet!$O235+Scoresheet!$P235+Scoresheet!$Q235+Scoresheet!$R235+Scoresheet!$S235+Scoresheet!$T235+Scoresheet!$U235+Scoresheet!$V235+Scoresheet!$W235)=0,0,ROUND(Scoresheet!V235/(Scoresheet!$O235+Scoresheet!$P235+Scoresheet!$Q235+Scoresheet!$R235+Scoresheet!$S235+Scoresheet!$T235+Scoresheet!$U235+Scoresheet!$V235+Scoresheet!$W235),2))),"ERR!"))</f>
        <v>0</v>
      </c>
      <c r="S235" s="114">
        <f>(IF(OR((Scoresheet!$O235+ABS(Scoresheet!$P235-Scoresheet!$O235)+ABS(Scoresheet!$Q235-Scoresheet!$P235)+ABS(Scoresheet!$R235-Scoresheet!$Q235)+ABS(Scoresheet!$S235-Scoresheet!$R235)+ABS(Scoresheet!$T235-Scoresheet!$S235)+ABS(Scoresheet!$U235-Scoresheet!$T235)+ABS(Scoresheet!$V235-Scoresheet!$U235)+ABS(Scoresheet!$W235-Scoresheet!$V235)+Scoresheet!$W235)=2,(Scoresheet!$O235+ABS(Scoresheet!$P235-Scoresheet!$O235)+ABS(Scoresheet!$Q235-Scoresheet!$P235)+ABS(Scoresheet!$R235-Scoresheet!$Q235)+ABS(Scoresheet!$S235-Scoresheet!$R235)+ABS(Scoresheet!$T235-Scoresheet!$S235)+ABS(Scoresheet!$U235-Scoresheet!$T235)+ABS(Scoresheet!$V235-Scoresheet!$U235)+ABS(Scoresheet!$W235-Scoresheet!$V235)+Scoresheet!$W235)=0),(IF((Scoresheet!$O235+Scoresheet!$P235+Scoresheet!$Q235+Scoresheet!$R235+Scoresheet!$S235+Scoresheet!$T235+Scoresheet!$U235+Scoresheet!$V235+Scoresheet!$W235)=0,0,ROUND(Scoresheet!W235/(Scoresheet!$O235+Scoresheet!$P235+Scoresheet!$Q235+Scoresheet!$R235+Scoresheet!$S235+Scoresheet!$T235+Scoresheet!$U235+Scoresheet!$V235+Scoresheet!$W235),2))),"ERR!"))</f>
        <v>0</v>
      </c>
      <c r="T235" s="66">
        <f>Scoresheet!X235</f>
        <v>0</v>
      </c>
      <c r="U235" s="66">
        <f>IF((Scoresheet!$Y235+Scoresheet!$Z235+Scoresheet!$AA235)=0,0,FLOOR(Scoresheet!Y235/(Scoresheet!$Y235+Scoresheet!$Z235+Scoresheet!$AA235),0.01))</f>
        <v>0</v>
      </c>
      <c r="V235" s="66">
        <f>IF((Scoresheet!$Y235+Scoresheet!$Z235+Scoresheet!$AA235)=0,0,FLOOR(Scoresheet!Z235/(Scoresheet!$Y235+Scoresheet!$Z235+Scoresheet!$AA235),0.01))</f>
        <v>0</v>
      </c>
      <c r="W235" s="109">
        <f>IF((Scoresheet!$Y235+Scoresheet!$Z235+Scoresheet!$AA235)=0,0,FLOOR(Scoresheet!AA235/(Scoresheet!$Y235+Scoresheet!$Z235+Scoresheet!$AA235),0.01))</f>
        <v>0</v>
      </c>
      <c r="X235" s="66">
        <f>IF((Scoresheet!$AB235+Scoresheet!$AC235+Scoresheet!$AD235)=0,0,FLOOR(Scoresheet!AB235/(Scoresheet!$AB235+Scoresheet!$AC235+Scoresheet!$AD235),0.01))</f>
        <v>0</v>
      </c>
      <c r="Y235" s="66">
        <f>IF((Scoresheet!$AB235+Scoresheet!$AC235+Scoresheet!$AD235)=0,0,FLOOR(Scoresheet!AC235/(Scoresheet!$AB235+Scoresheet!$AC235+Scoresheet!$AD235),0.01))</f>
        <v>0</v>
      </c>
      <c r="Z235" s="115">
        <f>IF((Scoresheet!$AB235+Scoresheet!$AC235+Scoresheet!$AD235)=0,0,FLOOR(Scoresheet!AD235/(Scoresheet!$AB235+Scoresheet!$AC235+Scoresheet!$AD235),0.01))</f>
        <v>0</v>
      </c>
      <c r="AA235" s="116">
        <f>IF(OR((Scoresheet!$AE235+ABS(Scoresheet!$AF235-Scoresheet!$AE235)+ABS(Scoresheet!$AG235-Scoresheet!$AF235)+ABS(Scoresheet!$AH235-Scoresheet!$AG235)+ABS(Scoresheet!$AI235-Scoresheet!$AH235)+Scoresheet!$AI235)=2,(Scoresheet!$AE235+ABS(Scoresheet!$AF235-Scoresheet!$AE235)+ABS(Scoresheet!$AG235-Scoresheet!$AF235)+ABS(Scoresheet!$AH235-Scoresheet!$AG235)+ABS(Scoresheet!$AI235-Scoresheet!$AH235)+Scoresheet!$AI235)=0),(IF((Scoresheet!$AE235+Scoresheet!$AF235+Scoresheet!$AG235+Scoresheet!$AH235+Scoresheet!$AI235)=0,0,ROUND(Scoresheet!AE235/(Scoresheet!$AE235+Scoresheet!$AF235+Scoresheet!$AG235+Scoresheet!$AH235+Scoresheet!$AI235),2))),"ERR!")</f>
        <v>0</v>
      </c>
      <c r="AB235" s="115">
        <f>IF(OR((Scoresheet!$AE235+ABS(Scoresheet!$AF235-Scoresheet!$AE235)+ABS(Scoresheet!$AG235-Scoresheet!$AF235)+ABS(Scoresheet!$AH235-Scoresheet!$AG235)+ABS(Scoresheet!$AI235-Scoresheet!$AH235)+Scoresheet!$AI235)=2,(Scoresheet!$AE235+ABS(Scoresheet!$AF235-Scoresheet!$AE235)+ABS(Scoresheet!$AG235-Scoresheet!$AF235)+ABS(Scoresheet!$AH235-Scoresheet!$AG235)+ABS(Scoresheet!$AI235-Scoresheet!$AH235)+Scoresheet!$AI235)=0),(IF((Scoresheet!$AE235+Scoresheet!$AF235+Scoresheet!$AG235+Scoresheet!$AH235+Scoresheet!$AI235)=0,0,ROUND(Scoresheet!AF235/(Scoresheet!$AE235+Scoresheet!$AF235+Scoresheet!$AG235+Scoresheet!$AH235+Scoresheet!$AI235),2))),"ERR!")</f>
        <v>0</v>
      </c>
      <c r="AC235" s="115">
        <f>IF(OR((Scoresheet!$AE235+ABS(Scoresheet!$AF235-Scoresheet!$AE235)+ABS(Scoresheet!$AG235-Scoresheet!$AF235)+ABS(Scoresheet!$AH235-Scoresheet!$AG235)+ABS(Scoresheet!$AI235-Scoresheet!$AH235)+Scoresheet!$AI235)=2,(Scoresheet!$AE235+ABS(Scoresheet!$AF235-Scoresheet!$AE235)+ABS(Scoresheet!$AG235-Scoresheet!$AF235)+ABS(Scoresheet!$AH235-Scoresheet!$AG235)+ABS(Scoresheet!$AI235-Scoresheet!$AH235)+Scoresheet!$AI235)=0),(IF((Scoresheet!$AE235+Scoresheet!$AF235+Scoresheet!$AG235+Scoresheet!$AH235+Scoresheet!$AI235)=0,0,ROUND(Scoresheet!AG235/(Scoresheet!$AE235+Scoresheet!$AF235+Scoresheet!$AG235+Scoresheet!$AH235+Scoresheet!$AI235),2))),"ERR!")</f>
        <v>0</v>
      </c>
      <c r="AD235" s="115">
        <f>IF(OR((Scoresheet!$AE235+ABS(Scoresheet!$AF235-Scoresheet!$AE235)+ABS(Scoresheet!$AG235-Scoresheet!$AF235)+ABS(Scoresheet!$AH235-Scoresheet!$AG235)+ABS(Scoresheet!$AI235-Scoresheet!$AH235)+Scoresheet!$AI235)=2,(Scoresheet!$AE235+ABS(Scoresheet!$AF235-Scoresheet!$AE235)+ABS(Scoresheet!$AG235-Scoresheet!$AF235)+ABS(Scoresheet!$AH235-Scoresheet!$AG235)+ABS(Scoresheet!$AI235-Scoresheet!$AH235)+Scoresheet!$AI235)=0),(IF((Scoresheet!$AE235+Scoresheet!$AF235+Scoresheet!$AG235+Scoresheet!$AH235+Scoresheet!$AI235)=0,0,ROUND(Scoresheet!AH235/(Scoresheet!$AE235+Scoresheet!$AF235+Scoresheet!$AG235+Scoresheet!$AH235+Scoresheet!$AI235),2))),"ERR!")</f>
        <v>0</v>
      </c>
      <c r="AE235" s="114">
        <f>IF(OR((Scoresheet!$AE235+ABS(Scoresheet!$AF235-Scoresheet!$AE235)+ABS(Scoresheet!$AG235-Scoresheet!$AF235)+ABS(Scoresheet!$AH235-Scoresheet!$AG235)+ABS(Scoresheet!$AI235-Scoresheet!$AH235)+Scoresheet!$AI235)=2,(Scoresheet!$AE235+ABS(Scoresheet!$AF235-Scoresheet!$AE235)+ABS(Scoresheet!$AG235-Scoresheet!$AF235)+ABS(Scoresheet!$AH235-Scoresheet!$AG235)+ABS(Scoresheet!$AI235-Scoresheet!$AH235)+Scoresheet!$AI235)=0),(IF((Scoresheet!$AE235+Scoresheet!$AF235+Scoresheet!$AG235+Scoresheet!$AH235+Scoresheet!$AI235)=0,0,ROUND(Scoresheet!AI235/(Scoresheet!$AE235+Scoresheet!$AF235+Scoresheet!$AG235+Scoresheet!$AH235+Scoresheet!$AI235),2))),"ERR!")</f>
        <v>0</v>
      </c>
      <c r="AF235" s="66">
        <f>IF((Scoresheet!$AJ235+Scoresheet!$AK235+Scoresheet!$AL235)=0,0,FLOOR(Scoresheet!AJ235/(Scoresheet!$AJ235+Scoresheet!$AK235+Scoresheet!$AL235),0.01))</f>
        <v>0</v>
      </c>
      <c r="AG235" s="66">
        <f>IF((Scoresheet!$AJ235+Scoresheet!$AK235+Scoresheet!$AL235)=0,0,FLOOR(Scoresheet!AK235/(Scoresheet!$AJ235+Scoresheet!$AK235+Scoresheet!$AL235),0.01))</f>
        <v>0</v>
      </c>
      <c r="AH235" s="109">
        <f>IF((Scoresheet!$AJ235+Scoresheet!$AK235+Scoresheet!$AL235)=0,0,FLOOR(Scoresheet!AL235/(Scoresheet!$AJ235+Scoresheet!$AK235+Scoresheet!$AL235),0.01))</f>
        <v>0</v>
      </c>
      <c r="AI235" s="95"/>
      <c r="AJ235" s="95"/>
      <c r="AK235" s="95"/>
      <c r="AL235" s="95"/>
      <c r="AM235" s="95"/>
      <c r="AN235" s="95"/>
      <c r="AQ235" s="66">
        <f t="shared" si="142"/>
        <v>0</v>
      </c>
      <c r="AR235" s="66">
        <f t="shared" si="150"/>
        <v>0</v>
      </c>
      <c r="AS235" s="66">
        <f t="shared" ref="AS235:AS298" si="153">IF(E235&gt;0,1,0)</f>
        <v>0</v>
      </c>
      <c r="AT235" s="66">
        <f t="shared" ref="AT235:AT298" si="154">IF(F235&gt;0,1,0)</f>
        <v>0</v>
      </c>
      <c r="AU235" s="66">
        <f t="shared" ref="AU235:AU298" si="155">IF(G235&gt;0,1,0)</f>
        <v>0</v>
      </c>
      <c r="AV235" s="66">
        <f t="shared" ref="AV235:AV298" si="156">IF(H235&gt;0,1,0)</f>
        <v>0</v>
      </c>
      <c r="AW235" s="66">
        <f t="shared" ref="AW235:AW298" si="157">IF(I235&gt;0,1,0)</f>
        <v>0</v>
      </c>
      <c r="AX235" s="66">
        <f t="shared" ref="AX235:AX298" si="158">IF(J235&gt;0,1,0)</f>
        <v>0</v>
      </c>
      <c r="AY235" s="66">
        <f t="shared" ref="AY235:AY298" si="159">IF(K235&gt;0,1,0)</f>
        <v>0</v>
      </c>
      <c r="AZ235" s="66">
        <f t="shared" ref="AZ235:AZ298" si="160">IF(L235&gt;0,1,0)</f>
        <v>0</v>
      </c>
      <c r="BA235" s="66">
        <f t="shared" ref="BA235:BA298" si="161">IF(M235&gt;0,1,0)</f>
        <v>0</v>
      </c>
      <c r="BB235" s="66">
        <f t="shared" ref="BB235:BB298" si="162">IF(N235&gt;0,1,0)</f>
        <v>0</v>
      </c>
      <c r="BC235" s="66">
        <f t="shared" ref="BC235:BC298" si="163">IF(O235&gt;0,1,0)</f>
        <v>0</v>
      </c>
      <c r="BD235" s="66">
        <f t="shared" ref="BD235:BD298" si="164">IF(P235&gt;0,1,0)</f>
        <v>0</v>
      </c>
      <c r="BE235" s="66">
        <f t="shared" ref="BE235:BE298" si="165">IF(Q235&gt;0,1,0)</f>
        <v>0</v>
      </c>
      <c r="BF235" s="66">
        <f t="shared" ref="BF235:BF298" si="166">IF(R235&gt;0,1,0)</f>
        <v>0</v>
      </c>
      <c r="BG235" s="66">
        <f t="shared" ref="BG235:BG298" si="167">IF(S235&gt;0,1,0)</f>
        <v>0</v>
      </c>
      <c r="BH235" s="66">
        <f t="shared" si="151"/>
        <v>0</v>
      </c>
      <c r="BI235" s="66">
        <f t="shared" ref="BI235:BI298" si="168">IF(U235&gt;0,1,0)</f>
        <v>0</v>
      </c>
      <c r="BJ235" s="66">
        <f t="shared" ref="BJ235:BJ298" si="169">IF(V235&gt;0,1,0)</f>
        <v>0</v>
      </c>
      <c r="BK235" s="66">
        <f t="shared" ref="BK235:BK298" si="170">IF(W235&gt;0,1,0)</f>
        <v>0</v>
      </c>
      <c r="BL235" s="66">
        <f t="shared" ref="BL235:BL298" si="171">IF(X235&gt;0,1,0)</f>
        <v>0</v>
      </c>
      <c r="BM235" s="66">
        <f t="shared" ref="BM235:BM298" si="172">IF(Y235&gt;0,1,0)</f>
        <v>0</v>
      </c>
      <c r="BN235" s="66">
        <f t="shared" ref="BN235:BN298" si="173">IF(Z235&gt;0,1,0)</f>
        <v>0</v>
      </c>
      <c r="BO235" s="66">
        <f t="shared" ref="BO235:BO298" si="174">IF(AA235&gt;0,1,0)</f>
        <v>0</v>
      </c>
      <c r="BP235" s="66">
        <f t="shared" ref="BP235:BP298" si="175">IF(AB235&gt;0,1,0)</f>
        <v>0</v>
      </c>
      <c r="BQ235" s="66">
        <f t="shared" ref="BQ235:BQ298" si="176">IF(AC235&gt;0,1,0)</f>
        <v>0</v>
      </c>
      <c r="BR235" s="66">
        <f t="shared" ref="BR235:BR298" si="177">IF(AD235&gt;0,1,0)</f>
        <v>0</v>
      </c>
      <c r="BS235" s="66">
        <f t="shared" ref="BS235:BS298" si="178">IF(AE235&gt;0,1,0)</f>
        <v>0</v>
      </c>
      <c r="BT235" s="66">
        <f t="shared" ref="BT235:BT298" si="179">IF(AF235&gt;0,1,0)</f>
        <v>0</v>
      </c>
      <c r="BU235" s="66">
        <f t="shared" ref="BU235:BU298" si="180">IF(AG235&gt;0,1,0)</f>
        <v>0</v>
      </c>
      <c r="BV235" s="66">
        <f t="shared" ref="BV235:BV298" si="181">IF(AH235&gt;0,1,0)</f>
        <v>0</v>
      </c>
      <c r="BX235" s="66">
        <f t="shared" si="152"/>
        <v>0</v>
      </c>
      <c r="BY235" s="66">
        <f t="shared" si="143"/>
        <v>0</v>
      </c>
      <c r="BZ235" s="66">
        <f t="shared" si="144"/>
        <v>0</v>
      </c>
      <c r="CA235" s="66">
        <f t="shared" si="145"/>
        <v>0</v>
      </c>
      <c r="CB235" s="66">
        <f t="shared" si="146"/>
        <v>0</v>
      </c>
      <c r="CC235" s="66">
        <f t="shared" si="147"/>
        <v>0</v>
      </c>
      <c r="CD235" s="66">
        <f t="shared" si="148"/>
        <v>0</v>
      </c>
    </row>
    <row r="236" spans="1:82">
      <c r="A236" s="96">
        <f t="shared" si="149"/>
        <v>0</v>
      </c>
      <c r="B236" s="109">
        <f>Scoresheet!B236</f>
        <v>0</v>
      </c>
      <c r="C236" s="66">
        <f>IF(Scoresheet!C236=0,0,Scoresheet!C236/(Scoresheet!C236+Scoresheet!D236))</f>
        <v>0</v>
      </c>
      <c r="D236" s="109">
        <f>IF(Scoresheet!D236=0,0,Scoresheet!D236/(Scoresheet!C236+Scoresheet!D236))</f>
        <v>0</v>
      </c>
      <c r="E236" s="66">
        <f>IF(Scoresheet!E236=0,0,Scoresheet!E236/(Scoresheet!E236+Scoresheet!F236))</f>
        <v>0</v>
      </c>
      <c r="F236" s="66">
        <f>IF(Scoresheet!G236=0,0,Scoresheet!G236/(Scoresheet!G236+Scoresheet!H236)*(IF(Result!E236=0,1,Result!E236)))</f>
        <v>0</v>
      </c>
      <c r="G236" s="66">
        <f>IF(Scoresheet!I236=0,0,Scoresheet!I236/(Scoresheet!I236+Scoresheet!J236)*(IF(Result!E236=0,1,Result!E236)))</f>
        <v>0</v>
      </c>
      <c r="H236" s="66">
        <f>IF(Scoresheet!K236=0,0,Scoresheet!K236/(Scoresheet!L236+Scoresheet!K236)*(IF(Result!E236=0,1,Result!E236)))</f>
        <v>0</v>
      </c>
      <c r="I236" s="66">
        <f>IF(Scoresheet!L236=0,0,Scoresheet!L236/(Scoresheet!K236+Scoresheet!L236)*(IF(Result!E236=0,1,Result!E236)))</f>
        <v>0</v>
      </c>
      <c r="J236" s="109">
        <f>IF(Scoresheet!M236=0,0,Scoresheet!M236/(Scoresheet!M236+Scoresheet!N236))</f>
        <v>0</v>
      </c>
      <c r="K236" s="66">
        <f>(IF(OR((Scoresheet!$O236+ABS(Scoresheet!$P236-Scoresheet!$O236)+ABS(Scoresheet!$Q236-Scoresheet!$P236)+ABS(Scoresheet!$R236-Scoresheet!$Q236)+ABS(Scoresheet!$S236-Scoresheet!$R236)+ABS(Scoresheet!$T236-Scoresheet!$S236)+ABS(Scoresheet!$U236-Scoresheet!$T236)+ABS(Scoresheet!$V236-Scoresheet!$U236)+ABS(Scoresheet!$W236-Scoresheet!$V236)+Scoresheet!$W236)=2,(Scoresheet!$O236+ABS(Scoresheet!$P236-Scoresheet!$O236)+ABS(Scoresheet!$Q236-Scoresheet!$P236)+ABS(Scoresheet!$R236-Scoresheet!$Q236)+ABS(Scoresheet!$S236-Scoresheet!$R236)+ABS(Scoresheet!$T236-Scoresheet!$S236)+ABS(Scoresheet!$U236-Scoresheet!$T236)+ABS(Scoresheet!$V236-Scoresheet!$U236)+ABS(Scoresheet!$W236-Scoresheet!$V236)+Scoresheet!$W236)=0),(IF((Scoresheet!$O236+Scoresheet!$P236+Scoresheet!$Q236+Scoresheet!$R236+Scoresheet!$S236+Scoresheet!$T236+Scoresheet!$U236+Scoresheet!$V236+Scoresheet!$W236)=0,0,ROUND(Scoresheet!O236/(Scoresheet!$O236+Scoresheet!$P236+Scoresheet!$Q236+Scoresheet!$R236+Scoresheet!$S236+Scoresheet!$T236+Scoresheet!$U236+Scoresheet!$V236+Scoresheet!$W236),2))),"ERR!"))</f>
        <v>0</v>
      </c>
      <c r="L236" s="66">
        <f>(IF(OR((Scoresheet!$O236+ABS(Scoresheet!$P236-Scoresheet!$O236)+ABS(Scoresheet!$Q236-Scoresheet!$P236)+ABS(Scoresheet!$R236-Scoresheet!$Q236)+ABS(Scoresheet!$S236-Scoresheet!$R236)+ABS(Scoresheet!$T236-Scoresheet!$S236)+ABS(Scoresheet!$U236-Scoresheet!$T236)+ABS(Scoresheet!$V236-Scoresheet!$U236)+ABS(Scoresheet!$W236-Scoresheet!$V236)+Scoresheet!$W236)=2,(Scoresheet!$O236+ABS(Scoresheet!$P236-Scoresheet!$O236)+ABS(Scoresheet!$Q236-Scoresheet!$P236)+ABS(Scoresheet!$R236-Scoresheet!$Q236)+ABS(Scoresheet!$S236-Scoresheet!$R236)+ABS(Scoresheet!$T236-Scoresheet!$S236)+ABS(Scoresheet!$U236-Scoresheet!$T236)+ABS(Scoresheet!$V236-Scoresheet!$U236)+ABS(Scoresheet!$W236-Scoresheet!$V236)+Scoresheet!$W236)=0),(IF((Scoresheet!$O236+Scoresheet!$P236+Scoresheet!$Q236+Scoresheet!$R236+Scoresheet!$S236+Scoresheet!$T236+Scoresheet!$U236+Scoresheet!$V236+Scoresheet!$W236)=0,0,ROUND(Scoresheet!P236/(Scoresheet!$O236+Scoresheet!$P236+Scoresheet!$Q236+Scoresheet!$R236+Scoresheet!$S236+Scoresheet!$T236+Scoresheet!$U236+Scoresheet!$V236+Scoresheet!$W236),2))),"ERR!"))</f>
        <v>0</v>
      </c>
      <c r="M236" s="66">
        <f>(IF(OR((Scoresheet!$O236+ABS(Scoresheet!$P236-Scoresheet!$O236)+ABS(Scoresheet!$Q236-Scoresheet!$P236)+ABS(Scoresheet!$R236-Scoresheet!$Q236)+ABS(Scoresheet!$S236-Scoresheet!$R236)+ABS(Scoresheet!$T236-Scoresheet!$S236)+ABS(Scoresheet!$U236-Scoresheet!$T236)+ABS(Scoresheet!$V236-Scoresheet!$U236)+ABS(Scoresheet!$W236-Scoresheet!$V236)+Scoresheet!$W236)=2,(Scoresheet!$O236+ABS(Scoresheet!$P236-Scoresheet!$O236)+ABS(Scoresheet!$Q236-Scoresheet!$P236)+ABS(Scoresheet!$R236-Scoresheet!$Q236)+ABS(Scoresheet!$S236-Scoresheet!$R236)+ABS(Scoresheet!$T236-Scoresheet!$S236)+ABS(Scoresheet!$U236-Scoresheet!$T236)+ABS(Scoresheet!$V236-Scoresheet!$U236)+ABS(Scoresheet!$W236-Scoresheet!$V236)+Scoresheet!$W236)=0),(IF((Scoresheet!$O236+Scoresheet!$P236+Scoresheet!$Q236+Scoresheet!$R236+Scoresheet!$S236+Scoresheet!$T236+Scoresheet!$U236+Scoresheet!$V236+Scoresheet!$W236)=0,0,ROUND(Scoresheet!Q236/(Scoresheet!$O236+Scoresheet!$P236+Scoresheet!$Q236+Scoresheet!$R236+Scoresheet!$S236+Scoresheet!$T236+Scoresheet!$U236+Scoresheet!$V236+Scoresheet!$W236),2))),"ERR!"))</f>
        <v>0</v>
      </c>
      <c r="N236" s="66">
        <f>(IF(OR((Scoresheet!$O236+ABS(Scoresheet!$P236-Scoresheet!$O236)+ABS(Scoresheet!$Q236-Scoresheet!$P236)+ABS(Scoresheet!$R236-Scoresheet!$Q236)+ABS(Scoresheet!$S236-Scoresheet!$R236)+ABS(Scoresheet!$T236-Scoresheet!$S236)+ABS(Scoresheet!$U236-Scoresheet!$T236)+ABS(Scoresheet!$V236-Scoresheet!$U236)+ABS(Scoresheet!$W236-Scoresheet!$V236)+Scoresheet!$W236)=2,(Scoresheet!$O236+ABS(Scoresheet!$P236-Scoresheet!$O236)+ABS(Scoresheet!$Q236-Scoresheet!$P236)+ABS(Scoresheet!$R236-Scoresheet!$Q236)+ABS(Scoresheet!$S236-Scoresheet!$R236)+ABS(Scoresheet!$T236-Scoresheet!$S236)+ABS(Scoresheet!$U236-Scoresheet!$T236)+ABS(Scoresheet!$V236-Scoresheet!$U236)+ABS(Scoresheet!$W236-Scoresheet!$V236)+Scoresheet!$W236)=0),(IF((Scoresheet!$O236+Scoresheet!$P236+Scoresheet!$Q236+Scoresheet!$R236+Scoresheet!$S236+Scoresheet!$T236+Scoresheet!$U236+Scoresheet!$V236+Scoresheet!$W236)=0,0,ROUND(Scoresheet!R236/(Scoresheet!$O236+Scoresheet!$P236+Scoresheet!$Q236+Scoresheet!$R236+Scoresheet!$S236+Scoresheet!$T236+Scoresheet!$U236+Scoresheet!$V236+Scoresheet!$W236),2))),"ERR!"))</f>
        <v>0</v>
      </c>
      <c r="O236" s="66">
        <f>(IF(OR((Scoresheet!$O236+ABS(Scoresheet!$P236-Scoresheet!$O236)+ABS(Scoresheet!$Q236-Scoresheet!$P236)+ABS(Scoresheet!$R236-Scoresheet!$Q236)+ABS(Scoresheet!$S236-Scoresheet!$R236)+ABS(Scoresheet!$T236-Scoresheet!$S236)+ABS(Scoresheet!$U236-Scoresheet!$T236)+ABS(Scoresheet!$V236-Scoresheet!$U236)+ABS(Scoresheet!$W236-Scoresheet!$V236)+Scoresheet!$W236)=2,(Scoresheet!$O236+ABS(Scoresheet!$P236-Scoresheet!$O236)+ABS(Scoresheet!$Q236-Scoresheet!$P236)+ABS(Scoresheet!$R236-Scoresheet!$Q236)+ABS(Scoresheet!$S236-Scoresheet!$R236)+ABS(Scoresheet!$T236-Scoresheet!$S236)+ABS(Scoresheet!$U236-Scoresheet!$T236)+ABS(Scoresheet!$V236-Scoresheet!$U236)+ABS(Scoresheet!$W236-Scoresheet!$V236)+Scoresheet!$W236)=0),(IF((Scoresheet!$O236+Scoresheet!$P236+Scoresheet!$Q236+Scoresheet!$R236+Scoresheet!$S236+Scoresheet!$T236+Scoresheet!$U236+Scoresheet!$V236+Scoresheet!$W236)=0,0,ROUND(Scoresheet!S236/(Scoresheet!$O236+Scoresheet!$P236+Scoresheet!$Q236+Scoresheet!$R236+Scoresheet!$S236+Scoresheet!$T236+Scoresheet!$U236+Scoresheet!$V236+Scoresheet!$W236),2))),"ERR!"))</f>
        <v>0</v>
      </c>
      <c r="P236" s="66">
        <f>(IF(OR((Scoresheet!$O236+ABS(Scoresheet!$P236-Scoresheet!$O236)+ABS(Scoresheet!$Q236-Scoresheet!$P236)+ABS(Scoresheet!$R236-Scoresheet!$Q236)+ABS(Scoresheet!$S236-Scoresheet!$R236)+ABS(Scoresheet!$T236-Scoresheet!$S236)+ABS(Scoresheet!$U236-Scoresheet!$T236)+ABS(Scoresheet!$V236-Scoresheet!$U236)+ABS(Scoresheet!$W236-Scoresheet!$V236)+Scoresheet!$W236)=2,(Scoresheet!$O236+ABS(Scoresheet!$P236-Scoresheet!$O236)+ABS(Scoresheet!$Q236-Scoresheet!$P236)+ABS(Scoresheet!$R236-Scoresheet!$Q236)+ABS(Scoresheet!$S236-Scoresheet!$R236)+ABS(Scoresheet!$T236-Scoresheet!$S236)+ABS(Scoresheet!$U236-Scoresheet!$T236)+ABS(Scoresheet!$V236-Scoresheet!$U236)+ABS(Scoresheet!$W236-Scoresheet!$V236)+Scoresheet!$W236)=0),(IF((Scoresheet!$O236+Scoresheet!$P236+Scoresheet!$Q236+Scoresheet!$R236+Scoresheet!$S236+Scoresheet!$T236+Scoresheet!$U236+Scoresheet!$V236+Scoresheet!$W236)=0,0,ROUND(Scoresheet!T236/(Scoresheet!$O236+Scoresheet!$P236+Scoresheet!$Q236+Scoresheet!$R236+Scoresheet!$S236+Scoresheet!$T236+Scoresheet!$U236+Scoresheet!$V236+Scoresheet!$W236),2))),"ERR!"))</f>
        <v>0</v>
      </c>
      <c r="Q236" s="66">
        <f>(IF(OR((Scoresheet!$O236+ABS(Scoresheet!$P236-Scoresheet!$O236)+ABS(Scoresheet!$Q236-Scoresheet!$P236)+ABS(Scoresheet!$R236-Scoresheet!$Q236)+ABS(Scoresheet!$S236-Scoresheet!$R236)+ABS(Scoresheet!$T236-Scoresheet!$S236)+ABS(Scoresheet!$U236-Scoresheet!$T236)+ABS(Scoresheet!$V236-Scoresheet!$U236)+ABS(Scoresheet!$W236-Scoresheet!$V236)+Scoresheet!$W236)=2,(Scoresheet!$O236+ABS(Scoresheet!$P236-Scoresheet!$O236)+ABS(Scoresheet!$Q236-Scoresheet!$P236)+ABS(Scoresheet!$R236-Scoresheet!$Q236)+ABS(Scoresheet!$S236-Scoresheet!$R236)+ABS(Scoresheet!$T236-Scoresheet!$S236)+ABS(Scoresheet!$U236-Scoresheet!$T236)+ABS(Scoresheet!$V236-Scoresheet!$U236)+ABS(Scoresheet!$W236-Scoresheet!$V236)+Scoresheet!$W236)=0),(IF((Scoresheet!$O236+Scoresheet!$P236+Scoresheet!$Q236+Scoresheet!$R236+Scoresheet!$S236+Scoresheet!$T236+Scoresheet!$U236+Scoresheet!$V236+Scoresheet!$W236)=0,0,ROUND(Scoresheet!U236/(Scoresheet!$O236+Scoresheet!$P236+Scoresheet!$Q236+Scoresheet!$R236+Scoresheet!$S236+Scoresheet!$T236+Scoresheet!$U236+Scoresheet!$V236+Scoresheet!$W236),2))),"ERR!"))</f>
        <v>0</v>
      </c>
      <c r="R236" s="66">
        <f>(IF(OR((Scoresheet!$O236+ABS(Scoresheet!$P236-Scoresheet!$O236)+ABS(Scoresheet!$Q236-Scoresheet!$P236)+ABS(Scoresheet!$R236-Scoresheet!$Q236)+ABS(Scoresheet!$S236-Scoresheet!$R236)+ABS(Scoresheet!$T236-Scoresheet!$S236)+ABS(Scoresheet!$U236-Scoresheet!$T236)+ABS(Scoresheet!$V236-Scoresheet!$U236)+ABS(Scoresheet!$W236-Scoresheet!$V236)+Scoresheet!$W236)=2,(Scoresheet!$O236+ABS(Scoresheet!$P236-Scoresheet!$O236)+ABS(Scoresheet!$Q236-Scoresheet!$P236)+ABS(Scoresheet!$R236-Scoresheet!$Q236)+ABS(Scoresheet!$S236-Scoresheet!$R236)+ABS(Scoresheet!$T236-Scoresheet!$S236)+ABS(Scoresheet!$U236-Scoresheet!$T236)+ABS(Scoresheet!$V236-Scoresheet!$U236)+ABS(Scoresheet!$W236-Scoresheet!$V236)+Scoresheet!$W236)=0),(IF((Scoresheet!$O236+Scoresheet!$P236+Scoresheet!$Q236+Scoresheet!$R236+Scoresheet!$S236+Scoresheet!$T236+Scoresheet!$U236+Scoresheet!$V236+Scoresheet!$W236)=0,0,ROUND(Scoresheet!V236/(Scoresheet!$O236+Scoresheet!$P236+Scoresheet!$Q236+Scoresheet!$R236+Scoresheet!$S236+Scoresheet!$T236+Scoresheet!$U236+Scoresheet!$V236+Scoresheet!$W236),2))),"ERR!"))</f>
        <v>0</v>
      </c>
      <c r="S236" s="114">
        <f>(IF(OR((Scoresheet!$O236+ABS(Scoresheet!$P236-Scoresheet!$O236)+ABS(Scoresheet!$Q236-Scoresheet!$P236)+ABS(Scoresheet!$R236-Scoresheet!$Q236)+ABS(Scoresheet!$S236-Scoresheet!$R236)+ABS(Scoresheet!$T236-Scoresheet!$S236)+ABS(Scoresheet!$U236-Scoresheet!$T236)+ABS(Scoresheet!$V236-Scoresheet!$U236)+ABS(Scoresheet!$W236-Scoresheet!$V236)+Scoresheet!$W236)=2,(Scoresheet!$O236+ABS(Scoresheet!$P236-Scoresheet!$O236)+ABS(Scoresheet!$Q236-Scoresheet!$P236)+ABS(Scoresheet!$R236-Scoresheet!$Q236)+ABS(Scoresheet!$S236-Scoresheet!$R236)+ABS(Scoresheet!$T236-Scoresheet!$S236)+ABS(Scoresheet!$U236-Scoresheet!$T236)+ABS(Scoresheet!$V236-Scoresheet!$U236)+ABS(Scoresheet!$W236-Scoresheet!$V236)+Scoresheet!$W236)=0),(IF((Scoresheet!$O236+Scoresheet!$P236+Scoresheet!$Q236+Scoresheet!$R236+Scoresheet!$S236+Scoresheet!$T236+Scoresheet!$U236+Scoresheet!$V236+Scoresheet!$W236)=0,0,ROUND(Scoresheet!W236/(Scoresheet!$O236+Scoresheet!$P236+Scoresheet!$Q236+Scoresheet!$R236+Scoresheet!$S236+Scoresheet!$T236+Scoresheet!$U236+Scoresheet!$V236+Scoresheet!$W236),2))),"ERR!"))</f>
        <v>0</v>
      </c>
      <c r="T236" s="66">
        <f>Scoresheet!X236</f>
        <v>0</v>
      </c>
      <c r="U236" s="66">
        <f>IF((Scoresheet!$Y236+Scoresheet!$Z236+Scoresheet!$AA236)=0,0,FLOOR(Scoresheet!Y236/(Scoresheet!$Y236+Scoresheet!$Z236+Scoresheet!$AA236),0.01))</f>
        <v>0</v>
      </c>
      <c r="V236" s="66">
        <f>IF((Scoresheet!$Y236+Scoresheet!$Z236+Scoresheet!$AA236)=0,0,FLOOR(Scoresheet!Z236/(Scoresheet!$Y236+Scoresheet!$Z236+Scoresheet!$AA236),0.01))</f>
        <v>0</v>
      </c>
      <c r="W236" s="109">
        <f>IF((Scoresheet!$Y236+Scoresheet!$Z236+Scoresheet!$AA236)=0,0,FLOOR(Scoresheet!AA236/(Scoresheet!$Y236+Scoresheet!$Z236+Scoresheet!$AA236),0.01))</f>
        <v>0</v>
      </c>
      <c r="X236" s="66">
        <f>IF((Scoresheet!$AB236+Scoresheet!$AC236+Scoresheet!$AD236)=0,0,FLOOR(Scoresheet!AB236/(Scoresheet!$AB236+Scoresheet!$AC236+Scoresheet!$AD236),0.01))</f>
        <v>0</v>
      </c>
      <c r="Y236" s="66">
        <f>IF((Scoresheet!$AB236+Scoresheet!$AC236+Scoresheet!$AD236)=0,0,FLOOR(Scoresheet!AC236/(Scoresheet!$AB236+Scoresheet!$AC236+Scoresheet!$AD236),0.01))</f>
        <v>0</v>
      </c>
      <c r="Z236" s="115">
        <f>IF((Scoresheet!$AB236+Scoresheet!$AC236+Scoresheet!$AD236)=0,0,FLOOR(Scoresheet!AD236/(Scoresheet!$AB236+Scoresheet!$AC236+Scoresheet!$AD236),0.01))</f>
        <v>0</v>
      </c>
      <c r="AA236" s="116">
        <f>IF(OR((Scoresheet!$AE236+ABS(Scoresheet!$AF236-Scoresheet!$AE236)+ABS(Scoresheet!$AG236-Scoresheet!$AF236)+ABS(Scoresheet!$AH236-Scoresheet!$AG236)+ABS(Scoresheet!$AI236-Scoresheet!$AH236)+Scoresheet!$AI236)=2,(Scoresheet!$AE236+ABS(Scoresheet!$AF236-Scoresheet!$AE236)+ABS(Scoresheet!$AG236-Scoresheet!$AF236)+ABS(Scoresheet!$AH236-Scoresheet!$AG236)+ABS(Scoresheet!$AI236-Scoresheet!$AH236)+Scoresheet!$AI236)=0),(IF((Scoresheet!$AE236+Scoresheet!$AF236+Scoresheet!$AG236+Scoresheet!$AH236+Scoresheet!$AI236)=0,0,ROUND(Scoresheet!AE236/(Scoresheet!$AE236+Scoresheet!$AF236+Scoresheet!$AG236+Scoresheet!$AH236+Scoresheet!$AI236),2))),"ERR!")</f>
        <v>0</v>
      </c>
      <c r="AB236" s="115">
        <f>IF(OR((Scoresheet!$AE236+ABS(Scoresheet!$AF236-Scoresheet!$AE236)+ABS(Scoresheet!$AG236-Scoresheet!$AF236)+ABS(Scoresheet!$AH236-Scoresheet!$AG236)+ABS(Scoresheet!$AI236-Scoresheet!$AH236)+Scoresheet!$AI236)=2,(Scoresheet!$AE236+ABS(Scoresheet!$AF236-Scoresheet!$AE236)+ABS(Scoresheet!$AG236-Scoresheet!$AF236)+ABS(Scoresheet!$AH236-Scoresheet!$AG236)+ABS(Scoresheet!$AI236-Scoresheet!$AH236)+Scoresheet!$AI236)=0),(IF((Scoresheet!$AE236+Scoresheet!$AF236+Scoresheet!$AG236+Scoresheet!$AH236+Scoresheet!$AI236)=0,0,ROUND(Scoresheet!AF236/(Scoresheet!$AE236+Scoresheet!$AF236+Scoresheet!$AG236+Scoresheet!$AH236+Scoresheet!$AI236),2))),"ERR!")</f>
        <v>0</v>
      </c>
      <c r="AC236" s="115">
        <f>IF(OR((Scoresheet!$AE236+ABS(Scoresheet!$AF236-Scoresheet!$AE236)+ABS(Scoresheet!$AG236-Scoresheet!$AF236)+ABS(Scoresheet!$AH236-Scoresheet!$AG236)+ABS(Scoresheet!$AI236-Scoresheet!$AH236)+Scoresheet!$AI236)=2,(Scoresheet!$AE236+ABS(Scoresheet!$AF236-Scoresheet!$AE236)+ABS(Scoresheet!$AG236-Scoresheet!$AF236)+ABS(Scoresheet!$AH236-Scoresheet!$AG236)+ABS(Scoresheet!$AI236-Scoresheet!$AH236)+Scoresheet!$AI236)=0),(IF((Scoresheet!$AE236+Scoresheet!$AF236+Scoresheet!$AG236+Scoresheet!$AH236+Scoresheet!$AI236)=0,0,ROUND(Scoresheet!AG236/(Scoresheet!$AE236+Scoresheet!$AF236+Scoresheet!$AG236+Scoresheet!$AH236+Scoresheet!$AI236),2))),"ERR!")</f>
        <v>0</v>
      </c>
      <c r="AD236" s="115">
        <f>IF(OR((Scoresheet!$AE236+ABS(Scoresheet!$AF236-Scoresheet!$AE236)+ABS(Scoresheet!$AG236-Scoresheet!$AF236)+ABS(Scoresheet!$AH236-Scoresheet!$AG236)+ABS(Scoresheet!$AI236-Scoresheet!$AH236)+Scoresheet!$AI236)=2,(Scoresheet!$AE236+ABS(Scoresheet!$AF236-Scoresheet!$AE236)+ABS(Scoresheet!$AG236-Scoresheet!$AF236)+ABS(Scoresheet!$AH236-Scoresheet!$AG236)+ABS(Scoresheet!$AI236-Scoresheet!$AH236)+Scoresheet!$AI236)=0),(IF((Scoresheet!$AE236+Scoresheet!$AF236+Scoresheet!$AG236+Scoresheet!$AH236+Scoresheet!$AI236)=0,0,ROUND(Scoresheet!AH236/(Scoresheet!$AE236+Scoresheet!$AF236+Scoresheet!$AG236+Scoresheet!$AH236+Scoresheet!$AI236),2))),"ERR!")</f>
        <v>0</v>
      </c>
      <c r="AE236" s="114">
        <f>IF(OR((Scoresheet!$AE236+ABS(Scoresheet!$AF236-Scoresheet!$AE236)+ABS(Scoresheet!$AG236-Scoresheet!$AF236)+ABS(Scoresheet!$AH236-Scoresheet!$AG236)+ABS(Scoresheet!$AI236-Scoresheet!$AH236)+Scoresheet!$AI236)=2,(Scoresheet!$AE236+ABS(Scoresheet!$AF236-Scoresheet!$AE236)+ABS(Scoresheet!$AG236-Scoresheet!$AF236)+ABS(Scoresheet!$AH236-Scoresheet!$AG236)+ABS(Scoresheet!$AI236-Scoresheet!$AH236)+Scoresheet!$AI236)=0),(IF((Scoresheet!$AE236+Scoresheet!$AF236+Scoresheet!$AG236+Scoresheet!$AH236+Scoresheet!$AI236)=0,0,ROUND(Scoresheet!AI236/(Scoresheet!$AE236+Scoresheet!$AF236+Scoresheet!$AG236+Scoresheet!$AH236+Scoresheet!$AI236),2))),"ERR!")</f>
        <v>0</v>
      </c>
      <c r="AF236" s="66">
        <f>IF((Scoresheet!$AJ236+Scoresheet!$AK236+Scoresheet!$AL236)=0,0,FLOOR(Scoresheet!AJ236/(Scoresheet!$AJ236+Scoresheet!$AK236+Scoresheet!$AL236),0.01))</f>
        <v>0</v>
      </c>
      <c r="AG236" s="66">
        <f>IF((Scoresheet!$AJ236+Scoresheet!$AK236+Scoresheet!$AL236)=0,0,FLOOR(Scoresheet!AK236/(Scoresheet!$AJ236+Scoresheet!$AK236+Scoresheet!$AL236),0.01))</f>
        <v>0</v>
      </c>
      <c r="AH236" s="109">
        <f>IF((Scoresheet!$AJ236+Scoresheet!$AK236+Scoresheet!$AL236)=0,0,FLOOR(Scoresheet!AL236/(Scoresheet!$AJ236+Scoresheet!$AK236+Scoresheet!$AL236),0.01))</f>
        <v>0</v>
      </c>
      <c r="AI236" s="95"/>
      <c r="AJ236" s="95"/>
      <c r="AK236" s="95"/>
      <c r="AL236" s="95"/>
      <c r="AM236" s="95"/>
      <c r="AN236" s="95"/>
      <c r="AQ236" s="66">
        <f t="shared" si="142"/>
        <v>0</v>
      </c>
      <c r="AR236" s="66">
        <f t="shared" si="150"/>
        <v>0</v>
      </c>
      <c r="AS236" s="66">
        <f t="shared" si="153"/>
        <v>0</v>
      </c>
      <c r="AT236" s="66">
        <f t="shared" si="154"/>
        <v>0</v>
      </c>
      <c r="AU236" s="66">
        <f t="shared" si="155"/>
        <v>0</v>
      </c>
      <c r="AV236" s="66">
        <f t="shared" si="156"/>
        <v>0</v>
      </c>
      <c r="AW236" s="66">
        <f t="shared" si="157"/>
        <v>0</v>
      </c>
      <c r="AX236" s="66">
        <f t="shared" si="158"/>
        <v>0</v>
      </c>
      <c r="AY236" s="66">
        <f t="shared" si="159"/>
        <v>0</v>
      </c>
      <c r="AZ236" s="66">
        <f t="shared" si="160"/>
        <v>0</v>
      </c>
      <c r="BA236" s="66">
        <f t="shared" si="161"/>
        <v>0</v>
      </c>
      <c r="BB236" s="66">
        <f t="shared" si="162"/>
        <v>0</v>
      </c>
      <c r="BC236" s="66">
        <f t="shared" si="163"/>
        <v>0</v>
      </c>
      <c r="BD236" s="66">
        <f t="shared" si="164"/>
        <v>0</v>
      </c>
      <c r="BE236" s="66">
        <f t="shared" si="165"/>
        <v>0</v>
      </c>
      <c r="BF236" s="66">
        <f t="shared" si="166"/>
        <v>0</v>
      </c>
      <c r="BG236" s="66">
        <f t="shared" si="167"/>
        <v>0</v>
      </c>
      <c r="BH236" s="66">
        <f t="shared" si="151"/>
        <v>0</v>
      </c>
      <c r="BI236" s="66">
        <f t="shared" si="168"/>
        <v>0</v>
      </c>
      <c r="BJ236" s="66">
        <f t="shared" si="169"/>
        <v>0</v>
      </c>
      <c r="BK236" s="66">
        <f t="shared" si="170"/>
        <v>0</v>
      </c>
      <c r="BL236" s="66">
        <f t="shared" si="171"/>
        <v>0</v>
      </c>
      <c r="BM236" s="66">
        <f t="shared" si="172"/>
        <v>0</v>
      </c>
      <c r="BN236" s="66">
        <f t="shared" si="173"/>
        <v>0</v>
      </c>
      <c r="BO236" s="66">
        <f t="shared" si="174"/>
        <v>0</v>
      </c>
      <c r="BP236" s="66">
        <f t="shared" si="175"/>
        <v>0</v>
      </c>
      <c r="BQ236" s="66">
        <f t="shared" si="176"/>
        <v>0</v>
      </c>
      <c r="BR236" s="66">
        <f t="shared" si="177"/>
        <v>0</v>
      </c>
      <c r="BS236" s="66">
        <f t="shared" si="178"/>
        <v>0</v>
      </c>
      <c r="BT236" s="66">
        <f t="shared" si="179"/>
        <v>0</v>
      </c>
      <c r="BU236" s="66">
        <f t="shared" si="180"/>
        <v>0</v>
      </c>
      <c r="BV236" s="66">
        <f t="shared" si="181"/>
        <v>0</v>
      </c>
      <c r="BX236" s="66">
        <f t="shared" si="152"/>
        <v>0</v>
      </c>
      <c r="BY236" s="66">
        <f t="shared" si="143"/>
        <v>0</v>
      </c>
      <c r="BZ236" s="66">
        <f t="shared" si="144"/>
        <v>0</v>
      </c>
      <c r="CA236" s="66">
        <f t="shared" si="145"/>
        <v>0</v>
      </c>
      <c r="CB236" s="66">
        <f t="shared" si="146"/>
        <v>0</v>
      </c>
      <c r="CC236" s="66">
        <f t="shared" si="147"/>
        <v>0</v>
      </c>
      <c r="CD236" s="66">
        <f t="shared" si="148"/>
        <v>0</v>
      </c>
    </row>
    <row r="237" spans="1:82">
      <c r="A237" s="96">
        <f t="shared" si="149"/>
        <v>0</v>
      </c>
      <c r="B237" s="109">
        <f>Scoresheet!B237</f>
        <v>0</v>
      </c>
      <c r="C237" s="66">
        <f>IF(Scoresheet!C237=0,0,Scoresheet!C237/(Scoresheet!C237+Scoresheet!D237))</f>
        <v>0</v>
      </c>
      <c r="D237" s="109">
        <f>IF(Scoresheet!D237=0,0,Scoresheet!D237/(Scoresheet!C237+Scoresheet!D237))</f>
        <v>0</v>
      </c>
      <c r="E237" s="66">
        <f>IF(Scoresheet!E237=0,0,Scoresheet!E237/(Scoresheet!E237+Scoresheet!F237))</f>
        <v>0</v>
      </c>
      <c r="F237" s="66">
        <f>IF(Scoresheet!G237=0,0,Scoresheet!G237/(Scoresheet!G237+Scoresheet!H237)*(IF(Result!E237=0,1,Result!E237)))</f>
        <v>0</v>
      </c>
      <c r="G237" s="66">
        <f>IF(Scoresheet!I237=0,0,Scoresheet!I237/(Scoresheet!I237+Scoresheet!J237)*(IF(Result!E237=0,1,Result!E237)))</f>
        <v>0</v>
      </c>
      <c r="H237" s="66">
        <f>IF(Scoresheet!K237=0,0,Scoresheet!K237/(Scoresheet!L237+Scoresheet!K237)*(IF(Result!E237=0,1,Result!E237)))</f>
        <v>0</v>
      </c>
      <c r="I237" s="66">
        <f>IF(Scoresheet!L237=0,0,Scoresheet!L237/(Scoresheet!K237+Scoresheet!L237)*(IF(Result!E237=0,1,Result!E237)))</f>
        <v>0</v>
      </c>
      <c r="J237" s="109">
        <f>IF(Scoresheet!M237=0,0,Scoresheet!M237/(Scoresheet!M237+Scoresheet!N237))</f>
        <v>0</v>
      </c>
      <c r="K237" s="66">
        <f>(IF(OR((Scoresheet!$O237+ABS(Scoresheet!$P237-Scoresheet!$O237)+ABS(Scoresheet!$Q237-Scoresheet!$P237)+ABS(Scoresheet!$R237-Scoresheet!$Q237)+ABS(Scoresheet!$S237-Scoresheet!$R237)+ABS(Scoresheet!$T237-Scoresheet!$S237)+ABS(Scoresheet!$U237-Scoresheet!$T237)+ABS(Scoresheet!$V237-Scoresheet!$U237)+ABS(Scoresheet!$W237-Scoresheet!$V237)+Scoresheet!$W237)=2,(Scoresheet!$O237+ABS(Scoresheet!$P237-Scoresheet!$O237)+ABS(Scoresheet!$Q237-Scoresheet!$P237)+ABS(Scoresheet!$R237-Scoresheet!$Q237)+ABS(Scoresheet!$S237-Scoresheet!$R237)+ABS(Scoresheet!$T237-Scoresheet!$S237)+ABS(Scoresheet!$U237-Scoresheet!$T237)+ABS(Scoresheet!$V237-Scoresheet!$U237)+ABS(Scoresheet!$W237-Scoresheet!$V237)+Scoresheet!$W237)=0),(IF((Scoresheet!$O237+Scoresheet!$P237+Scoresheet!$Q237+Scoresheet!$R237+Scoresheet!$S237+Scoresheet!$T237+Scoresheet!$U237+Scoresheet!$V237+Scoresheet!$W237)=0,0,ROUND(Scoresheet!O237/(Scoresheet!$O237+Scoresheet!$P237+Scoresheet!$Q237+Scoresheet!$R237+Scoresheet!$S237+Scoresheet!$T237+Scoresheet!$U237+Scoresheet!$V237+Scoresheet!$W237),2))),"ERR!"))</f>
        <v>0</v>
      </c>
      <c r="L237" s="66">
        <f>(IF(OR((Scoresheet!$O237+ABS(Scoresheet!$P237-Scoresheet!$O237)+ABS(Scoresheet!$Q237-Scoresheet!$P237)+ABS(Scoresheet!$R237-Scoresheet!$Q237)+ABS(Scoresheet!$S237-Scoresheet!$R237)+ABS(Scoresheet!$T237-Scoresheet!$S237)+ABS(Scoresheet!$U237-Scoresheet!$T237)+ABS(Scoresheet!$V237-Scoresheet!$U237)+ABS(Scoresheet!$W237-Scoresheet!$V237)+Scoresheet!$W237)=2,(Scoresheet!$O237+ABS(Scoresheet!$P237-Scoresheet!$O237)+ABS(Scoresheet!$Q237-Scoresheet!$P237)+ABS(Scoresheet!$R237-Scoresheet!$Q237)+ABS(Scoresheet!$S237-Scoresheet!$R237)+ABS(Scoresheet!$T237-Scoresheet!$S237)+ABS(Scoresheet!$U237-Scoresheet!$T237)+ABS(Scoresheet!$V237-Scoresheet!$U237)+ABS(Scoresheet!$W237-Scoresheet!$V237)+Scoresheet!$W237)=0),(IF((Scoresheet!$O237+Scoresheet!$P237+Scoresheet!$Q237+Scoresheet!$R237+Scoresheet!$S237+Scoresheet!$T237+Scoresheet!$U237+Scoresheet!$V237+Scoresheet!$W237)=0,0,ROUND(Scoresheet!P237/(Scoresheet!$O237+Scoresheet!$P237+Scoresheet!$Q237+Scoresheet!$R237+Scoresheet!$S237+Scoresheet!$T237+Scoresheet!$U237+Scoresheet!$V237+Scoresheet!$W237),2))),"ERR!"))</f>
        <v>0</v>
      </c>
      <c r="M237" s="66">
        <f>(IF(OR((Scoresheet!$O237+ABS(Scoresheet!$P237-Scoresheet!$O237)+ABS(Scoresheet!$Q237-Scoresheet!$P237)+ABS(Scoresheet!$R237-Scoresheet!$Q237)+ABS(Scoresheet!$S237-Scoresheet!$R237)+ABS(Scoresheet!$T237-Scoresheet!$S237)+ABS(Scoresheet!$U237-Scoresheet!$T237)+ABS(Scoresheet!$V237-Scoresheet!$U237)+ABS(Scoresheet!$W237-Scoresheet!$V237)+Scoresheet!$W237)=2,(Scoresheet!$O237+ABS(Scoresheet!$P237-Scoresheet!$O237)+ABS(Scoresheet!$Q237-Scoresheet!$P237)+ABS(Scoresheet!$R237-Scoresheet!$Q237)+ABS(Scoresheet!$S237-Scoresheet!$R237)+ABS(Scoresheet!$T237-Scoresheet!$S237)+ABS(Scoresheet!$U237-Scoresheet!$T237)+ABS(Scoresheet!$V237-Scoresheet!$U237)+ABS(Scoresheet!$W237-Scoresheet!$V237)+Scoresheet!$W237)=0),(IF((Scoresheet!$O237+Scoresheet!$P237+Scoresheet!$Q237+Scoresheet!$R237+Scoresheet!$S237+Scoresheet!$T237+Scoresheet!$U237+Scoresheet!$V237+Scoresheet!$W237)=0,0,ROUND(Scoresheet!Q237/(Scoresheet!$O237+Scoresheet!$P237+Scoresheet!$Q237+Scoresheet!$R237+Scoresheet!$S237+Scoresheet!$T237+Scoresheet!$U237+Scoresheet!$V237+Scoresheet!$W237),2))),"ERR!"))</f>
        <v>0</v>
      </c>
      <c r="N237" s="66">
        <f>(IF(OR((Scoresheet!$O237+ABS(Scoresheet!$P237-Scoresheet!$O237)+ABS(Scoresheet!$Q237-Scoresheet!$P237)+ABS(Scoresheet!$R237-Scoresheet!$Q237)+ABS(Scoresheet!$S237-Scoresheet!$R237)+ABS(Scoresheet!$T237-Scoresheet!$S237)+ABS(Scoresheet!$U237-Scoresheet!$T237)+ABS(Scoresheet!$V237-Scoresheet!$U237)+ABS(Scoresheet!$W237-Scoresheet!$V237)+Scoresheet!$W237)=2,(Scoresheet!$O237+ABS(Scoresheet!$P237-Scoresheet!$O237)+ABS(Scoresheet!$Q237-Scoresheet!$P237)+ABS(Scoresheet!$R237-Scoresheet!$Q237)+ABS(Scoresheet!$S237-Scoresheet!$R237)+ABS(Scoresheet!$T237-Scoresheet!$S237)+ABS(Scoresheet!$U237-Scoresheet!$T237)+ABS(Scoresheet!$V237-Scoresheet!$U237)+ABS(Scoresheet!$W237-Scoresheet!$V237)+Scoresheet!$W237)=0),(IF((Scoresheet!$O237+Scoresheet!$P237+Scoresheet!$Q237+Scoresheet!$R237+Scoresheet!$S237+Scoresheet!$T237+Scoresheet!$U237+Scoresheet!$V237+Scoresheet!$W237)=0,0,ROUND(Scoresheet!R237/(Scoresheet!$O237+Scoresheet!$P237+Scoresheet!$Q237+Scoresheet!$R237+Scoresheet!$S237+Scoresheet!$T237+Scoresheet!$U237+Scoresheet!$V237+Scoresheet!$W237),2))),"ERR!"))</f>
        <v>0</v>
      </c>
      <c r="O237" s="66">
        <f>(IF(OR((Scoresheet!$O237+ABS(Scoresheet!$P237-Scoresheet!$O237)+ABS(Scoresheet!$Q237-Scoresheet!$P237)+ABS(Scoresheet!$R237-Scoresheet!$Q237)+ABS(Scoresheet!$S237-Scoresheet!$R237)+ABS(Scoresheet!$T237-Scoresheet!$S237)+ABS(Scoresheet!$U237-Scoresheet!$T237)+ABS(Scoresheet!$V237-Scoresheet!$U237)+ABS(Scoresheet!$W237-Scoresheet!$V237)+Scoresheet!$W237)=2,(Scoresheet!$O237+ABS(Scoresheet!$P237-Scoresheet!$O237)+ABS(Scoresheet!$Q237-Scoresheet!$P237)+ABS(Scoresheet!$R237-Scoresheet!$Q237)+ABS(Scoresheet!$S237-Scoresheet!$R237)+ABS(Scoresheet!$T237-Scoresheet!$S237)+ABS(Scoresheet!$U237-Scoresheet!$T237)+ABS(Scoresheet!$V237-Scoresheet!$U237)+ABS(Scoresheet!$W237-Scoresheet!$V237)+Scoresheet!$W237)=0),(IF((Scoresheet!$O237+Scoresheet!$P237+Scoresheet!$Q237+Scoresheet!$R237+Scoresheet!$S237+Scoresheet!$T237+Scoresheet!$U237+Scoresheet!$V237+Scoresheet!$W237)=0,0,ROUND(Scoresheet!S237/(Scoresheet!$O237+Scoresheet!$P237+Scoresheet!$Q237+Scoresheet!$R237+Scoresheet!$S237+Scoresheet!$T237+Scoresheet!$U237+Scoresheet!$V237+Scoresheet!$W237),2))),"ERR!"))</f>
        <v>0</v>
      </c>
      <c r="P237" s="66">
        <f>(IF(OR((Scoresheet!$O237+ABS(Scoresheet!$P237-Scoresheet!$O237)+ABS(Scoresheet!$Q237-Scoresheet!$P237)+ABS(Scoresheet!$R237-Scoresheet!$Q237)+ABS(Scoresheet!$S237-Scoresheet!$R237)+ABS(Scoresheet!$T237-Scoresheet!$S237)+ABS(Scoresheet!$U237-Scoresheet!$T237)+ABS(Scoresheet!$V237-Scoresheet!$U237)+ABS(Scoresheet!$W237-Scoresheet!$V237)+Scoresheet!$W237)=2,(Scoresheet!$O237+ABS(Scoresheet!$P237-Scoresheet!$O237)+ABS(Scoresheet!$Q237-Scoresheet!$P237)+ABS(Scoresheet!$R237-Scoresheet!$Q237)+ABS(Scoresheet!$S237-Scoresheet!$R237)+ABS(Scoresheet!$T237-Scoresheet!$S237)+ABS(Scoresheet!$U237-Scoresheet!$T237)+ABS(Scoresheet!$V237-Scoresheet!$U237)+ABS(Scoresheet!$W237-Scoresheet!$V237)+Scoresheet!$W237)=0),(IF((Scoresheet!$O237+Scoresheet!$P237+Scoresheet!$Q237+Scoresheet!$R237+Scoresheet!$S237+Scoresheet!$T237+Scoresheet!$U237+Scoresheet!$V237+Scoresheet!$W237)=0,0,ROUND(Scoresheet!T237/(Scoresheet!$O237+Scoresheet!$P237+Scoresheet!$Q237+Scoresheet!$R237+Scoresheet!$S237+Scoresheet!$T237+Scoresheet!$U237+Scoresheet!$V237+Scoresheet!$W237),2))),"ERR!"))</f>
        <v>0</v>
      </c>
      <c r="Q237" s="66">
        <f>(IF(OR((Scoresheet!$O237+ABS(Scoresheet!$P237-Scoresheet!$O237)+ABS(Scoresheet!$Q237-Scoresheet!$P237)+ABS(Scoresheet!$R237-Scoresheet!$Q237)+ABS(Scoresheet!$S237-Scoresheet!$R237)+ABS(Scoresheet!$T237-Scoresheet!$S237)+ABS(Scoresheet!$U237-Scoresheet!$T237)+ABS(Scoresheet!$V237-Scoresheet!$U237)+ABS(Scoresheet!$W237-Scoresheet!$V237)+Scoresheet!$W237)=2,(Scoresheet!$O237+ABS(Scoresheet!$P237-Scoresheet!$O237)+ABS(Scoresheet!$Q237-Scoresheet!$P237)+ABS(Scoresheet!$R237-Scoresheet!$Q237)+ABS(Scoresheet!$S237-Scoresheet!$R237)+ABS(Scoresheet!$T237-Scoresheet!$S237)+ABS(Scoresheet!$U237-Scoresheet!$T237)+ABS(Scoresheet!$V237-Scoresheet!$U237)+ABS(Scoresheet!$W237-Scoresheet!$V237)+Scoresheet!$W237)=0),(IF((Scoresheet!$O237+Scoresheet!$P237+Scoresheet!$Q237+Scoresheet!$R237+Scoresheet!$S237+Scoresheet!$T237+Scoresheet!$U237+Scoresheet!$V237+Scoresheet!$W237)=0,0,ROUND(Scoresheet!U237/(Scoresheet!$O237+Scoresheet!$P237+Scoresheet!$Q237+Scoresheet!$R237+Scoresheet!$S237+Scoresheet!$T237+Scoresheet!$U237+Scoresheet!$V237+Scoresheet!$W237),2))),"ERR!"))</f>
        <v>0</v>
      </c>
      <c r="R237" s="66">
        <f>(IF(OR((Scoresheet!$O237+ABS(Scoresheet!$P237-Scoresheet!$O237)+ABS(Scoresheet!$Q237-Scoresheet!$P237)+ABS(Scoresheet!$R237-Scoresheet!$Q237)+ABS(Scoresheet!$S237-Scoresheet!$R237)+ABS(Scoresheet!$T237-Scoresheet!$S237)+ABS(Scoresheet!$U237-Scoresheet!$T237)+ABS(Scoresheet!$V237-Scoresheet!$U237)+ABS(Scoresheet!$W237-Scoresheet!$V237)+Scoresheet!$W237)=2,(Scoresheet!$O237+ABS(Scoresheet!$P237-Scoresheet!$O237)+ABS(Scoresheet!$Q237-Scoresheet!$P237)+ABS(Scoresheet!$R237-Scoresheet!$Q237)+ABS(Scoresheet!$S237-Scoresheet!$R237)+ABS(Scoresheet!$T237-Scoresheet!$S237)+ABS(Scoresheet!$U237-Scoresheet!$T237)+ABS(Scoresheet!$V237-Scoresheet!$U237)+ABS(Scoresheet!$W237-Scoresheet!$V237)+Scoresheet!$W237)=0),(IF((Scoresheet!$O237+Scoresheet!$P237+Scoresheet!$Q237+Scoresheet!$R237+Scoresheet!$S237+Scoresheet!$T237+Scoresheet!$U237+Scoresheet!$V237+Scoresheet!$W237)=0,0,ROUND(Scoresheet!V237/(Scoresheet!$O237+Scoresheet!$P237+Scoresheet!$Q237+Scoresheet!$R237+Scoresheet!$S237+Scoresheet!$T237+Scoresheet!$U237+Scoresheet!$V237+Scoresheet!$W237),2))),"ERR!"))</f>
        <v>0</v>
      </c>
      <c r="S237" s="114">
        <f>(IF(OR((Scoresheet!$O237+ABS(Scoresheet!$P237-Scoresheet!$O237)+ABS(Scoresheet!$Q237-Scoresheet!$P237)+ABS(Scoresheet!$R237-Scoresheet!$Q237)+ABS(Scoresheet!$S237-Scoresheet!$R237)+ABS(Scoresheet!$T237-Scoresheet!$S237)+ABS(Scoresheet!$U237-Scoresheet!$T237)+ABS(Scoresheet!$V237-Scoresheet!$U237)+ABS(Scoresheet!$W237-Scoresheet!$V237)+Scoresheet!$W237)=2,(Scoresheet!$O237+ABS(Scoresheet!$P237-Scoresheet!$O237)+ABS(Scoresheet!$Q237-Scoresheet!$P237)+ABS(Scoresheet!$R237-Scoresheet!$Q237)+ABS(Scoresheet!$S237-Scoresheet!$R237)+ABS(Scoresheet!$T237-Scoresheet!$S237)+ABS(Scoresheet!$U237-Scoresheet!$T237)+ABS(Scoresheet!$V237-Scoresheet!$U237)+ABS(Scoresheet!$W237-Scoresheet!$V237)+Scoresheet!$W237)=0),(IF((Scoresheet!$O237+Scoresheet!$P237+Scoresheet!$Q237+Scoresheet!$R237+Scoresheet!$S237+Scoresheet!$T237+Scoresheet!$U237+Scoresheet!$V237+Scoresheet!$W237)=0,0,ROUND(Scoresheet!W237/(Scoresheet!$O237+Scoresheet!$P237+Scoresheet!$Q237+Scoresheet!$R237+Scoresheet!$S237+Scoresheet!$T237+Scoresheet!$U237+Scoresheet!$V237+Scoresheet!$W237),2))),"ERR!"))</f>
        <v>0</v>
      </c>
      <c r="T237" s="66">
        <f>Scoresheet!X237</f>
        <v>0</v>
      </c>
      <c r="U237" s="66">
        <f>IF((Scoresheet!$Y237+Scoresheet!$Z237+Scoresheet!$AA237)=0,0,FLOOR(Scoresheet!Y237/(Scoresheet!$Y237+Scoresheet!$Z237+Scoresheet!$AA237),0.01))</f>
        <v>0</v>
      </c>
      <c r="V237" s="66">
        <f>IF((Scoresheet!$Y237+Scoresheet!$Z237+Scoresheet!$AA237)=0,0,FLOOR(Scoresheet!Z237/(Scoresheet!$Y237+Scoresheet!$Z237+Scoresheet!$AA237),0.01))</f>
        <v>0</v>
      </c>
      <c r="W237" s="109">
        <f>IF((Scoresheet!$Y237+Scoresheet!$Z237+Scoresheet!$AA237)=0,0,FLOOR(Scoresheet!AA237/(Scoresheet!$Y237+Scoresheet!$Z237+Scoresheet!$AA237),0.01))</f>
        <v>0</v>
      </c>
      <c r="X237" s="66">
        <f>IF((Scoresheet!$AB237+Scoresheet!$AC237+Scoresheet!$AD237)=0,0,FLOOR(Scoresheet!AB237/(Scoresheet!$AB237+Scoresheet!$AC237+Scoresheet!$AD237),0.01))</f>
        <v>0</v>
      </c>
      <c r="Y237" s="66">
        <f>IF((Scoresheet!$AB237+Scoresheet!$AC237+Scoresheet!$AD237)=0,0,FLOOR(Scoresheet!AC237/(Scoresheet!$AB237+Scoresheet!$AC237+Scoresheet!$AD237),0.01))</f>
        <v>0</v>
      </c>
      <c r="Z237" s="115">
        <f>IF((Scoresheet!$AB237+Scoresheet!$AC237+Scoresheet!$AD237)=0,0,FLOOR(Scoresheet!AD237/(Scoresheet!$AB237+Scoresheet!$AC237+Scoresheet!$AD237),0.01))</f>
        <v>0</v>
      </c>
      <c r="AA237" s="116">
        <f>IF(OR((Scoresheet!$AE237+ABS(Scoresheet!$AF237-Scoresheet!$AE237)+ABS(Scoresheet!$AG237-Scoresheet!$AF237)+ABS(Scoresheet!$AH237-Scoresheet!$AG237)+ABS(Scoresheet!$AI237-Scoresheet!$AH237)+Scoresheet!$AI237)=2,(Scoresheet!$AE237+ABS(Scoresheet!$AF237-Scoresheet!$AE237)+ABS(Scoresheet!$AG237-Scoresheet!$AF237)+ABS(Scoresheet!$AH237-Scoresheet!$AG237)+ABS(Scoresheet!$AI237-Scoresheet!$AH237)+Scoresheet!$AI237)=0),(IF((Scoresheet!$AE237+Scoresheet!$AF237+Scoresheet!$AG237+Scoresheet!$AH237+Scoresheet!$AI237)=0,0,ROUND(Scoresheet!AE237/(Scoresheet!$AE237+Scoresheet!$AF237+Scoresheet!$AG237+Scoresheet!$AH237+Scoresheet!$AI237),2))),"ERR!")</f>
        <v>0</v>
      </c>
      <c r="AB237" s="115">
        <f>IF(OR((Scoresheet!$AE237+ABS(Scoresheet!$AF237-Scoresheet!$AE237)+ABS(Scoresheet!$AG237-Scoresheet!$AF237)+ABS(Scoresheet!$AH237-Scoresheet!$AG237)+ABS(Scoresheet!$AI237-Scoresheet!$AH237)+Scoresheet!$AI237)=2,(Scoresheet!$AE237+ABS(Scoresheet!$AF237-Scoresheet!$AE237)+ABS(Scoresheet!$AG237-Scoresheet!$AF237)+ABS(Scoresheet!$AH237-Scoresheet!$AG237)+ABS(Scoresheet!$AI237-Scoresheet!$AH237)+Scoresheet!$AI237)=0),(IF((Scoresheet!$AE237+Scoresheet!$AF237+Scoresheet!$AG237+Scoresheet!$AH237+Scoresheet!$AI237)=0,0,ROUND(Scoresheet!AF237/(Scoresheet!$AE237+Scoresheet!$AF237+Scoresheet!$AG237+Scoresheet!$AH237+Scoresheet!$AI237),2))),"ERR!")</f>
        <v>0</v>
      </c>
      <c r="AC237" s="115">
        <f>IF(OR((Scoresheet!$AE237+ABS(Scoresheet!$AF237-Scoresheet!$AE237)+ABS(Scoresheet!$AG237-Scoresheet!$AF237)+ABS(Scoresheet!$AH237-Scoresheet!$AG237)+ABS(Scoresheet!$AI237-Scoresheet!$AH237)+Scoresheet!$AI237)=2,(Scoresheet!$AE237+ABS(Scoresheet!$AF237-Scoresheet!$AE237)+ABS(Scoresheet!$AG237-Scoresheet!$AF237)+ABS(Scoresheet!$AH237-Scoresheet!$AG237)+ABS(Scoresheet!$AI237-Scoresheet!$AH237)+Scoresheet!$AI237)=0),(IF((Scoresheet!$AE237+Scoresheet!$AF237+Scoresheet!$AG237+Scoresheet!$AH237+Scoresheet!$AI237)=0,0,ROUND(Scoresheet!AG237/(Scoresheet!$AE237+Scoresheet!$AF237+Scoresheet!$AG237+Scoresheet!$AH237+Scoresheet!$AI237),2))),"ERR!")</f>
        <v>0</v>
      </c>
      <c r="AD237" s="115">
        <f>IF(OR((Scoresheet!$AE237+ABS(Scoresheet!$AF237-Scoresheet!$AE237)+ABS(Scoresheet!$AG237-Scoresheet!$AF237)+ABS(Scoresheet!$AH237-Scoresheet!$AG237)+ABS(Scoresheet!$AI237-Scoresheet!$AH237)+Scoresheet!$AI237)=2,(Scoresheet!$AE237+ABS(Scoresheet!$AF237-Scoresheet!$AE237)+ABS(Scoresheet!$AG237-Scoresheet!$AF237)+ABS(Scoresheet!$AH237-Scoresheet!$AG237)+ABS(Scoresheet!$AI237-Scoresheet!$AH237)+Scoresheet!$AI237)=0),(IF((Scoresheet!$AE237+Scoresheet!$AF237+Scoresheet!$AG237+Scoresheet!$AH237+Scoresheet!$AI237)=0,0,ROUND(Scoresheet!AH237/(Scoresheet!$AE237+Scoresheet!$AF237+Scoresheet!$AG237+Scoresheet!$AH237+Scoresheet!$AI237),2))),"ERR!")</f>
        <v>0</v>
      </c>
      <c r="AE237" s="114">
        <f>IF(OR((Scoresheet!$AE237+ABS(Scoresheet!$AF237-Scoresheet!$AE237)+ABS(Scoresheet!$AG237-Scoresheet!$AF237)+ABS(Scoresheet!$AH237-Scoresheet!$AG237)+ABS(Scoresheet!$AI237-Scoresheet!$AH237)+Scoresheet!$AI237)=2,(Scoresheet!$AE237+ABS(Scoresheet!$AF237-Scoresheet!$AE237)+ABS(Scoresheet!$AG237-Scoresheet!$AF237)+ABS(Scoresheet!$AH237-Scoresheet!$AG237)+ABS(Scoresheet!$AI237-Scoresheet!$AH237)+Scoresheet!$AI237)=0),(IF((Scoresheet!$AE237+Scoresheet!$AF237+Scoresheet!$AG237+Scoresheet!$AH237+Scoresheet!$AI237)=0,0,ROUND(Scoresheet!AI237/(Scoresheet!$AE237+Scoresheet!$AF237+Scoresheet!$AG237+Scoresheet!$AH237+Scoresheet!$AI237),2))),"ERR!")</f>
        <v>0</v>
      </c>
      <c r="AF237" s="66">
        <f>IF((Scoresheet!$AJ237+Scoresheet!$AK237+Scoresheet!$AL237)=0,0,FLOOR(Scoresheet!AJ237/(Scoresheet!$AJ237+Scoresheet!$AK237+Scoresheet!$AL237),0.01))</f>
        <v>0</v>
      </c>
      <c r="AG237" s="66">
        <f>IF((Scoresheet!$AJ237+Scoresheet!$AK237+Scoresheet!$AL237)=0,0,FLOOR(Scoresheet!AK237/(Scoresheet!$AJ237+Scoresheet!$AK237+Scoresheet!$AL237),0.01))</f>
        <v>0</v>
      </c>
      <c r="AH237" s="109">
        <f>IF((Scoresheet!$AJ237+Scoresheet!$AK237+Scoresheet!$AL237)=0,0,FLOOR(Scoresheet!AL237/(Scoresheet!$AJ237+Scoresheet!$AK237+Scoresheet!$AL237),0.01))</f>
        <v>0</v>
      </c>
      <c r="AI237" s="95"/>
      <c r="AJ237" s="95"/>
      <c r="AK237" s="95"/>
      <c r="AL237" s="95"/>
      <c r="AM237" s="95"/>
      <c r="AN237" s="95"/>
      <c r="AQ237" s="66">
        <f t="shared" si="142"/>
        <v>0</v>
      </c>
      <c r="AR237" s="66">
        <f t="shared" si="150"/>
        <v>0</v>
      </c>
      <c r="AS237" s="66">
        <f t="shared" si="153"/>
        <v>0</v>
      </c>
      <c r="AT237" s="66">
        <f t="shared" si="154"/>
        <v>0</v>
      </c>
      <c r="AU237" s="66">
        <f t="shared" si="155"/>
        <v>0</v>
      </c>
      <c r="AV237" s="66">
        <f t="shared" si="156"/>
        <v>0</v>
      </c>
      <c r="AW237" s="66">
        <f t="shared" si="157"/>
        <v>0</v>
      </c>
      <c r="AX237" s="66">
        <f t="shared" si="158"/>
        <v>0</v>
      </c>
      <c r="AY237" s="66">
        <f t="shared" si="159"/>
        <v>0</v>
      </c>
      <c r="AZ237" s="66">
        <f t="shared" si="160"/>
        <v>0</v>
      </c>
      <c r="BA237" s="66">
        <f t="shared" si="161"/>
        <v>0</v>
      </c>
      <c r="BB237" s="66">
        <f t="shared" si="162"/>
        <v>0</v>
      </c>
      <c r="BC237" s="66">
        <f t="shared" si="163"/>
        <v>0</v>
      </c>
      <c r="BD237" s="66">
        <f t="shared" si="164"/>
        <v>0</v>
      </c>
      <c r="BE237" s="66">
        <f t="shared" si="165"/>
        <v>0</v>
      </c>
      <c r="BF237" s="66">
        <f t="shared" si="166"/>
        <v>0</v>
      </c>
      <c r="BG237" s="66">
        <f t="shared" si="167"/>
        <v>0</v>
      </c>
      <c r="BH237" s="66">
        <f t="shared" si="151"/>
        <v>0</v>
      </c>
      <c r="BI237" s="66">
        <f t="shared" si="168"/>
        <v>0</v>
      </c>
      <c r="BJ237" s="66">
        <f t="shared" si="169"/>
        <v>0</v>
      </c>
      <c r="BK237" s="66">
        <f t="shared" si="170"/>
        <v>0</v>
      </c>
      <c r="BL237" s="66">
        <f t="shared" si="171"/>
        <v>0</v>
      </c>
      <c r="BM237" s="66">
        <f t="shared" si="172"/>
        <v>0</v>
      </c>
      <c r="BN237" s="66">
        <f t="shared" si="173"/>
        <v>0</v>
      </c>
      <c r="BO237" s="66">
        <f t="shared" si="174"/>
        <v>0</v>
      </c>
      <c r="BP237" s="66">
        <f t="shared" si="175"/>
        <v>0</v>
      </c>
      <c r="BQ237" s="66">
        <f t="shared" si="176"/>
        <v>0</v>
      </c>
      <c r="BR237" s="66">
        <f t="shared" si="177"/>
        <v>0</v>
      </c>
      <c r="BS237" s="66">
        <f t="shared" si="178"/>
        <v>0</v>
      </c>
      <c r="BT237" s="66">
        <f t="shared" si="179"/>
        <v>0</v>
      </c>
      <c r="BU237" s="66">
        <f t="shared" si="180"/>
        <v>0</v>
      </c>
      <c r="BV237" s="66">
        <f t="shared" si="181"/>
        <v>0</v>
      </c>
      <c r="BX237" s="66">
        <f t="shared" si="152"/>
        <v>0</v>
      </c>
      <c r="BY237" s="66">
        <f t="shared" si="143"/>
        <v>0</v>
      </c>
      <c r="BZ237" s="66">
        <f t="shared" si="144"/>
        <v>0</v>
      </c>
      <c r="CA237" s="66">
        <f t="shared" si="145"/>
        <v>0</v>
      </c>
      <c r="CB237" s="66">
        <f t="shared" si="146"/>
        <v>0</v>
      </c>
      <c r="CC237" s="66">
        <f t="shared" si="147"/>
        <v>0</v>
      </c>
      <c r="CD237" s="66">
        <f t="shared" si="148"/>
        <v>0</v>
      </c>
    </row>
    <row r="238" spans="1:82">
      <c r="A238" s="96">
        <f t="shared" si="149"/>
        <v>0</v>
      </c>
      <c r="B238" s="109">
        <f>Scoresheet!B238</f>
        <v>0</v>
      </c>
      <c r="C238" s="66">
        <f>IF(Scoresheet!C238=0,0,Scoresheet!C238/(Scoresheet!C238+Scoresheet!D238))</f>
        <v>0</v>
      </c>
      <c r="D238" s="109">
        <f>IF(Scoresheet!D238=0,0,Scoresheet!D238/(Scoresheet!C238+Scoresheet!D238))</f>
        <v>0</v>
      </c>
      <c r="E238" s="66">
        <f>IF(Scoresheet!E238=0,0,Scoresheet!E238/(Scoresheet!E238+Scoresheet!F238))</f>
        <v>0</v>
      </c>
      <c r="F238" s="66">
        <f>IF(Scoresheet!G238=0,0,Scoresheet!G238/(Scoresheet!G238+Scoresheet!H238)*(IF(Result!E238=0,1,Result!E238)))</f>
        <v>0</v>
      </c>
      <c r="G238" s="66">
        <f>IF(Scoresheet!I238=0,0,Scoresheet!I238/(Scoresheet!I238+Scoresheet!J238)*(IF(Result!E238=0,1,Result!E238)))</f>
        <v>0</v>
      </c>
      <c r="H238" s="66">
        <f>IF(Scoresheet!K238=0,0,Scoresheet!K238/(Scoresheet!L238+Scoresheet!K238)*(IF(Result!E238=0,1,Result!E238)))</f>
        <v>0</v>
      </c>
      <c r="I238" s="66">
        <f>IF(Scoresheet!L238=0,0,Scoresheet!L238/(Scoresheet!K238+Scoresheet!L238)*(IF(Result!E238=0,1,Result!E238)))</f>
        <v>0</v>
      </c>
      <c r="J238" s="109">
        <f>IF(Scoresheet!M238=0,0,Scoresheet!M238/(Scoresheet!M238+Scoresheet!N238))</f>
        <v>0</v>
      </c>
      <c r="K238" s="66">
        <f>(IF(OR((Scoresheet!$O238+ABS(Scoresheet!$P238-Scoresheet!$O238)+ABS(Scoresheet!$Q238-Scoresheet!$P238)+ABS(Scoresheet!$R238-Scoresheet!$Q238)+ABS(Scoresheet!$S238-Scoresheet!$R238)+ABS(Scoresheet!$T238-Scoresheet!$S238)+ABS(Scoresheet!$U238-Scoresheet!$T238)+ABS(Scoresheet!$V238-Scoresheet!$U238)+ABS(Scoresheet!$W238-Scoresheet!$V238)+Scoresheet!$W238)=2,(Scoresheet!$O238+ABS(Scoresheet!$P238-Scoresheet!$O238)+ABS(Scoresheet!$Q238-Scoresheet!$P238)+ABS(Scoresheet!$R238-Scoresheet!$Q238)+ABS(Scoresheet!$S238-Scoresheet!$R238)+ABS(Scoresheet!$T238-Scoresheet!$S238)+ABS(Scoresheet!$U238-Scoresheet!$T238)+ABS(Scoresheet!$V238-Scoresheet!$U238)+ABS(Scoresheet!$W238-Scoresheet!$V238)+Scoresheet!$W238)=0),(IF((Scoresheet!$O238+Scoresheet!$P238+Scoresheet!$Q238+Scoresheet!$R238+Scoresheet!$S238+Scoresheet!$T238+Scoresheet!$U238+Scoresheet!$V238+Scoresheet!$W238)=0,0,ROUND(Scoresheet!O238/(Scoresheet!$O238+Scoresheet!$P238+Scoresheet!$Q238+Scoresheet!$R238+Scoresheet!$S238+Scoresheet!$T238+Scoresheet!$U238+Scoresheet!$V238+Scoresheet!$W238),2))),"ERR!"))</f>
        <v>0</v>
      </c>
      <c r="L238" s="66">
        <f>(IF(OR((Scoresheet!$O238+ABS(Scoresheet!$P238-Scoresheet!$O238)+ABS(Scoresheet!$Q238-Scoresheet!$P238)+ABS(Scoresheet!$R238-Scoresheet!$Q238)+ABS(Scoresheet!$S238-Scoresheet!$R238)+ABS(Scoresheet!$T238-Scoresheet!$S238)+ABS(Scoresheet!$U238-Scoresheet!$T238)+ABS(Scoresheet!$V238-Scoresheet!$U238)+ABS(Scoresheet!$W238-Scoresheet!$V238)+Scoresheet!$W238)=2,(Scoresheet!$O238+ABS(Scoresheet!$P238-Scoresheet!$O238)+ABS(Scoresheet!$Q238-Scoresheet!$P238)+ABS(Scoresheet!$R238-Scoresheet!$Q238)+ABS(Scoresheet!$S238-Scoresheet!$R238)+ABS(Scoresheet!$T238-Scoresheet!$S238)+ABS(Scoresheet!$U238-Scoresheet!$T238)+ABS(Scoresheet!$V238-Scoresheet!$U238)+ABS(Scoresheet!$W238-Scoresheet!$V238)+Scoresheet!$W238)=0),(IF((Scoresheet!$O238+Scoresheet!$P238+Scoresheet!$Q238+Scoresheet!$R238+Scoresheet!$S238+Scoresheet!$T238+Scoresheet!$U238+Scoresheet!$V238+Scoresheet!$W238)=0,0,ROUND(Scoresheet!P238/(Scoresheet!$O238+Scoresheet!$P238+Scoresheet!$Q238+Scoresheet!$R238+Scoresheet!$S238+Scoresheet!$T238+Scoresheet!$U238+Scoresheet!$V238+Scoresheet!$W238),2))),"ERR!"))</f>
        <v>0</v>
      </c>
      <c r="M238" s="66">
        <f>(IF(OR((Scoresheet!$O238+ABS(Scoresheet!$P238-Scoresheet!$O238)+ABS(Scoresheet!$Q238-Scoresheet!$P238)+ABS(Scoresheet!$R238-Scoresheet!$Q238)+ABS(Scoresheet!$S238-Scoresheet!$R238)+ABS(Scoresheet!$T238-Scoresheet!$S238)+ABS(Scoresheet!$U238-Scoresheet!$T238)+ABS(Scoresheet!$V238-Scoresheet!$U238)+ABS(Scoresheet!$W238-Scoresheet!$V238)+Scoresheet!$W238)=2,(Scoresheet!$O238+ABS(Scoresheet!$P238-Scoresheet!$O238)+ABS(Scoresheet!$Q238-Scoresheet!$P238)+ABS(Scoresheet!$R238-Scoresheet!$Q238)+ABS(Scoresheet!$S238-Scoresheet!$R238)+ABS(Scoresheet!$T238-Scoresheet!$S238)+ABS(Scoresheet!$U238-Scoresheet!$T238)+ABS(Scoresheet!$V238-Scoresheet!$U238)+ABS(Scoresheet!$W238-Scoresheet!$V238)+Scoresheet!$W238)=0),(IF((Scoresheet!$O238+Scoresheet!$P238+Scoresheet!$Q238+Scoresheet!$R238+Scoresheet!$S238+Scoresheet!$T238+Scoresheet!$U238+Scoresheet!$V238+Scoresheet!$W238)=0,0,ROUND(Scoresheet!Q238/(Scoresheet!$O238+Scoresheet!$P238+Scoresheet!$Q238+Scoresheet!$R238+Scoresheet!$S238+Scoresheet!$T238+Scoresheet!$U238+Scoresheet!$V238+Scoresheet!$W238),2))),"ERR!"))</f>
        <v>0</v>
      </c>
      <c r="N238" s="66">
        <f>(IF(OR((Scoresheet!$O238+ABS(Scoresheet!$P238-Scoresheet!$O238)+ABS(Scoresheet!$Q238-Scoresheet!$P238)+ABS(Scoresheet!$R238-Scoresheet!$Q238)+ABS(Scoresheet!$S238-Scoresheet!$R238)+ABS(Scoresheet!$T238-Scoresheet!$S238)+ABS(Scoresheet!$U238-Scoresheet!$T238)+ABS(Scoresheet!$V238-Scoresheet!$U238)+ABS(Scoresheet!$W238-Scoresheet!$V238)+Scoresheet!$W238)=2,(Scoresheet!$O238+ABS(Scoresheet!$P238-Scoresheet!$O238)+ABS(Scoresheet!$Q238-Scoresheet!$P238)+ABS(Scoresheet!$R238-Scoresheet!$Q238)+ABS(Scoresheet!$S238-Scoresheet!$R238)+ABS(Scoresheet!$T238-Scoresheet!$S238)+ABS(Scoresheet!$U238-Scoresheet!$T238)+ABS(Scoresheet!$V238-Scoresheet!$U238)+ABS(Scoresheet!$W238-Scoresheet!$V238)+Scoresheet!$W238)=0),(IF((Scoresheet!$O238+Scoresheet!$P238+Scoresheet!$Q238+Scoresheet!$R238+Scoresheet!$S238+Scoresheet!$T238+Scoresheet!$U238+Scoresheet!$V238+Scoresheet!$W238)=0,0,ROUND(Scoresheet!R238/(Scoresheet!$O238+Scoresheet!$P238+Scoresheet!$Q238+Scoresheet!$R238+Scoresheet!$S238+Scoresheet!$T238+Scoresheet!$U238+Scoresheet!$V238+Scoresheet!$W238),2))),"ERR!"))</f>
        <v>0</v>
      </c>
      <c r="O238" s="66">
        <f>(IF(OR((Scoresheet!$O238+ABS(Scoresheet!$P238-Scoresheet!$O238)+ABS(Scoresheet!$Q238-Scoresheet!$P238)+ABS(Scoresheet!$R238-Scoresheet!$Q238)+ABS(Scoresheet!$S238-Scoresheet!$R238)+ABS(Scoresheet!$T238-Scoresheet!$S238)+ABS(Scoresheet!$U238-Scoresheet!$T238)+ABS(Scoresheet!$V238-Scoresheet!$U238)+ABS(Scoresheet!$W238-Scoresheet!$V238)+Scoresheet!$W238)=2,(Scoresheet!$O238+ABS(Scoresheet!$P238-Scoresheet!$O238)+ABS(Scoresheet!$Q238-Scoresheet!$P238)+ABS(Scoresheet!$R238-Scoresheet!$Q238)+ABS(Scoresheet!$S238-Scoresheet!$R238)+ABS(Scoresheet!$T238-Scoresheet!$S238)+ABS(Scoresheet!$U238-Scoresheet!$T238)+ABS(Scoresheet!$V238-Scoresheet!$U238)+ABS(Scoresheet!$W238-Scoresheet!$V238)+Scoresheet!$W238)=0),(IF((Scoresheet!$O238+Scoresheet!$P238+Scoresheet!$Q238+Scoresheet!$R238+Scoresheet!$S238+Scoresheet!$T238+Scoresheet!$U238+Scoresheet!$V238+Scoresheet!$W238)=0,0,ROUND(Scoresheet!S238/(Scoresheet!$O238+Scoresheet!$P238+Scoresheet!$Q238+Scoresheet!$R238+Scoresheet!$S238+Scoresheet!$T238+Scoresheet!$U238+Scoresheet!$V238+Scoresheet!$W238),2))),"ERR!"))</f>
        <v>0</v>
      </c>
      <c r="P238" s="66">
        <f>(IF(OR((Scoresheet!$O238+ABS(Scoresheet!$P238-Scoresheet!$O238)+ABS(Scoresheet!$Q238-Scoresheet!$P238)+ABS(Scoresheet!$R238-Scoresheet!$Q238)+ABS(Scoresheet!$S238-Scoresheet!$R238)+ABS(Scoresheet!$T238-Scoresheet!$S238)+ABS(Scoresheet!$U238-Scoresheet!$T238)+ABS(Scoresheet!$V238-Scoresheet!$U238)+ABS(Scoresheet!$W238-Scoresheet!$V238)+Scoresheet!$W238)=2,(Scoresheet!$O238+ABS(Scoresheet!$P238-Scoresheet!$O238)+ABS(Scoresheet!$Q238-Scoresheet!$P238)+ABS(Scoresheet!$R238-Scoresheet!$Q238)+ABS(Scoresheet!$S238-Scoresheet!$R238)+ABS(Scoresheet!$T238-Scoresheet!$S238)+ABS(Scoresheet!$U238-Scoresheet!$T238)+ABS(Scoresheet!$V238-Scoresheet!$U238)+ABS(Scoresheet!$W238-Scoresheet!$V238)+Scoresheet!$W238)=0),(IF((Scoresheet!$O238+Scoresheet!$P238+Scoresheet!$Q238+Scoresheet!$R238+Scoresheet!$S238+Scoresheet!$T238+Scoresheet!$U238+Scoresheet!$V238+Scoresheet!$W238)=0,0,ROUND(Scoresheet!T238/(Scoresheet!$O238+Scoresheet!$P238+Scoresheet!$Q238+Scoresheet!$R238+Scoresheet!$S238+Scoresheet!$T238+Scoresheet!$U238+Scoresheet!$V238+Scoresheet!$W238),2))),"ERR!"))</f>
        <v>0</v>
      </c>
      <c r="Q238" s="66">
        <f>(IF(OR((Scoresheet!$O238+ABS(Scoresheet!$P238-Scoresheet!$O238)+ABS(Scoresheet!$Q238-Scoresheet!$P238)+ABS(Scoresheet!$R238-Scoresheet!$Q238)+ABS(Scoresheet!$S238-Scoresheet!$R238)+ABS(Scoresheet!$T238-Scoresheet!$S238)+ABS(Scoresheet!$U238-Scoresheet!$T238)+ABS(Scoresheet!$V238-Scoresheet!$U238)+ABS(Scoresheet!$W238-Scoresheet!$V238)+Scoresheet!$W238)=2,(Scoresheet!$O238+ABS(Scoresheet!$P238-Scoresheet!$O238)+ABS(Scoresheet!$Q238-Scoresheet!$P238)+ABS(Scoresheet!$R238-Scoresheet!$Q238)+ABS(Scoresheet!$S238-Scoresheet!$R238)+ABS(Scoresheet!$T238-Scoresheet!$S238)+ABS(Scoresheet!$U238-Scoresheet!$T238)+ABS(Scoresheet!$V238-Scoresheet!$U238)+ABS(Scoresheet!$W238-Scoresheet!$V238)+Scoresheet!$W238)=0),(IF((Scoresheet!$O238+Scoresheet!$P238+Scoresheet!$Q238+Scoresheet!$R238+Scoresheet!$S238+Scoresheet!$T238+Scoresheet!$U238+Scoresheet!$V238+Scoresheet!$W238)=0,0,ROUND(Scoresheet!U238/(Scoresheet!$O238+Scoresheet!$P238+Scoresheet!$Q238+Scoresheet!$R238+Scoresheet!$S238+Scoresheet!$T238+Scoresheet!$U238+Scoresheet!$V238+Scoresheet!$W238),2))),"ERR!"))</f>
        <v>0</v>
      </c>
      <c r="R238" s="66">
        <f>(IF(OR((Scoresheet!$O238+ABS(Scoresheet!$P238-Scoresheet!$O238)+ABS(Scoresheet!$Q238-Scoresheet!$P238)+ABS(Scoresheet!$R238-Scoresheet!$Q238)+ABS(Scoresheet!$S238-Scoresheet!$R238)+ABS(Scoresheet!$T238-Scoresheet!$S238)+ABS(Scoresheet!$U238-Scoresheet!$T238)+ABS(Scoresheet!$V238-Scoresheet!$U238)+ABS(Scoresheet!$W238-Scoresheet!$V238)+Scoresheet!$W238)=2,(Scoresheet!$O238+ABS(Scoresheet!$P238-Scoresheet!$O238)+ABS(Scoresheet!$Q238-Scoresheet!$P238)+ABS(Scoresheet!$R238-Scoresheet!$Q238)+ABS(Scoresheet!$S238-Scoresheet!$R238)+ABS(Scoresheet!$T238-Scoresheet!$S238)+ABS(Scoresheet!$U238-Scoresheet!$T238)+ABS(Scoresheet!$V238-Scoresheet!$U238)+ABS(Scoresheet!$W238-Scoresheet!$V238)+Scoresheet!$W238)=0),(IF((Scoresheet!$O238+Scoresheet!$P238+Scoresheet!$Q238+Scoresheet!$R238+Scoresheet!$S238+Scoresheet!$T238+Scoresheet!$U238+Scoresheet!$V238+Scoresheet!$W238)=0,0,ROUND(Scoresheet!V238/(Scoresheet!$O238+Scoresheet!$P238+Scoresheet!$Q238+Scoresheet!$R238+Scoresheet!$S238+Scoresheet!$T238+Scoresheet!$U238+Scoresheet!$V238+Scoresheet!$W238),2))),"ERR!"))</f>
        <v>0</v>
      </c>
      <c r="S238" s="114">
        <f>(IF(OR((Scoresheet!$O238+ABS(Scoresheet!$P238-Scoresheet!$O238)+ABS(Scoresheet!$Q238-Scoresheet!$P238)+ABS(Scoresheet!$R238-Scoresheet!$Q238)+ABS(Scoresheet!$S238-Scoresheet!$R238)+ABS(Scoresheet!$T238-Scoresheet!$S238)+ABS(Scoresheet!$U238-Scoresheet!$T238)+ABS(Scoresheet!$V238-Scoresheet!$U238)+ABS(Scoresheet!$W238-Scoresheet!$V238)+Scoresheet!$W238)=2,(Scoresheet!$O238+ABS(Scoresheet!$P238-Scoresheet!$O238)+ABS(Scoresheet!$Q238-Scoresheet!$P238)+ABS(Scoresheet!$R238-Scoresheet!$Q238)+ABS(Scoresheet!$S238-Scoresheet!$R238)+ABS(Scoresheet!$T238-Scoresheet!$S238)+ABS(Scoresheet!$U238-Scoresheet!$T238)+ABS(Scoresheet!$V238-Scoresheet!$U238)+ABS(Scoresheet!$W238-Scoresheet!$V238)+Scoresheet!$W238)=0),(IF((Scoresheet!$O238+Scoresheet!$P238+Scoresheet!$Q238+Scoresheet!$R238+Scoresheet!$S238+Scoresheet!$T238+Scoresheet!$U238+Scoresheet!$V238+Scoresheet!$W238)=0,0,ROUND(Scoresheet!W238/(Scoresheet!$O238+Scoresheet!$P238+Scoresheet!$Q238+Scoresheet!$R238+Scoresheet!$S238+Scoresheet!$T238+Scoresheet!$U238+Scoresheet!$V238+Scoresheet!$W238),2))),"ERR!"))</f>
        <v>0</v>
      </c>
      <c r="T238" s="66">
        <f>Scoresheet!X238</f>
        <v>0</v>
      </c>
      <c r="U238" s="66">
        <f>IF((Scoresheet!$Y238+Scoresheet!$Z238+Scoresheet!$AA238)=0,0,FLOOR(Scoresheet!Y238/(Scoresheet!$Y238+Scoresheet!$Z238+Scoresheet!$AA238),0.01))</f>
        <v>0</v>
      </c>
      <c r="V238" s="66">
        <f>IF((Scoresheet!$Y238+Scoresheet!$Z238+Scoresheet!$AA238)=0,0,FLOOR(Scoresheet!Z238/(Scoresheet!$Y238+Scoresheet!$Z238+Scoresheet!$AA238),0.01))</f>
        <v>0</v>
      </c>
      <c r="W238" s="109">
        <f>IF((Scoresheet!$Y238+Scoresheet!$Z238+Scoresheet!$AA238)=0,0,FLOOR(Scoresheet!AA238/(Scoresheet!$Y238+Scoresheet!$Z238+Scoresheet!$AA238),0.01))</f>
        <v>0</v>
      </c>
      <c r="X238" s="66">
        <f>IF((Scoresheet!$AB238+Scoresheet!$AC238+Scoresheet!$AD238)=0,0,FLOOR(Scoresheet!AB238/(Scoresheet!$AB238+Scoresheet!$AC238+Scoresheet!$AD238),0.01))</f>
        <v>0</v>
      </c>
      <c r="Y238" s="66">
        <f>IF((Scoresheet!$AB238+Scoresheet!$AC238+Scoresheet!$AD238)=0,0,FLOOR(Scoresheet!AC238/(Scoresheet!$AB238+Scoresheet!$AC238+Scoresheet!$AD238),0.01))</f>
        <v>0</v>
      </c>
      <c r="Z238" s="115">
        <f>IF((Scoresheet!$AB238+Scoresheet!$AC238+Scoresheet!$AD238)=0,0,FLOOR(Scoresheet!AD238/(Scoresheet!$AB238+Scoresheet!$AC238+Scoresheet!$AD238),0.01))</f>
        <v>0</v>
      </c>
      <c r="AA238" s="116">
        <f>IF(OR((Scoresheet!$AE238+ABS(Scoresheet!$AF238-Scoresheet!$AE238)+ABS(Scoresheet!$AG238-Scoresheet!$AF238)+ABS(Scoresheet!$AH238-Scoresheet!$AG238)+ABS(Scoresheet!$AI238-Scoresheet!$AH238)+Scoresheet!$AI238)=2,(Scoresheet!$AE238+ABS(Scoresheet!$AF238-Scoresheet!$AE238)+ABS(Scoresheet!$AG238-Scoresheet!$AF238)+ABS(Scoresheet!$AH238-Scoresheet!$AG238)+ABS(Scoresheet!$AI238-Scoresheet!$AH238)+Scoresheet!$AI238)=0),(IF((Scoresheet!$AE238+Scoresheet!$AF238+Scoresheet!$AG238+Scoresheet!$AH238+Scoresheet!$AI238)=0,0,ROUND(Scoresheet!AE238/(Scoresheet!$AE238+Scoresheet!$AF238+Scoresheet!$AG238+Scoresheet!$AH238+Scoresheet!$AI238),2))),"ERR!")</f>
        <v>0</v>
      </c>
      <c r="AB238" s="115">
        <f>IF(OR((Scoresheet!$AE238+ABS(Scoresheet!$AF238-Scoresheet!$AE238)+ABS(Scoresheet!$AG238-Scoresheet!$AF238)+ABS(Scoresheet!$AH238-Scoresheet!$AG238)+ABS(Scoresheet!$AI238-Scoresheet!$AH238)+Scoresheet!$AI238)=2,(Scoresheet!$AE238+ABS(Scoresheet!$AF238-Scoresheet!$AE238)+ABS(Scoresheet!$AG238-Scoresheet!$AF238)+ABS(Scoresheet!$AH238-Scoresheet!$AG238)+ABS(Scoresheet!$AI238-Scoresheet!$AH238)+Scoresheet!$AI238)=0),(IF((Scoresheet!$AE238+Scoresheet!$AF238+Scoresheet!$AG238+Scoresheet!$AH238+Scoresheet!$AI238)=0,0,ROUND(Scoresheet!AF238/(Scoresheet!$AE238+Scoresheet!$AF238+Scoresheet!$AG238+Scoresheet!$AH238+Scoresheet!$AI238),2))),"ERR!")</f>
        <v>0</v>
      </c>
      <c r="AC238" s="115">
        <f>IF(OR((Scoresheet!$AE238+ABS(Scoresheet!$AF238-Scoresheet!$AE238)+ABS(Scoresheet!$AG238-Scoresheet!$AF238)+ABS(Scoresheet!$AH238-Scoresheet!$AG238)+ABS(Scoresheet!$AI238-Scoresheet!$AH238)+Scoresheet!$AI238)=2,(Scoresheet!$AE238+ABS(Scoresheet!$AF238-Scoresheet!$AE238)+ABS(Scoresheet!$AG238-Scoresheet!$AF238)+ABS(Scoresheet!$AH238-Scoresheet!$AG238)+ABS(Scoresheet!$AI238-Scoresheet!$AH238)+Scoresheet!$AI238)=0),(IF((Scoresheet!$AE238+Scoresheet!$AF238+Scoresheet!$AG238+Scoresheet!$AH238+Scoresheet!$AI238)=0,0,ROUND(Scoresheet!AG238/(Scoresheet!$AE238+Scoresheet!$AF238+Scoresheet!$AG238+Scoresheet!$AH238+Scoresheet!$AI238),2))),"ERR!")</f>
        <v>0</v>
      </c>
      <c r="AD238" s="115">
        <f>IF(OR((Scoresheet!$AE238+ABS(Scoresheet!$AF238-Scoresheet!$AE238)+ABS(Scoresheet!$AG238-Scoresheet!$AF238)+ABS(Scoresheet!$AH238-Scoresheet!$AG238)+ABS(Scoresheet!$AI238-Scoresheet!$AH238)+Scoresheet!$AI238)=2,(Scoresheet!$AE238+ABS(Scoresheet!$AF238-Scoresheet!$AE238)+ABS(Scoresheet!$AG238-Scoresheet!$AF238)+ABS(Scoresheet!$AH238-Scoresheet!$AG238)+ABS(Scoresheet!$AI238-Scoresheet!$AH238)+Scoresheet!$AI238)=0),(IF((Scoresheet!$AE238+Scoresheet!$AF238+Scoresheet!$AG238+Scoresheet!$AH238+Scoresheet!$AI238)=0,0,ROUND(Scoresheet!AH238/(Scoresheet!$AE238+Scoresheet!$AF238+Scoresheet!$AG238+Scoresheet!$AH238+Scoresheet!$AI238),2))),"ERR!")</f>
        <v>0</v>
      </c>
      <c r="AE238" s="114">
        <f>IF(OR((Scoresheet!$AE238+ABS(Scoresheet!$AF238-Scoresheet!$AE238)+ABS(Scoresheet!$AG238-Scoresheet!$AF238)+ABS(Scoresheet!$AH238-Scoresheet!$AG238)+ABS(Scoresheet!$AI238-Scoresheet!$AH238)+Scoresheet!$AI238)=2,(Scoresheet!$AE238+ABS(Scoresheet!$AF238-Scoresheet!$AE238)+ABS(Scoresheet!$AG238-Scoresheet!$AF238)+ABS(Scoresheet!$AH238-Scoresheet!$AG238)+ABS(Scoresheet!$AI238-Scoresheet!$AH238)+Scoresheet!$AI238)=0),(IF((Scoresheet!$AE238+Scoresheet!$AF238+Scoresheet!$AG238+Scoresheet!$AH238+Scoresheet!$AI238)=0,0,ROUND(Scoresheet!AI238/(Scoresheet!$AE238+Scoresheet!$AF238+Scoresheet!$AG238+Scoresheet!$AH238+Scoresheet!$AI238),2))),"ERR!")</f>
        <v>0</v>
      </c>
      <c r="AF238" s="66">
        <f>IF((Scoresheet!$AJ238+Scoresheet!$AK238+Scoresheet!$AL238)=0,0,FLOOR(Scoresheet!AJ238/(Scoresheet!$AJ238+Scoresheet!$AK238+Scoresheet!$AL238),0.01))</f>
        <v>0</v>
      </c>
      <c r="AG238" s="66">
        <f>IF((Scoresheet!$AJ238+Scoresheet!$AK238+Scoresheet!$AL238)=0,0,FLOOR(Scoresheet!AK238/(Scoresheet!$AJ238+Scoresheet!$AK238+Scoresheet!$AL238),0.01))</f>
        <v>0</v>
      </c>
      <c r="AH238" s="109">
        <f>IF((Scoresheet!$AJ238+Scoresheet!$AK238+Scoresheet!$AL238)=0,0,FLOOR(Scoresheet!AL238/(Scoresheet!$AJ238+Scoresheet!$AK238+Scoresheet!$AL238),0.01))</f>
        <v>0</v>
      </c>
      <c r="AI238" s="95"/>
      <c r="AJ238" s="95"/>
      <c r="AK238" s="95"/>
      <c r="AL238" s="95"/>
      <c r="AM238" s="95"/>
      <c r="AN238" s="95"/>
      <c r="AQ238" s="66">
        <f t="shared" si="142"/>
        <v>0</v>
      </c>
      <c r="AR238" s="66">
        <f t="shared" si="150"/>
        <v>0</v>
      </c>
      <c r="AS238" s="66">
        <f t="shared" si="153"/>
        <v>0</v>
      </c>
      <c r="AT238" s="66">
        <f t="shared" si="154"/>
        <v>0</v>
      </c>
      <c r="AU238" s="66">
        <f t="shared" si="155"/>
        <v>0</v>
      </c>
      <c r="AV238" s="66">
        <f t="shared" si="156"/>
        <v>0</v>
      </c>
      <c r="AW238" s="66">
        <f t="shared" si="157"/>
        <v>0</v>
      </c>
      <c r="AX238" s="66">
        <f t="shared" si="158"/>
        <v>0</v>
      </c>
      <c r="AY238" s="66">
        <f t="shared" si="159"/>
        <v>0</v>
      </c>
      <c r="AZ238" s="66">
        <f t="shared" si="160"/>
        <v>0</v>
      </c>
      <c r="BA238" s="66">
        <f t="shared" si="161"/>
        <v>0</v>
      </c>
      <c r="BB238" s="66">
        <f t="shared" si="162"/>
        <v>0</v>
      </c>
      <c r="BC238" s="66">
        <f t="shared" si="163"/>
        <v>0</v>
      </c>
      <c r="BD238" s="66">
        <f t="shared" si="164"/>
        <v>0</v>
      </c>
      <c r="BE238" s="66">
        <f t="shared" si="165"/>
        <v>0</v>
      </c>
      <c r="BF238" s="66">
        <f t="shared" si="166"/>
        <v>0</v>
      </c>
      <c r="BG238" s="66">
        <f t="shared" si="167"/>
        <v>0</v>
      </c>
      <c r="BH238" s="66">
        <f t="shared" si="151"/>
        <v>0</v>
      </c>
      <c r="BI238" s="66">
        <f t="shared" si="168"/>
        <v>0</v>
      </c>
      <c r="BJ238" s="66">
        <f t="shared" si="169"/>
        <v>0</v>
      </c>
      <c r="BK238" s="66">
        <f t="shared" si="170"/>
        <v>0</v>
      </c>
      <c r="BL238" s="66">
        <f t="shared" si="171"/>
        <v>0</v>
      </c>
      <c r="BM238" s="66">
        <f t="shared" si="172"/>
        <v>0</v>
      </c>
      <c r="BN238" s="66">
        <f t="shared" si="173"/>
        <v>0</v>
      </c>
      <c r="BO238" s="66">
        <f t="shared" si="174"/>
        <v>0</v>
      </c>
      <c r="BP238" s="66">
        <f t="shared" si="175"/>
        <v>0</v>
      </c>
      <c r="BQ238" s="66">
        <f t="shared" si="176"/>
        <v>0</v>
      </c>
      <c r="BR238" s="66">
        <f t="shared" si="177"/>
        <v>0</v>
      </c>
      <c r="BS238" s="66">
        <f t="shared" si="178"/>
        <v>0</v>
      </c>
      <c r="BT238" s="66">
        <f t="shared" si="179"/>
        <v>0</v>
      </c>
      <c r="BU238" s="66">
        <f t="shared" si="180"/>
        <v>0</v>
      </c>
      <c r="BV238" s="66">
        <f t="shared" si="181"/>
        <v>0</v>
      </c>
      <c r="BX238" s="66">
        <f t="shared" si="152"/>
        <v>0</v>
      </c>
      <c r="BY238" s="66">
        <f t="shared" si="143"/>
        <v>0</v>
      </c>
      <c r="BZ238" s="66">
        <f t="shared" si="144"/>
        <v>0</v>
      </c>
      <c r="CA238" s="66">
        <f t="shared" si="145"/>
        <v>0</v>
      </c>
      <c r="CB238" s="66">
        <f t="shared" si="146"/>
        <v>0</v>
      </c>
      <c r="CC238" s="66">
        <f t="shared" si="147"/>
        <v>0</v>
      </c>
      <c r="CD238" s="66">
        <f t="shared" si="148"/>
        <v>0</v>
      </c>
    </row>
    <row r="239" spans="1:82">
      <c r="A239" s="96">
        <f t="shared" si="149"/>
        <v>0</v>
      </c>
      <c r="B239" s="109">
        <f>Scoresheet!B239</f>
        <v>0</v>
      </c>
      <c r="C239" s="66">
        <f>IF(Scoresheet!C239=0,0,Scoresheet!C239/(Scoresheet!C239+Scoresheet!D239))</f>
        <v>0</v>
      </c>
      <c r="D239" s="109">
        <f>IF(Scoresheet!D239=0,0,Scoresheet!D239/(Scoresheet!C239+Scoresheet!D239))</f>
        <v>0</v>
      </c>
      <c r="E239" s="66">
        <f>IF(Scoresheet!E239=0,0,Scoresheet!E239/(Scoresheet!E239+Scoresheet!F239))</f>
        <v>0</v>
      </c>
      <c r="F239" s="66">
        <f>IF(Scoresheet!G239=0,0,Scoresheet!G239/(Scoresheet!G239+Scoresheet!H239)*(IF(Result!E239=0,1,Result!E239)))</f>
        <v>0</v>
      </c>
      <c r="G239" s="66">
        <f>IF(Scoresheet!I239=0,0,Scoresheet!I239/(Scoresheet!I239+Scoresheet!J239)*(IF(Result!E239=0,1,Result!E239)))</f>
        <v>0</v>
      </c>
      <c r="H239" s="66">
        <f>IF(Scoresheet!K239=0,0,Scoresheet!K239/(Scoresheet!L239+Scoresheet!K239)*(IF(Result!E239=0,1,Result!E239)))</f>
        <v>0</v>
      </c>
      <c r="I239" s="66">
        <f>IF(Scoresheet!L239=0,0,Scoresheet!L239/(Scoresheet!K239+Scoresheet!L239)*(IF(Result!E239=0,1,Result!E239)))</f>
        <v>0</v>
      </c>
      <c r="J239" s="109">
        <f>IF(Scoresheet!M239=0,0,Scoresheet!M239/(Scoresheet!M239+Scoresheet!N239))</f>
        <v>0</v>
      </c>
      <c r="K239" s="66">
        <f>(IF(OR((Scoresheet!$O239+ABS(Scoresheet!$P239-Scoresheet!$O239)+ABS(Scoresheet!$Q239-Scoresheet!$P239)+ABS(Scoresheet!$R239-Scoresheet!$Q239)+ABS(Scoresheet!$S239-Scoresheet!$R239)+ABS(Scoresheet!$T239-Scoresheet!$S239)+ABS(Scoresheet!$U239-Scoresheet!$T239)+ABS(Scoresheet!$V239-Scoresheet!$U239)+ABS(Scoresheet!$W239-Scoresheet!$V239)+Scoresheet!$W239)=2,(Scoresheet!$O239+ABS(Scoresheet!$P239-Scoresheet!$O239)+ABS(Scoresheet!$Q239-Scoresheet!$P239)+ABS(Scoresheet!$R239-Scoresheet!$Q239)+ABS(Scoresheet!$S239-Scoresheet!$R239)+ABS(Scoresheet!$T239-Scoresheet!$S239)+ABS(Scoresheet!$U239-Scoresheet!$T239)+ABS(Scoresheet!$V239-Scoresheet!$U239)+ABS(Scoresheet!$W239-Scoresheet!$V239)+Scoresheet!$W239)=0),(IF((Scoresheet!$O239+Scoresheet!$P239+Scoresheet!$Q239+Scoresheet!$R239+Scoresheet!$S239+Scoresheet!$T239+Scoresheet!$U239+Scoresheet!$V239+Scoresheet!$W239)=0,0,ROUND(Scoresheet!O239/(Scoresheet!$O239+Scoresheet!$P239+Scoresheet!$Q239+Scoresheet!$R239+Scoresheet!$S239+Scoresheet!$T239+Scoresheet!$U239+Scoresheet!$V239+Scoresheet!$W239),2))),"ERR!"))</f>
        <v>0</v>
      </c>
      <c r="L239" s="66">
        <f>(IF(OR((Scoresheet!$O239+ABS(Scoresheet!$P239-Scoresheet!$O239)+ABS(Scoresheet!$Q239-Scoresheet!$P239)+ABS(Scoresheet!$R239-Scoresheet!$Q239)+ABS(Scoresheet!$S239-Scoresheet!$R239)+ABS(Scoresheet!$T239-Scoresheet!$S239)+ABS(Scoresheet!$U239-Scoresheet!$T239)+ABS(Scoresheet!$V239-Scoresheet!$U239)+ABS(Scoresheet!$W239-Scoresheet!$V239)+Scoresheet!$W239)=2,(Scoresheet!$O239+ABS(Scoresheet!$P239-Scoresheet!$O239)+ABS(Scoresheet!$Q239-Scoresheet!$P239)+ABS(Scoresheet!$R239-Scoresheet!$Q239)+ABS(Scoresheet!$S239-Scoresheet!$R239)+ABS(Scoresheet!$T239-Scoresheet!$S239)+ABS(Scoresheet!$U239-Scoresheet!$T239)+ABS(Scoresheet!$V239-Scoresheet!$U239)+ABS(Scoresheet!$W239-Scoresheet!$V239)+Scoresheet!$W239)=0),(IF((Scoresheet!$O239+Scoresheet!$P239+Scoresheet!$Q239+Scoresheet!$R239+Scoresheet!$S239+Scoresheet!$T239+Scoresheet!$U239+Scoresheet!$V239+Scoresheet!$W239)=0,0,ROUND(Scoresheet!P239/(Scoresheet!$O239+Scoresheet!$P239+Scoresheet!$Q239+Scoresheet!$R239+Scoresheet!$S239+Scoresheet!$T239+Scoresheet!$U239+Scoresheet!$V239+Scoresheet!$W239),2))),"ERR!"))</f>
        <v>0</v>
      </c>
      <c r="M239" s="66">
        <f>(IF(OR((Scoresheet!$O239+ABS(Scoresheet!$P239-Scoresheet!$O239)+ABS(Scoresheet!$Q239-Scoresheet!$P239)+ABS(Scoresheet!$R239-Scoresheet!$Q239)+ABS(Scoresheet!$S239-Scoresheet!$R239)+ABS(Scoresheet!$T239-Scoresheet!$S239)+ABS(Scoresheet!$U239-Scoresheet!$T239)+ABS(Scoresheet!$V239-Scoresheet!$U239)+ABS(Scoresheet!$W239-Scoresheet!$V239)+Scoresheet!$W239)=2,(Scoresheet!$O239+ABS(Scoresheet!$P239-Scoresheet!$O239)+ABS(Scoresheet!$Q239-Scoresheet!$P239)+ABS(Scoresheet!$R239-Scoresheet!$Q239)+ABS(Scoresheet!$S239-Scoresheet!$R239)+ABS(Scoresheet!$T239-Scoresheet!$S239)+ABS(Scoresheet!$U239-Scoresheet!$T239)+ABS(Scoresheet!$V239-Scoresheet!$U239)+ABS(Scoresheet!$W239-Scoresheet!$V239)+Scoresheet!$W239)=0),(IF((Scoresheet!$O239+Scoresheet!$P239+Scoresheet!$Q239+Scoresheet!$R239+Scoresheet!$S239+Scoresheet!$T239+Scoresheet!$U239+Scoresheet!$V239+Scoresheet!$W239)=0,0,ROUND(Scoresheet!Q239/(Scoresheet!$O239+Scoresheet!$P239+Scoresheet!$Q239+Scoresheet!$R239+Scoresheet!$S239+Scoresheet!$T239+Scoresheet!$U239+Scoresheet!$V239+Scoresheet!$W239),2))),"ERR!"))</f>
        <v>0</v>
      </c>
      <c r="N239" s="66">
        <f>(IF(OR((Scoresheet!$O239+ABS(Scoresheet!$P239-Scoresheet!$O239)+ABS(Scoresheet!$Q239-Scoresheet!$P239)+ABS(Scoresheet!$R239-Scoresheet!$Q239)+ABS(Scoresheet!$S239-Scoresheet!$R239)+ABS(Scoresheet!$T239-Scoresheet!$S239)+ABS(Scoresheet!$U239-Scoresheet!$T239)+ABS(Scoresheet!$V239-Scoresheet!$U239)+ABS(Scoresheet!$W239-Scoresheet!$V239)+Scoresheet!$W239)=2,(Scoresheet!$O239+ABS(Scoresheet!$P239-Scoresheet!$O239)+ABS(Scoresheet!$Q239-Scoresheet!$P239)+ABS(Scoresheet!$R239-Scoresheet!$Q239)+ABS(Scoresheet!$S239-Scoresheet!$R239)+ABS(Scoresheet!$T239-Scoresheet!$S239)+ABS(Scoresheet!$U239-Scoresheet!$T239)+ABS(Scoresheet!$V239-Scoresheet!$U239)+ABS(Scoresheet!$W239-Scoresheet!$V239)+Scoresheet!$W239)=0),(IF((Scoresheet!$O239+Scoresheet!$P239+Scoresheet!$Q239+Scoresheet!$R239+Scoresheet!$S239+Scoresheet!$T239+Scoresheet!$U239+Scoresheet!$V239+Scoresheet!$W239)=0,0,ROUND(Scoresheet!R239/(Scoresheet!$O239+Scoresheet!$P239+Scoresheet!$Q239+Scoresheet!$R239+Scoresheet!$S239+Scoresheet!$T239+Scoresheet!$U239+Scoresheet!$V239+Scoresheet!$W239),2))),"ERR!"))</f>
        <v>0</v>
      </c>
      <c r="O239" s="66">
        <f>(IF(OR((Scoresheet!$O239+ABS(Scoresheet!$P239-Scoresheet!$O239)+ABS(Scoresheet!$Q239-Scoresheet!$P239)+ABS(Scoresheet!$R239-Scoresheet!$Q239)+ABS(Scoresheet!$S239-Scoresheet!$R239)+ABS(Scoresheet!$T239-Scoresheet!$S239)+ABS(Scoresheet!$U239-Scoresheet!$T239)+ABS(Scoresheet!$V239-Scoresheet!$U239)+ABS(Scoresheet!$W239-Scoresheet!$V239)+Scoresheet!$W239)=2,(Scoresheet!$O239+ABS(Scoresheet!$P239-Scoresheet!$O239)+ABS(Scoresheet!$Q239-Scoresheet!$P239)+ABS(Scoresheet!$R239-Scoresheet!$Q239)+ABS(Scoresheet!$S239-Scoresheet!$R239)+ABS(Scoresheet!$T239-Scoresheet!$S239)+ABS(Scoresheet!$U239-Scoresheet!$T239)+ABS(Scoresheet!$V239-Scoresheet!$U239)+ABS(Scoresheet!$W239-Scoresheet!$V239)+Scoresheet!$W239)=0),(IF((Scoresheet!$O239+Scoresheet!$P239+Scoresheet!$Q239+Scoresheet!$R239+Scoresheet!$S239+Scoresheet!$T239+Scoresheet!$U239+Scoresheet!$V239+Scoresheet!$W239)=0,0,ROUND(Scoresheet!S239/(Scoresheet!$O239+Scoresheet!$P239+Scoresheet!$Q239+Scoresheet!$R239+Scoresheet!$S239+Scoresheet!$T239+Scoresheet!$U239+Scoresheet!$V239+Scoresheet!$W239),2))),"ERR!"))</f>
        <v>0</v>
      </c>
      <c r="P239" s="66">
        <f>(IF(OR((Scoresheet!$O239+ABS(Scoresheet!$P239-Scoresheet!$O239)+ABS(Scoresheet!$Q239-Scoresheet!$P239)+ABS(Scoresheet!$R239-Scoresheet!$Q239)+ABS(Scoresheet!$S239-Scoresheet!$R239)+ABS(Scoresheet!$T239-Scoresheet!$S239)+ABS(Scoresheet!$U239-Scoresheet!$T239)+ABS(Scoresheet!$V239-Scoresheet!$U239)+ABS(Scoresheet!$W239-Scoresheet!$V239)+Scoresheet!$W239)=2,(Scoresheet!$O239+ABS(Scoresheet!$P239-Scoresheet!$O239)+ABS(Scoresheet!$Q239-Scoresheet!$P239)+ABS(Scoresheet!$R239-Scoresheet!$Q239)+ABS(Scoresheet!$S239-Scoresheet!$R239)+ABS(Scoresheet!$T239-Scoresheet!$S239)+ABS(Scoresheet!$U239-Scoresheet!$T239)+ABS(Scoresheet!$V239-Scoresheet!$U239)+ABS(Scoresheet!$W239-Scoresheet!$V239)+Scoresheet!$W239)=0),(IF((Scoresheet!$O239+Scoresheet!$P239+Scoresheet!$Q239+Scoresheet!$R239+Scoresheet!$S239+Scoresheet!$T239+Scoresheet!$U239+Scoresheet!$V239+Scoresheet!$W239)=0,0,ROUND(Scoresheet!T239/(Scoresheet!$O239+Scoresheet!$P239+Scoresheet!$Q239+Scoresheet!$R239+Scoresheet!$S239+Scoresheet!$T239+Scoresheet!$U239+Scoresheet!$V239+Scoresheet!$W239),2))),"ERR!"))</f>
        <v>0</v>
      </c>
      <c r="Q239" s="66">
        <f>(IF(OR((Scoresheet!$O239+ABS(Scoresheet!$P239-Scoresheet!$O239)+ABS(Scoresheet!$Q239-Scoresheet!$P239)+ABS(Scoresheet!$R239-Scoresheet!$Q239)+ABS(Scoresheet!$S239-Scoresheet!$R239)+ABS(Scoresheet!$T239-Scoresheet!$S239)+ABS(Scoresheet!$U239-Scoresheet!$T239)+ABS(Scoresheet!$V239-Scoresheet!$U239)+ABS(Scoresheet!$W239-Scoresheet!$V239)+Scoresheet!$W239)=2,(Scoresheet!$O239+ABS(Scoresheet!$P239-Scoresheet!$O239)+ABS(Scoresheet!$Q239-Scoresheet!$P239)+ABS(Scoresheet!$R239-Scoresheet!$Q239)+ABS(Scoresheet!$S239-Scoresheet!$R239)+ABS(Scoresheet!$T239-Scoresheet!$S239)+ABS(Scoresheet!$U239-Scoresheet!$T239)+ABS(Scoresheet!$V239-Scoresheet!$U239)+ABS(Scoresheet!$W239-Scoresheet!$V239)+Scoresheet!$W239)=0),(IF((Scoresheet!$O239+Scoresheet!$P239+Scoresheet!$Q239+Scoresheet!$R239+Scoresheet!$S239+Scoresheet!$T239+Scoresheet!$U239+Scoresheet!$V239+Scoresheet!$W239)=0,0,ROUND(Scoresheet!U239/(Scoresheet!$O239+Scoresheet!$P239+Scoresheet!$Q239+Scoresheet!$R239+Scoresheet!$S239+Scoresheet!$T239+Scoresheet!$U239+Scoresheet!$V239+Scoresheet!$W239),2))),"ERR!"))</f>
        <v>0</v>
      </c>
      <c r="R239" s="66">
        <f>(IF(OR((Scoresheet!$O239+ABS(Scoresheet!$P239-Scoresheet!$O239)+ABS(Scoresheet!$Q239-Scoresheet!$P239)+ABS(Scoresheet!$R239-Scoresheet!$Q239)+ABS(Scoresheet!$S239-Scoresheet!$R239)+ABS(Scoresheet!$T239-Scoresheet!$S239)+ABS(Scoresheet!$U239-Scoresheet!$T239)+ABS(Scoresheet!$V239-Scoresheet!$U239)+ABS(Scoresheet!$W239-Scoresheet!$V239)+Scoresheet!$W239)=2,(Scoresheet!$O239+ABS(Scoresheet!$P239-Scoresheet!$O239)+ABS(Scoresheet!$Q239-Scoresheet!$P239)+ABS(Scoresheet!$R239-Scoresheet!$Q239)+ABS(Scoresheet!$S239-Scoresheet!$R239)+ABS(Scoresheet!$T239-Scoresheet!$S239)+ABS(Scoresheet!$U239-Scoresheet!$T239)+ABS(Scoresheet!$V239-Scoresheet!$U239)+ABS(Scoresheet!$W239-Scoresheet!$V239)+Scoresheet!$W239)=0),(IF((Scoresheet!$O239+Scoresheet!$P239+Scoresheet!$Q239+Scoresheet!$R239+Scoresheet!$S239+Scoresheet!$T239+Scoresheet!$U239+Scoresheet!$V239+Scoresheet!$W239)=0,0,ROUND(Scoresheet!V239/(Scoresheet!$O239+Scoresheet!$P239+Scoresheet!$Q239+Scoresheet!$R239+Scoresheet!$S239+Scoresheet!$T239+Scoresheet!$U239+Scoresheet!$V239+Scoresheet!$W239),2))),"ERR!"))</f>
        <v>0</v>
      </c>
      <c r="S239" s="114">
        <f>(IF(OR((Scoresheet!$O239+ABS(Scoresheet!$P239-Scoresheet!$O239)+ABS(Scoresheet!$Q239-Scoresheet!$P239)+ABS(Scoresheet!$R239-Scoresheet!$Q239)+ABS(Scoresheet!$S239-Scoresheet!$R239)+ABS(Scoresheet!$T239-Scoresheet!$S239)+ABS(Scoresheet!$U239-Scoresheet!$T239)+ABS(Scoresheet!$V239-Scoresheet!$U239)+ABS(Scoresheet!$W239-Scoresheet!$V239)+Scoresheet!$W239)=2,(Scoresheet!$O239+ABS(Scoresheet!$P239-Scoresheet!$O239)+ABS(Scoresheet!$Q239-Scoresheet!$P239)+ABS(Scoresheet!$R239-Scoresheet!$Q239)+ABS(Scoresheet!$S239-Scoresheet!$R239)+ABS(Scoresheet!$T239-Scoresheet!$S239)+ABS(Scoresheet!$U239-Scoresheet!$T239)+ABS(Scoresheet!$V239-Scoresheet!$U239)+ABS(Scoresheet!$W239-Scoresheet!$V239)+Scoresheet!$W239)=0),(IF((Scoresheet!$O239+Scoresheet!$P239+Scoresheet!$Q239+Scoresheet!$R239+Scoresheet!$S239+Scoresheet!$T239+Scoresheet!$U239+Scoresheet!$V239+Scoresheet!$W239)=0,0,ROUND(Scoresheet!W239/(Scoresheet!$O239+Scoresheet!$P239+Scoresheet!$Q239+Scoresheet!$R239+Scoresheet!$S239+Scoresheet!$T239+Scoresheet!$U239+Scoresheet!$V239+Scoresheet!$W239),2))),"ERR!"))</f>
        <v>0</v>
      </c>
      <c r="T239" s="66">
        <f>Scoresheet!X239</f>
        <v>0</v>
      </c>
      <c r="U239" s="66">
        <f>IF((Scoresheet!$Y239+Scoresheet!$Z239+Scoresheet!$AA239)=0,0,FLOOR(Scoresheet!Y239/(Scoresheet!$Y239+Scoresheet!$Z239+Scoresheet!$AA239),0.01))</f>
        <v>0</v>
      </c>
      <c r="V239" s="66">
        <f>IF((Scoresheet!$Y239+Scoresheet!$Z239+Scoresheet!$AA239)=0,0,FLOOR(Scoresheet!Z239/(Scoresheet!$Y239+Scoresheet!$Z239+Scoresheet!$AA239),0.01))</f>
        <v>0</v>
      </c>
      <c r="W239" s="109">
        <f>IF((Scoresheet!$Y239+Scoresheet!$Z239+Scoresheet!$AA239)=0,0,FLOOR(Scoresheet!AA239/(Scoresheet!$Y239+Scoresheet!$Z239+Scoresheet!$AA239),0.01))</f>
        <v>0</v>
      </c>
      <c r="X239" s="66">
        <f>IF((Scoresheet!$AB239+Scoresheet!$AC239+Scoresheet!$AD239)=0,0,FLOOR(Scoresheet!AB239/(Scoresheet!$AB239+Scoresheet!$AC239+Scoresheet!$AD239),0.01))</f>
        <v>0</v>
      </c>
      <c r="Y239" s="66">
        <f>IF((Scoresheet!$AB239+Scoresheet!$AC239+Scoresheet!$AD239)=0,0,FLOOR(Scoresheet!AC239/(Scoresheet!$AB239+Scoresheet!$AC239+Scoresheet!$AD239),0.01))</f>
        <v>0</v>
      </c>
      <c r="Z239" s="115">
        <f>IF((Scoresheet!$AB239+Scoresheet!$AC239+Scoresheet!$AD239)=0,0,FLOOR(Scoresheet!AD239/(Scoresheet!$AB239+Scoresheet!$AC239+Scoresheet!$AD239),0.01))</f>
        <v>0</v>
      </c>
      <c r="AA239" s="116">
        <f>IF(OR((Scoresheet!$AE239+ABS(Scoresheet!$AF239-Scoresheet!$AE239)+ABS(Scoresheet!$AG239-Scoresheet!$AF239)+ABS(Scoresheet!$AH239-Scoresheet!$AG239)+ABS(Scoresheet!$AI239-Scoresheet!$AH239)+Scoresheet!$AI239)=2,(Scoresheet!$AE239+ABS(Scoresheet!$AF239-Scoresheet!$AE239)+ABS(Scoresheet!$AG239-Scoresheet!$AF239)+ABS(Scoresheet!$AH239-Scoresheet!$AG239)+ABS(Scoresheet!$AI239-Scoresheet!$AH239)+Scoresheet!$AI239)=0),(IF((Scoresheet!$AE239+Scoresheet!$AF239+Scoresheet!$AG239+Scoresheet!$AH239+Scoresheet!$AI239)=0,0,ROUND(Scoresheet!AE239/(Scoresheet!$AE239+Scoresheet!$AF239+Scoresheet!$AG239+Scoresheet!$AH239+Scoresheet!$AI239),2))),"ERR!")</f>
        <v>0</v>
      </c>
      <c r="AB239" s="115">
        <f>IF(OR((Scoresheet!$AE239+ABS(Scoresheet!$AF239-Scoresheet!$AE239)+ABS(Scoresheet!$AG239-Scoresheet!$AF239)+ABS(Scoresheet!$AH239-Scoresheet!$AG239)+ABS(Scoresheet!$AI239-Scoresheet!$AH239)+Scoresheet!$AI239)=2,(Scoresheet!$AE239+ABS(Scoresheet!$AF239-Scoresheet!$AE239)+ABS(Scoresheet!$AG239-Scoresheet!$AF239)+ABS(Scoresheet!$AH239-Scoresheet!$AG239)+ABS(Scoresheet!$AI239-Scoresheet!$AH239)+Scoresheet!$AI239)=0),(IF((Scoresheet!$AE239+Scoresheet!$AF239+Scoresheet!$AG239+Scoresheet!$AH239+Scoresheet!$AI239)=0,0,ROUND(Scoresheet!AF239/(Scoresheet!$AE239+Scoresheet!$AF239+Scoresheet!$AG239+Scoresheet!$AH239+Scoresheet!$AI239),2))),"ERR!")</f>
        <v>0</v>
      </c>
      <c r="AC239" s="115">
        <f>IF(OR((Scoresheet!$AE239+ABS(Scoresheet!$AF239-Scoresheet!$AE239)+ABS(Scoresheet!$AG239-Scoresheet!$AF239)+ABS(Scoresheet!$AH239-Scoresheet!$AG239)+ABS(Scoresheet!$AI239-Scoresheet!$AH239)+Scoresheet!$AI239)=2,(Scoresheet!$AE239+ABS(Scoresheet!$AF239-Scoresheet!$AE239)+ABS(Scoresheet!$AG239-Scoresheet!$AF239)+ABS(Scoresheet!$AH239-Scoresheet!$AG239)+ABS(Scoresheet!$AI239-Scoresheet!$AH239)+Scoresheet!$AI239)=0),(IF((Scoresheet!$AE239+Scoresheet!$AF239+Scoresheet!$AG239+Scoresheet!$AH239+Scoresheet!$AI239)=0,0,ROUND(Scoresheet!AG239/(Scoresheet!$AE239+Scoresheet!$AF239+Scoresheet!$AG239+Scoresheet!$AH239+Scoresheet!$AI239),2))),"ERR!")</f>
        <v>0</v>
      </c>
      <c r="AD239" s="115">
        <f>IF(OR((Scoresheet!$AE239+ABS(Scoresheet!$AF239-Scoresheet!$AE239)+ABS(Scoresheet!$AG239-Scoresheet!$AF239)+ABS(Scoresheet!$AH239-Scoresheet!$AG239)+ABS(Scoresheet!$AI239-Scoresheet!$AH239)+Scoresheet!$AI239)=2,(Scoresheet!$AE239+ABS(Scoresheet!$AF239-Scoresheet!$AE239)+ABS(Scoresheet!$AG239-Scoresheet!$AF239)+ABS(Scoresheet!$AH239-Scoresheet!$AG239)+ABS(Scoresheet!$AI239-Scoresheet!$AH239)+Scoresheet!$AI239)=0),(IF((Scoresheet!$AE239+Scoresheet!$AF239+Scoresheet!$AG239+Scoresheet!$AH239+Scoresheet!$AI239)=0,0,ROUND(Scoresheet!AH239/(Scoresheet!$AE239+Scoresheet!$AF239+Scoresheet!$AG239+Scoresheet!$AH239+Scoresheet!$AI239),2))),"ERR!")</f>
        <v>0</v>
      </c>
      <c r="AE239" s="114">
        <f>IF(OR((Scoresheet!$AE239+ABS(Scoresheet!$AF239-Scoresheet!$AE239)+ABS(Scoresheet!$AG239-Scoresheet!$AF239)+ABS(Scoresheet!$AH239-Scoresheet!$AG239)+ABS(Scoresheet!$AI239-Scoresheet!$AH239)+Scoresheet!$AI239)=2,(Scoresheet!$AE239+ABS(Scoresheet!$AF239-Scoresheet!$AE239)+ABS(Scoresheet!$AG239-Scoresheet!$AF239)+ABS(Scoresheet!$AH239-Scoresheet!$AG239)+ABS(Scoresheet!$AI239-Scoresheet!$AH239)+Scoresheet!$AI239)=0),(IF((Scoresheet!$AE239+Scoresheet!$AF239+Scoresheet!$AG239+Scoresheet!$AH239+Scoresheet!$AI239)=0,0,ROUND(Scoresheet!AI239/(Scoresheet!$AE239+Scoresheet!$AF239+Scoresheet!$AG239+Scoresheet!$AH239+Scoresheet!$AI239),2))),"ERR!")</f>
        <v>0</v>
      </c>
      <c r="AF239" s="66">
        <f>IF((Scoresheet!$AJ239+Scoresheet!$AK239+Scoresheet!$AL239)=0,0,FLOOR(Scoresheet!AJ239/(Scoresheet!$AJ239+Scoresheet!$AK239+Scoresheet!$AL239),0.01))</f>
        <v>0</v>
      </c>
      <c r="AG239" s="66">
        <f>IF((Scoresheet!$AJ239+Scoresheet!$AK239+Scoresheet!$AL239)=0,0,FLOOR(Scoresheet!AK239/(Scoresheet!$AJ239+Scoresheet!$AK239+Scoresheet!$AL239),0.01))</f>
        <v>0</v>
      </c>
      <c r="AH239" s="109">
        <f>IF((Scoresheet!$AJ239+Scoresheet!$AK239+Scoresheet!$AL239)=0,0,FLOOR(Scoresheet!AL239/(Scoresheet!$AJ239+Scoresheet!$AK239+Scoresheet!$AL239),0.01))</f>
        <v>0</v>
      </c>
      <c r="AI239" s="95"/>
      <c r="AJ239" s="95"/>
      <c r="AK239" s="95"/>
      <c r="AL239" s="95"/>
      <c r="AM239" s="95"/>
      <c r="AN239" s="95"/>
      <c r="AQ239" s="66">
        <f t="shared" si="142"/>
        <v>0</v>
      </c>
      <c r="AR239" s="66">
        <f t="shared" si="150"/>
        <v>0</v>
      </c>
      <c r="AS239" s="66">
        <f t="shared" si="153"/>
        <v>0</v>
      </c>
      <c r="AT239" s="66">
        <f t="shared" si="154"/>
        <v>0</v>
      </c>
      <c r="AU239" s="66">
        <f t="shared" si="155"/>
        <v>0</v>
      </c>
      <c r="AV239" s="66">
        <f t="shared" si="156"/>
        <v>0</v>
      </c>
      <c r="AW239" s="66">
        <f t="shared" si="157"/>
        <v>0</v>
      </c>
      <c r="AX239" s="66">
        <f t="shared" si="158"/>
        <v>0</v>
      </c>
      <c r="AY239" s="66">
        <f t="shared" si="159"/>
        <v>0</v>
      </c>
      <c r="AZ239" s="66">
        <f t="shared" si="160"/>
        <v>0</v>
      </c>
      <c r="BA239" s="66">
        <f t="shared" si="161"/>
        <v>0</v>
      </c>
      <c r="BB239" s="66">
        <f t="shared" si="162"/>
        <v>0</v>
      </c>
      <c r="BC239" s="66">
        <f t="shared" si="163"/>
        <v>0</v>
      </c>
      <c r="BD239" s="66">
        <f t="shared" si="164"/>
        <v>0</v>
      </c>
      <c r="BE239" s="66">
        <f t="shared" si="165"/>
        <v>0</v>
      </c>
      <c r="BF239" s="66">
        <f t="shared" si="166"/>
        <v>0</v>
      </c>
      <c r="BG239" s="66">
        <f t="shared" si="167"/>
        <v>0</v>
      </c>
      <c r="BH239" s="66">
        <f t="shared" si="151"/>
        <v>0</v>
      </c>
      <c r="BI239" s="66">
        <f t="shared" si="168"/>
        <v>0</v>
      </c>
      <c r="BJ239" s="66">
        <f t="shared" si="169"/>
        <v>0</v>
      </c>
      <c r="BK239" s="66">
        <f t="shared" si="170"/>
        <v>0</v>
      </c>
      <c r="BL239" s="66">
        <f t="shared" si="171"/>
        <v>0</v>
      </c>
      <c r="BM239" s="66">
        <f t="shared" si="172"/>
        <v>0</v>
      </c>
      <c r="BN239" s="66">
        <f t="shared" si="173"/>
        <v>0</v>
      </c>
      <c r="BO239" s="66">
        <f t="shared" si="174"/>
        <v>0</v>
      </c>
      <c r="BP239" s="66">
        <f t="shared" si="175"/>
        <v>0</v>
      </c>
      <c r="BQ239" s="66">
        <f t="shared" si="176"/>
        <v>0</v>
      </c>
      <c r="BR239" s="66">
        <f t="shared" si="177"/>
        <v>0</v>
      </c>
      <c r="BS239" s="66">
        <f t="shared" si="178"/>
        <v>0</v>
      </c>
      <c r="BT239" s="66">
        <f t="shared" si="179"/>
        <v>0</v>
      </c>
      <c r="BU239" s="66">
        <f t="shared" si="180"/>
        <v>0</v>
      </c>
      <c r="BV239" s="66">
        <f t="shared" si="181"/>
        <v>0</v>
      </c>
      <c r="BX239" s="66">
        <f t="shared" si="152"/>
        <v>0</v>
      </c>
      <c r="BY239" s="66">
        <f t="shared" si="143"/>
        <v>0</v>
      </c>
      <c r="BZ239" s="66">
        <f t="shared" si="144"/>
        <v>0</v>
      </c>
      <c r="CA239" s="66">
        <f t="shared" si="145"/>
        <v>0</v>
      </c>
      <c r="CB239" s="66">
        <f t="shared" si="146"/>
        <v>0</v>
      </c>
      <c r="CC239" s="66">
        <f t="shared" si="147"/>
        <v>0</v>
      </c>
      <c r="CD239" s="66">
        <f t="shared" si="148"/>
        <v>0</v>
      </c>
    </row>
    <row r="240" spans="1:82">
      <c r="A240" s="96">
        <f t="shared" si="149"/>
        <v>0</v>
      </c>
      <c r="B240" s="109">
        <f>Scoresheet!B240</f>
        <v>0</v>
      </c>
      <c r="C240" s="66">
        <f>IF(Scoresheet!C240=0,0,Scoresheet!C240/(Scoresheet!C240+Scoresheet!D240))</f>
        <v>0</v>
      </c>
      <c r="D240" s="109">
        <f>IF(Scoresheet!D240=0,0,Scoresheet!D240/(Scoresheet!C240+Scoresheet!D240))</f>
        <v>0</v>
      </c>
      <c r="E240" s="66">
        <f>IF(Scoresheet!E240=0,0,Scoresheet!E240/(Scoresheet!E240+Scoresheet!F240))</f>
        <v>0</v>
      </c>
      <c r="F240" s="66">
        <f>IF(Scoresheet!G240=0,0,Scoresheet!G240/(Scoresheet!G240+Scoresheet!H240)*(IF(Result!E240=0,1,Result!E240)))</f>
        <v>0</v>
      </c>
      <c r="G240" s="66">
        <f>IF(Scoresheet!I240=0,0,Scoresheet!I240/(Scoresheet!I240+Scoresheet!J240)*(IF(Result!E240=0,1,Result!E240)))</f>
        <v>0</v>
      </c>
      <c r="H240" s="66">
        <f>IF(Scoresheet!K240=0,0,Scoresheet!K240/(Scoresheet!L240+Scoresheet!K240)*(IF(Result!E240=0,1,Result!E240)))</f>
        <v>0</v>
      </c>
      <c r="I240" s="66">
        <f>IF(Scoresheet!L240=0,0,Scoresheet!L240/(Scoresheet!K240+Scoresheet!L240)*(IF(Result!E240=0,1,Result!E240)))</f>
        <v>0</v>
      </c>
      <c r="J240" s="109">
        <f>IF(Scoresheet!M240=0,0,Scoresheet!M240/(Scoresheet!M240+Scoresheet!N240))</f>
        <v>0</v>
      </c>
      <c r="K240" s="66">
        <f>(IF(OR((Scoresheet!$O240+ABS(Scoresheet!$P240-Scoresheet!$O240)+ABS(Scoresheet!$Q240-Scoresheet!$P240)+ABS(Scoresheet!$R240-Scoresheet!$Q240)+ABS(Scoresheet!$S240-Scoresheet!$R240)+ABS(Scoresheet!$T240-Scoresheet!$S240)+ABS(Scoresheet!$U240-Scoresheet!$T240)+ABS(Scoresheet!$V240-Scoresheet!$U240)+ABS(Scoresheet!$W240-Scoresheet!$V240)+Scoresheet!$W240)=2,(Scoresheet!$O240+ABS(Scoresheet!$P240-Scoresheet!$O240)+ABS(Scoresheet!$Q240-Scoresheet!$P240)+ABS(Scoresheet!$R240-Scoresheet!$Q240)+ABS(Scoresheet!$S240-Scoresheet!$R240)+ABS(Scoresheet!$T240-Scoresheet!$S240)+ABS(Scoresheet!$U240-Scoresheet!$T240)+ABS(Scoresheet!$V240-Scoresheet!$U240)+ABS(Scoresheet!$W240-Scoresheet!$V240)+Scoresheet!$W240)=0),(IF((Scoresheet!$O240+Scoresheet!$P240+Scoresheet!$Q240+Scoresheet!$R240+Scoresheet!$S240+Scoresheet!$T240+Scoresheet!$U240+Scoresheet!$V240+Scoresheet!$W240)=0,0,ROUND(Scoresheet!O240/(Scoresheet!$O240+Scoresheet!$P240+Scoresheet!$Q240+Scoresheet!$R240+Scoresheet!$S240+Scoresheet!$T240+Scoresheet!$U240+Scoresheet!$V240+Scoresheet!$W240),2))),"ERR!"))</f>
        <v>0</v>
      </c>
      <c r="L240" s="66">
        <f>(IF(OR((Scoresheet!$O240+ABS(Scoresheet!$P240-Scoresheet!$O240)+ABS(Scoresheet!$Q240-Scoresheet!$P240)+ABS(Scoresheet!$R240-Scoresheet!$Q240)+ABS(Scoresheet!$S240-Scoresheet!$R240)+ABS(Scoresheet!$T240-Scoresheet!$S240)+ABS(Scoresheet!$U240-Scoresheet!$T240)+ABS(Scoresheet!$V240-Scoresheet!$U240)+ABS(Scoresheet!$W240-Scoresheet!$V240)+Scoresheet!$W240)=2,(Scoresheet!$O240+ABS(Scoresheet!$P240-Scoresheet!$O240)+ABS(Scoresheet!$Q240-Scoresheet!$P240)+ABS(Scoresheet!$R240-Scoresheet!$Q240)+ABS(Scoresheet!$S240-Scoresheet!$R240)+ABS(Scoresheet!$T240-Scoresheet!$S240)+ABS(Scoresheet!$U240-Scoresheet!$T240)+ABS(Scoresheet!$V240-Scoresheet!$U240)+ABS(Scoresheet!$W240-Scoresheet!$V240)+Scoresheet!$W240)=0),(IF((Scoresheet!$O240+Scoresheet!$P240+Scoresheet!$Q240+Scoresheet!$R240+Scoresheet!$S240+Scoresheet!$T240+Scoresheet!$U240+Scoresheet!$V240+Scoresheet!$W240)=0,0,ROUND(Scoresheet!P240/(Scoresheet!$O240+Scoresheet!$P240+Scoresheet!$Q240+Scoresheet!$R240+Scoresheet!$S240+Scoresheet!$T240+Scoresheet!$U240+Scoresheet!$V240+Scoresheet!$W240),2))),"ERR!"))</f>
        <v>0</v>
      </c>
      <c r="M240" s="66">
        <f>(IF(OR((Scoresheet!$O240+ABS(Scoresheet!$P240-Scoresheet!$O240)+ABS(Scoresheet!$Q240-Scoresheet!$P240)+ABS(Scoresheet!$R240-Scoresheet!$Q240)+ABS(Scoresheet!$S240-Scoresheet!$R240)+ABS(Scoresheet!$T240-Scoresheet!$S240)+ABS(Scoresheet!$U240-Scoresheet!$T240)+ABS(Scoresheet!$V240-Scoresheet!$U240)+ABS(Scoresheet!$W240-Scoresheet!$V240)+Scoresheet!$W240)=2,(Scoresheet!$O240+ABS(Scoresheet!$P240-Scoresheet!$O240)+ABS(Scoresheet!$Q240-Scoresheet!$P240)+ABS(Scoresheet!$R240-Scoresheet!$Q240)+ABS(Scoresheet!$S240-Scoresheet!$R240)+ABS(Scoresheet!$T240-Scoresheet!$S240)+ABS(Scoresheet!$U240-Scoresheet!$T240)+ABS(Scoresheet!$V240-Scoresheet!$U240)+ABS(Scoresheet!$W240-Scoresheet!$V240)+Scoresheet!$W240)=0),(IF((Scoresheet!$O240+Scoresheet!$P240+Scoresheet!$Q240+Scoresheet!$R240+Scoresheet!$S240+Scoresheet!$T240+Scoresheet!$U240+Scoresheet!$V240+Scoresheet!$W240)=0,0,ROUND(Scoresheet!Q240/(Scoresheet!$O240+Scoresheet!$P240+Scoresheet!$Q240+Scoresheet!$R240+Scoresheet!$S240+Scoresheet!$T240+Scoresheet!$U240+Scoresheet!$V240+Scoresheet!$W240),2))),"ERR!"))</f>
        <v>0</v>
      </c>
      <c r="N240" s="66">
        <f>(IF(OR((Scoresheet!$O240+ABS(Scoresheet!$P240-Scoresheet!$O240)+ABS(Scoresheet!$Q240-Scoresheet!$P240)+ABS(Scoresheet!$R240-Scoresheet!$Q240)+ABS(Scoresheet!$S240-Scoresheet!$R240)+ABS(Scoresheet!$T240-Scoresheet!$S240)+ABS(Scoresheet!$U240-Scoresheet!$T240)+ABS(Scoresheet!$V240-Scoresheet!$U240)+ABS(Scoresheet!$W240-Scoresheet!$V240)+Scoresheet!$W240)=2,(Scoresheet!$O240+ABS(Scoresheet!$P240-Scoresheet!$O240)+ABS(Scoresheet!$Q240-Scoresheet!$P240)+ABS(Scoresheet!$R240-Scoresheet!$Q240)+ABS(Scoresheet!$S240-Scoresheet!$R240)+ABS(Scoresheet!$T240-Scoresheet!$S240)+ABS(Scoresheet!$U240-Scoresheet!$T240)+ABS(Scoresheet!$V240-Scoresheet!$U240)+ABS(Scoresheet!$W240-Scoresheet!$V240)+Scoresheet!$W240)=0),(IF((Scoresheet!$O240+Scoresheet!$P240+Scoresheet!$Q240+Scoresheet!$R240+Scoresheet!$S240+Scoresheet!$T240+Scoresheet!$U240+Scoresheet!$V240+Scoresheet!$W240)=0,0,ROUND(Scoresheet!R240/(Scoresheet!$O240+Scoresheet!$P240+Scoresheet!$Q240+Scoresheet!$R240+Scoresheet!$S240+Scoresheet!$T240+Scoresheet!$U240+Scoresheet!$V240+Scoresheet!$W240),2))),"ERR!"))</f>
        <v>0</v>
      </c>
      <c r="O240" s="66">
        <f>(IF(OR((Scoresheet!$O240+ABS(Scoresheet!$P240-Scoresheet!$O240)+ABS(Scoresheet!$Q240-Scoresheet!$P240)+ABS(Scoresheet!$R240-Scoresheet!$Q240)+ABS(Scoresheet!$S240-Scoresheet!$R240)+ABS(Scoresheet!$T240-Scoresheet!$S240)+ABS(Scoresheet!$U240-Scoresheet!$T240)+ABS(Scoresheet!$V240-Scoresheet!$U240)+ABS(Scoresheet!$W240-Scoresheet!$V240)+Scoresheet!$W240)=2,(Scoresheet!$O240+ABS(Scoresheet!$P240-Scoresheet!$O240)+ABS(Scoresheet!$Q240-Scoresheet!$P240)+ABS(Scoresheet!$R240-Scoresheet!$Q240)+ABS(Scoresheet!$S240-Scoresheet!$R240)+ABS(Scoresheet!$T240-Scoresheet!$S240)+ABS(Scoresheet!$U240-Scoresheet!$T240)+ABS(Scoresheet!$V240-Scoresheet!$U240)+ABS(Scoresheet!$W240-Scoresheet!$V240)+Scoresheet!$W240)=0),(IF((Scoresheet!$O240+Scoresheet!$P240+Scoresheet!$Q240+Scoresheet!$R240+Scoresheet!$S240+Scoresheet!$T240+Scoresheet!$U240+Scoresheet!$V240+Scoresheet!$W240)=0,0,ROUND(Scoresheet!S240/(Scoresheet!$O240+Scoresheet!$P240+Scoresheet!$Q240+Scoresheet!$R240+Scoresheet!$S240+Scoresheet!$T240+Scoresheet!$U240+Scoresheet!$V240+Scoresheet!$W240),2))),"ERR!"))</f>
        <v>0</v>
      </c>
      <c r="P240" s="66">
        <f>(IF(OR((Scoresheet!$O240+ABS(Scoresheet!$P240-Scoresheet!$O240)+ABS(Scoresheet!$Q240-Scoresheet!$P240)+ABS(Scoresheet!$R240-Scoresheet!$Q240)+ABS(Scoresheet!$S240-Scoresheet!$R240)+ABS(Scoresheet!$T240-Scoresheet!$S240)+ABS(Scoresheet!$U240-Scoresheet!$T240)+ABS(Scoresheet!$V240-Scoresheet!$U240)+ABS(Scoresheet!$W240-Scoresheet!$V240)+Scoresheet!$W240)=2,(Scoresheet!$O240+ABS(Scoresheet!$P240-Scoresheet!$O240)+ABS(Scoresheet!$Q240-Scoresheet!$P240)+ABS(Scoresheet!$R240-Scoresheet!$Q240)+ABS(Scoresheet!$S240-Scoresheet!$R240)+ABS(Scoresheet!$T240-Scoresheet!$S240)+ABS(Scoresheet!$U240-Scoresheet!$T240)+ABS(Scoresheet!$V240-Scoresheet!$U240)+ABS(Scoresheet!$W240-Scoresheet!$V240)+Scoresheet!$W240)=0),(IF((Scoresheet!$O240+Scoresheet!$P240+Scoresheet!$Q240+Scoresheet!$R240+Scoresheet!$S240+Scoresheet!$T240+Scoresheet!$U240+Scoresheet!$V240+Scoresheet!$W240)=0,0,ROUND(Scoresheet!T240/(Scoresheet!$O240+Scoresheet!$P240+Scoresheet!$Q240+Scoresheet!$R240+Scoresheet!$S240+Scoresheet!$T240+Scoresheet!$U240+Scoresheet!$V240+Scoresheet!$W240),2))),"ERR!"))</f>
        <v>0</v>
      </c>
      <c r="Q240" s="66">
        <f>(IF(OR((Scoresheet!$O240+ABS(Scoresheet!$P240-Scoresheet!$O240)+ABS(Scoresheet!$Q240-Scoresheet!$P240)+ABS(Scoresheet!$R240-Scoresheet!$Q240)+ABS(Scoresheet!$S240-Scoresheet!$R240)+ABS(Scoresheet!$T240-Scoresheet!$S240)+ABS(Scoresheet!$U240-Scoresheet!$T240)+ABS(Scoresheet!$V240-Scoresheet!$U240)+ABS(Scoresheet!$W240-Scoresheet!$V240)+Scoresheet!$W240)=2,(Scoresheet!$O240+ABS(Scoresheet!$P240-Scoresheet!$O240)+ABS(Scoresheet!$Q240-Scoresheet!$P240)+ABS(Scoresheet!$R240-Scoresheet!$Q240)+ABS(Scoresheet!$S240-Scoresheet!$R240)+ABS(Scoresheet!$T240-Scoresheet!$S240)+ABS(Scoresheet!$U240-Scoresheet!$T240)+ABS(Scoresheet!$V240-Scoresheet!$U240)+ABS(Scoresheet!$W240-Scoresheet!$V240)+Scoresheet!$W240)=0),(IF((Scoresheet!$O240+Scoresheet!$P240+Scoresheet!$Q240+Scoresheet!$R240+Scoresheet!$S240+Scoresheet!$T240+Scoresheet!$U240+Scoresheet!$V240+Scoresheet!$W240)=0,0,ROUND(Scoresheet!U240/(Scoresheet!$O240+Scoresheet!$P240+Scoresheet!$Q240+Scoresheet!$R240+Scoresheet!$S240+Scoresheet!$T240+Scoresheet!$U240+Scoresheet!$V240+Scoresheet!$W240),2))),"ERR!"))</f>
        <v>0</v>
      </c>
      <c r="R240" s="66">
        <f>(IF(OR((Scoresheet!$O240+ABS(Scoresheet!$P240-Scoresheet!$O240)+ABS(Scoresheet!$Q240-Scoresheet!$P240)+ABS(Scoresheet!$R240-Scoresheet!$Q240)+ABS(Scoresheet!$S240-Scoresheet!$R240)+ABS(Scoresheet!$T240-Scoresheet!$S240)+ABS(Scoresheet!$U240-Scoresheet!$T240)+ABS(Scoresheet!$V240-Scoresheet!$U240)+ABS(Scoresheet!$W240-Scoresheet!$V240)+Scoresheet!$W240)=2,(Scoresheet!$O240+ABS(Scoresheet!$P240-Scoresheet!$O240)+ABS(Scoresheet!$Q240-Scoresheet!$P240)+ABS(Scoresheet!$R240-Scoresheet!$Q240)+ABS(Scoresheet!$S240-Scoresheet!$R240)+ABS(Scoresheet!$T240-Scoresheet!$S240)+ABS(Scoresheet!$U240-Scoresheet!$T240)+ABS(Scoresheet!$V240-Scoresheet!$U240)+ABS(Scoresheet!$W240-Scoresheet!$V240)+Scoresheet!$W240)=0),(IF((Scoresheet!$O240+Scoresheet!$P240+Scoresheet!$Q240+Scoresheet!$R240+Scoresheet!$S240+Scoresheet!$T240+Scoresheet!$U240+Scoresheet!$V240+Scoresheet!$W240)=0,0,ROUND(Scoresheet!V240/(Scoresheet!$O240+Scoresheet!$P240+Scoresheet!$Q240+Scoresheet!$R240+Scoresheet!$S240+Scoresheet!$T240+Scoresheet!$U240+Scoresheet!$V240+Scoresheet!$W240),2))),"ERR!"))</f>
        <v>0</v>
      </c>
      <c r="S240" s="114">
        <f>(IF(OR((Scoresheet!$O240+ABS(Scoresheet!$P240-Scoresheet!$O240)+ABS(Scoresheet!$Q240-Scoresheet!$P240)+ABS(Scoresheet!$R240-Scoresheet!$Q240)+ABS(Scoresheet!$S240-Scoresheet!$R240)+ABS(Scoresheet!$T240-Scoresheet!$S240)+ABS(Scoresheet!$U240-Scoresheet!$T240)+ABS(Scoresheet!$V240-Scoresheet!$U240)+ABS(Scoresheet!$W240-Scoresheet!$V240)+Scoresheet!$W240)=2,(Scoresheet!$O240+ABS(Scoresheet!$P240-Scoresheet!$O240)+ABS(Scoresheet!$Q240-Scoresheet!$P240)+ABS(Scoresheet!$R240-Scoresheet!$Q240)+ABS(Scoresheet!$S240-Scoresheet!$R240)+ABS(Scoresheet!$T240-Scoresheet!$S240)+ABS(Scoresheet!$U240-Scoresheet!$T240)+ABS(Scoresheet!$V240-Scoresheet!$U240)+ABS(Scoresheet!$W240-Scoresheet!$V240)+Scoresheet!$W240)=0),(IF((Scoresheet!$O240+Scoresheet!$P240+Scoresheet!$Q240+Scoresheet!$R240+Scoresheet!$S240+Scoresheet!$T240+Scoresheet!$U240+Scoresheet!$V240+Scoresheet!$W240)=0,0,ROUND(Scoresheet!W240/(Scoresheet!$O240+Scoresheet!$P240+Scoresheet!$Q240+Scoresheet!$R240+Scoresheet!$S240+Scoresheet!$T240+Scoresheet!$U240+Scoresheet!$V240+Scoresheet!$W240),2))),"ERR!"))</f>
        <v>0</v>
      </c>
      <c r="T240" s="66">
        <f>Scoresheet!X240</f>
        <v>0</v>
      </c>
      <c r="U240" s="66">
        <f>IF((Scoresheet!$Y240+Scoresheet!$Z240+Scoresheet!$AA240)=0,0,FLOOR(Scoresheet!Y240/(Scoresheet!$Y240+Scoresheet!$Z240+Scoresheet!$AA240),0.01))</f>
        <v>0</v>
      </c>
      <c r="V240" s="66">
        <f>IF((Scoresheet!$Y240+Scoresheet!$Z240+Scoresheet!$AA240)=0,0,FLOOR(Scoresheet!Z240/(Scoresheet!$Y240+Scoresheet!$Z240+Scoresheet!$AA240),0.01))</f>
        <v>0</v>
      </c>
      <c r="W240" s="109">
        <f>IF((Scoresheet!$Y240+Scoresheet!$Z240+Scoresheet!$AA240)=0,0,FLOOR(Scoresheet!AA240/(Scoresheet!$Y240+Scoresheet!$Z240+Scoresheet!$AA240),0.01))</f>
        <v>0</v>
      </c>
      <c r="X240" s="66">
        <f>IF((Scoresheet!$AB240+Scoresheet!$AC240+Scoresheet!$AD240)=0,0,FLOOR(Scoresheet!AB240/(Scoresheet!$AB240+Scoresheet!$AC240+Scoresheet!$AD240),0.01))</f>
        <v>0</v>
      </c>
      <c r="Y240" s="66">
        <f>IF((Scoresheet!$AB240+Scoresheet!$AC240+Scoresheet!$AD240)=0,0,FLOOR(Scoresheet!AC240/(Scoresheet!$AB240+Scoresheet!$AC240+Scoresheet!$AD240),0.01))</f>
        <v>0</v>
      </c>
      <c r="Z240" s="115">
        <f>IF((Scoresheet!$AB240+Scoresheet!$AC240+Scoresheet!$AD240)=0,0,FLOOR(Scoresheet!AD240/(Scoresheet!$AB240+Scoresheet!$AC240+Scoresheet!$AD240),0.01))</f>
        <v>0</v>
      </c>
      <c r="AA240" s="116">
        <f>IF(OR((Scoresheet!$AE240+ABS(Scoresheet!$AF240-Scoresheet!$AE240)+ABS(Scoresheet!$AG240-Scoresheet!$AF240)+ABS(Scoresheet!$AH240-Scoresheet!$AG240)+ABS(Scoresheet!$AI240-Scoresheet!$AH240)+Scoresheet!$AI240)=2,(Scoresheet!$AE240+ABS(Scoresheet!$AF240-Scoresheet!$AE240)+ABS(Scoresheet!$AG240-Scoresheet!$AF240)+ABS(Scoresheet!$AH240-Scoresheet!$AG240)+ABS(Scoresheet!$AI240-Scoresheet!$AH240)+Scoresheet!$AI240)=0),(IF((Scoresheet!$AE240+Scoresheet!$AF240+Scoresheet!$AG240+Scoresheet!$AH240+Scoresheet!$AI240)=0,0,ROUND(Scoresheet!AE240/(Scoresheet!$AE240+Scoresheet!$AF240+Scoresheet!$AG240+Scoresheet!$AH240+Scoresheet!$AI240),2))),"ERR!")</f>
        <v>0</v>
      </c>
      <c r="AB240" s="115">
        <f>IF(OR((Scoresheet!$AE240+ABS(Scoresheet!$AF240-Scoresheet!$AE240)+ABS(Scoresheet!$AG240-Scoresheet!$AF240)+ABS(Scoresheet!$AH240-Scoresheet!$AG240)+ABS(Scoresheet!$AI240-Scoresheet!$AH240)+Scoresheet!$AI240)=2,(Scoresheet!$AE240+ABS(Scoresheet!$AF240-Scoresheet!$AE240)+ABS(Scoresheet!$AG240-Scoresheet!$AF240)+ABS(Scoresheet!$AH240-Scoresheet!$AG240)+ABS(Scoresheet!$AI240-Scoresheet!$AH240)+Scoresheet!$AI240)=0),(IF((Scoresheet!$AE240+Scoresheet!$AF240+Scoresheet!$AG240+Scoresheet!$AH240+Scoresheet!$AI240)=0,0,ROUND(Scoresheet!AF240/(Scoresheet!$AE240+Scoresheet!$AF240+Scoresheet!$AG240+Scoresheet!$AH240+Scoresheet!$AI240),2))),"ERR!")</f>
        <v>0</v>
      </c>
      <c r="AC240" s="115">
        <f>IF(OR((Scoresheet!$AE240+ABS(Scoresheet!$AF240-Scoresheet!$AE240)+ABS(Scoresheet!$AG240-Scoresheet!$AF240)+ABS(Scoresheet!$AH240-Scoresheet!$AG240)+ABS(Scoresheet!$AI240-Scoresheet!$AH240)+Scoresheet!$AI240)=2,(Scoresheet!$AE240+ABS(Scoresheet!$AF240-Scoresheet!$AE240)+ABS(Scoresheet!$AG240-Scoresheet!$AF240)+ABS(Scoresheet!$AH240-Scoresheet!$AG240)+ABS(Scoresheet!$AI240-Scoresheet!$AH240)+Scoresheet!$AI240)=0),(IF((Scoresheet!$AE240+Scoresheet!$AF240+Scoresheet!$AG240+Scoresheet!$AH240+Scoresheet!$AI240)=0,0,ROUND(Scoresheet!AG240/(Scoresheet!$AE240+Scoresheet!$AF240+Scoresheet!$AG240+Scoresheet!$AH240+Scoresheet!$AI240),2))),"ERR!")</f>
        <v>0</v>
      </c>
      <c r="AD240" s="115">
        <f>IF(OR((Scoresheet!$AE240+ABS(Scoresheet!$AF240-Scoresheet!$AE240)+ABS(Scoresheet!$AG240-Scoresheet!$AF240)+ABS(Scoresheet!$AH240-Scoresheet!$AG240)+ABS(Scoresheet!$AI240-Scoresheet!$AH240)+Scoresheet!$AI240)=2,(Scoresheet!$AE240+ABS(Scoresheet!$AF240-Scoresheet!$AE240)+ABS(Scoresheet!$AG240-Scoresheet!$AF240)+ABS(Scoresheet!$AH240-Scoresheet!$AG240)+ABS(Scoresheet!$AI240-Scoresheet!$AH240)+Scoresheet!$AI240)=0),(IF((Scoresheet!$AE240+Scoresheet!$AF240+Scoresheet!$AG240+Scoresheet!$AH240+Scoresheet!$AI240)=0,0,ROUND(Scoresheet!AH240/(Scoresheet!$AE240+Scoresheet!$AF240+Scoresheet!$AG240+Scoresheet!$AH240+Scoresheet!$AI240),2))),"ERR!")</f>
        <v>0</v>
      </c>
      <c r="AE240" s="114">
        <f>IF(OR((Scoresheet!$AE240+ABS(Scoresheet!$AF240-Scoresheet!$AE240)+ABS(Scoresheet!$AG240-Scoresheet!$AF240)+ABS(Scoresheet!$AH240-Scoresheet!$AG240)+ABS(Scoresheet!$AI240-Scoresheet!$AH240)+Scoresheet!$AI240)=2,(Scoresheet!$AE240+ABS(Scoresheet!$AF240-Scoresheet!$AE240)+ABS(Scoresheet!$AG240-Scoresheet!$AF240)+ABS(Scoresheet!$AH240-Scoresheet!$AG240)+ABS(Scoresheet!$AI240-Scoresheet!$AH240)+Scoresheet!$AI240)=0),(IF((Scoresheet!$AE240+Scoresheet!$AF240+Scoresheet!$AG240+Scoresheet!$AH240+Scoresheet!$AI240)=0,0,ROUND(Scoresheet!AI240/(Scoresheet!$AE240+Scoresheet!$AF240+Scoresheet!$AG240+Scoresheet!$AH240+Scoresheet!$AI240),2))),"ERR!")</f>
        <v>0</v>
      </c>
      <c r="AF240" s="66">
        <f>IF((Scoresheet!$AJ240+Scoresheet!$AK240+Scoresheet!$AL240)=0,0,FLOOR(Scoresheet!AJ240/(Scoresheet!$AJ240+Scoresheet!$AK240+Scoresheet!$AL240),0.01))</f>
        <v>0</v>
      </c>
      <c r="AG240" s="66">
        <f>IF((Scoresheet!$AJ240+Scoresheet!$AK240+Scoresheet!$AL240)=0,0,FLOOR(Scoresheet!AK240/(Scoresheet!$AJ240+Scoresheet!$AK240+Scoresheet!$AL240),0.01))</f>
        <v>0</v>
      </c>
      <c r="AH240" s="109">
        <f>IF((Scoresheet!$AJ240+Scoresheet!$AK240+Scoresheet!$AL240)=0,0,FLOOR(Scoresheet!AL240/(Scoresheet!$AJ240+Scoresheet!$AK240+Scoresheet!$AL240),0.01))</f>
        <v>0</v>
      </c>
      <c r="AI240" s="95"/>
      <c r="AJ240" s="95"/>
      <c r="AK240" s="95"/>
      <c r="AL240" s="95"/>
      <c r="AM240" s="95"/>
      <c r="AN240" s="95"/>
      <c r="AQ240" s="66">
        <f t="shared" si="142"/>
        <v>0</v>
      </c>
      <c r="AR240" s="66">
        <f t="shared" si="150"/>
        <v>0</v>
      </c>
      <c r="AS240" s="66">
        <f t="shared" si="153"/>
        <v>0</v>
      </c>
      <c r="AT240" s="66">
        <f t="shared" si="154"/>
        <v>0</v>
      </c>
      <c r="AU240" s="66">
        <f t="shared" si="155"/>
        <v>0</v>
      </c>
      <c r="AV240" s="66">
        <f t="shared" si="156"/>
        <v>0</v>
      </c>
      <c r="AW240" s="66">
        <f t="shared" si="157"/>
        <v>0</v>
      </c>
      <c r="AX240" s="66">
        <f t="shared" si="158"/>
        <v>0</v>
      </c>
      <c r="AY240" s="66">
        <f t="shared" si="159"/>
        <v>0</v>
      </c>
      <c r="AZ240" s="66">
        <f t="shared" si="160"/>
        <v>0</v>
      </c>
      <c r="BA240" s="66">
        <f t="shared" si="161"/>
        <v>0</v>
      </c>
      <c r="BB240" s="66">
        <f t="shared" si="162"/>
        <v>0</v>
      </c>
      <c r="BC240" s="66">
        <f t="shared" si="163"/>
        <v>0</v>
      </c>
      <c r="BD240" s="66">
        <f t="shared" si="164"/>
        <v>0</v>
      </c>
      <c r="BE240" s="66">
        <f t="shared" si="165"/>
        <v>0</v>
      </c>
      <c r="BF240" s="66">
        <f t="shared" si="166"/>
        <v>0</v>
      </c>
      <c r="BG240" s="66">
        <f t="shared" si="167"/>
        <v>0</v>
      </c>
      <c r="BH240" s="66">
        <f t="shared" si="151"/>
        <v>0</v>
      </c>
      <c r="BI240" s="66">
        <f t="shared" si="168"/>
        <v>0</v>
      </c>
      <c r="BJ240" s="66">
        <f t="shared" si="169"/>
        <v>0</v>
      </c>
      <c r="BK240" s="66">
        <f t="shared" si="170"/>
        <v>0</v>
      </c>
      <c r="BL240" s="66">
        <f t="shared" si="171"/>
        <v>0</v>
      </c>
      <c r="BM240" s="66">
        <f t="shared" si="172"/>
        <v>0</v>
      </c>
      <c r="BN240" s="66">
        <f t="shared" si="173"/>
        <v>0</v>
      </c>
      <c r="BO240" s="66">
        <f t="shared" si="174"/>
        <v>0</v>
      </c>
      <c r="BP240" s="66">
        <f t="shared" si="175"/>
        <v>0</v>
      </c>
      <c r="BQ240" s="66">
        <f t="shared" si="176"/>
        <v>0</v>
      </c>
      <c r="BR240" s="66">
        <f t="shared" si="177"/>
        <v>0</v>
      </c>
      <c r="BS240" s="66">
        <f t="shared" si="178"/>
        <v>0</v>
      </c>
      <c r="BT240" s="66">
        <f t="shared" si="179"/>
        <v>0</v>
      </c>
      <c r="BU240" s="66">
        <f t="shared" si="180"/>
        <v>0</v>
      </c>
      <c r="BV240" s="66">
        <f t="shared" si="181"/>
        <v>0</v>
      </c>
      <c r="BX240" s="66">
        <f t="shared" si="152"/>
        <v>0</v>
      </c>
      <c r="BY240" s="66">
        <f t="shared" si="143"/>
        <v>0</v>
      </c>
      <c r="BZ240" s="66">
        <f t="shared" si="144"/>
        <v>0</v>
      </c>
      <c r="CA240" s="66">
        <f t="shared" si="145"/>
        <v>0</v>
      </c>
      <c r="CB240" s="66">
        <f t="shared" si="146"/>
        <v>0</v>
      </c>
      <c r="CC240" s="66">
        <f t="shared" si="147"/>
        <v>0</v>
      </c>
      <c r="CD240" s="66">
        <f t="shared" si="148"/>
        <v>0</v>
      </c>
    </row>
    <row r="241" spans="1:82">
      <c r="A241" s="96">
        <f t="shared" si="149"/>
        <v>0</v>
      </c>
      <c r="B241" s="109">
        <f>Scoresheet!B241</f>
        <v>0</v>
      </c>
      <c r="C241" s="66">
        <f>IF(Scoresheet!C241=0,0,Scoresheet!C241/(Scoresheet!C241+Scoresheet!D241))</f>
        <v>0</v>
      </c>
      <c r="D241" s="109">
        <f>IF(Scoresheet!D241=0,0,Scoresheet!D241/(Scoresheet!C241+Scoresheet!D241))</f>
        <v>0</v>
      </c>
      <c r="E241" s="66">
        <f>IF(Scoresheet!E241=0,0,Scoresheet!E241/(Scoresheet!E241+Scoresheet!F241))</f>
        <v>0</v>
      </c>
      <c r="F241" s="66">
        <f>IF(Scoresheet!G241=0,0,Scoresheet!G241/(Scoresheet!G241+Scoresheet!H241)*(IF(Result!E241=0,1,Result!E241)))</f>
        <v>0</v>
      </c>
      <c r="G241" s="66">
        <f>IF(Scoresheet!I241=0,0,Scoresheet!I241/(Scoresheet!I241+Scoresheet!J241)*(IF(Result!E241=0,1,Result!E241)))</f>
        <v>0</v>
      </c>
      <c r="H241" s="66">
        <f>IF(Scoresheet!K241=0,0,Scoresheet!K241/(Scoresheet!L241+Scoresheet!K241)*(IF(Result!E241=0,1,Result!E241)))</f>
        <v>0</v>
      </c>
      <c r="I241" s="66">
        <f>IF(Scoresheet!L241=0,0,Scoresheet!L241/(Scoresheet!K241+Scoresheet!L241)*(IF(Result!E241=0,1,Result!E241)))</f>
        <v>0</v>
      </c>
      <c r="J241" s="109">
        <f>IF(Scoresheet!M241=0,0,Scoresheet!M241/(Scoresheet!M241+Scoresheet!N241))</f>
        <v>0</v>
      </c>
      <c r="K241" s="66">
        <f>(IF(OR((Scoresheet!$O241+ABS(Scoresheet!$P241-Scoresheet!$O241)+ABS(Scoresheet!$Q241-Scoresheet!$P241)+ABS(Scoresheet!$R241-Scoresheet!$Q241)+ABS(Scoresheet!$S241-Scoresheet!$R241)+ABS(Scoresheet!$T241-Scoresheet!$S241)+ABS(Scoresheet!$U241-Scoresheet!$T241)+ABS(Scoresheet!$V241-Scoresheet!$U241)+ABS(Scoresheet!$W241-Scoresheet!$V241)+Scoresheet!$W241)=2,(Scoresheet!$O241+ABS(Scoresheet!$P241-Scoresheet!$O241)+ABS(Scoresheet!$Q241-Scoresheet!$P241)+ABS(Scoresheet!$R241-Scoresheet!$Q241)+ABS(Scoresheet!$S241-Scoresheet!$R241)+ABS(Scoresheet!$T241-Scoresheet!$S241)+ABS(Scoresheet!$U241-Scoresheet!$T241)+ABS(Scoresheet!$V241-Scoresheet!$U241)+ABS(Scoresheet!$W241-Scoresheet!$V241)+Scoresheet!$W241)=0),(IF((Scoresheet!$O241+Scoresheet!$P241+Scoresheet!$Q241+Scoresheet!$R241+Scoresheet!$S241+Scoresheet!$T241+Scoresheet!$U241+Scoresheet!$V241+Scoresheet!$W241)=0,0,ROUND(Scoresheet!O241/(Scoresheet!$O241+Scoresheet!$P241+Scoresheet!$Q241+Scoresheet!$R241+Scoresheet!$S241+Scoresheet!$T241+Scoresheet!$U241+Scoresheet!$V241+Scoresheet!$W241),2))),"ERR!"))</f>
        <v>0</v>
      </c>
      <c r="L241" s="66">
        <f>(IF(OR((Scoresheet!$O241+ABS(Scoresheet!$P241-Scoresheet!$O241)+ABS(Scoresheet!$Q241-Scoresheet!$P241)+ABS(Scoresheet!$R241-Scoresheet!$Q241)+ABS(Scoresheet!$S241-Scoresheet!$R241)+ABS(Scoresheet!$T241-Scoresheet!$S241)+ABS(Scoresheet!$U241-Scoresheet!$T241)+ABS(Scoresheet!$V241-Scoresheet!$U241)+ABS(Scoresheet!$W241-Scoresheet!$V241)+Scoresheet!$W241)=2,(Scoresheet!$O241+ABS(Scoresheet!$P241-Scoresheet!$O241)+ABS(Scoresheet!$Q241-Scoresheet!$P241)+ABS(Scoresheet!$R241-Scoresheet!$Q241)+ABS(Scoresheet!$S241-Scoresheet!$R241)+ABS(Scoresheet!$T241-Scoresheet!$S241)+ABS(Scoresheet!$U241-Scoresheet!$T241)+ABS(Scoresheet!$V241-Scoresheet!$U241)+ABS(Scoresheet!$W241-Scoresheet!$V241)+Scoresheet!$W241)=0),(IF((Scoresheet!$O241+Scoresheet!$P241+Scoresheet!$Q241+Scoresheet!$R241+Scoresheet!$S241+Scoresheet!$T241+Scoresheet!$U241+Scoresheet!$V241+Scoresheet!$W241)=0,0,ROUND(Scoresheet!P241/(Scoresheet!$O241+Scoresheet!$P241+Scoresheet!$Q241+Scoresheet!$R241+Scoresheet!$S241+Scoresheet!$T241+Scoresheet!$U241+Scoresheet!$V241+Scoresheet!$W241),2))),"ERR!"))</f>
        <v>0</v>
      </c>
      <c r="M241" s="66">
        <f>(IF(OR((Scoresheet!$O241+ABS(Scoresheet!$P241-Scoresheet!$O241)+ABS(Scoresheet!$Q241-Scoresheet!$P241)+ABS(Scoresheet!$R241-Scoresheet!$Q241)+ABS(Scoresheet!$S241-Scoresheet!$R241)+ABS(Scoresheet!$T241-Scoresheet!$S241)+ABS(Scoresheet!$U241-Scoresheet!$T241)+ABS(Scoresheet!$V241-Scoresheet!$U241)+ABS(Scoresheet!$W241-Scoresheet!$V241)+Scoresheet!$W241)=2,(Scoresheet!$O241+ABS(Scoresheet!$P241-Scoresheet!$O241)+ABS(Scoresheet!$Q241-Scoresheet!$P241)+ABS(Scoresheet!$R241-Scoresheet!$Q241)+ABS(Scoresheet!$S241-Scoresheet!$R241)+ABS(Scoresheet!$T241-Scoresheet!$S241)+ABS(Scoresheet!$U241-Scoresheet!$T241)+ABS(Scoresheet!$V241-Scoresheet!$U241)+ABS(Scoresheet!$W241-Scoresheet!$V241)+Scoresheet!$W241)=0),(IF((Scoresheet!$O241+Scoresheet!$P241+Scoresheet!$Q241+Scoresheet!$R241+Scoresheet!$S241+Scoresheet!$T241+Scoresheet!$U241+Scoresheet!$V241+Scoresheet!$W241)=0,0,ROUND(Scoresheet!Q241/(Scoresheet!$O241+Scoresheet!$P241+Scoresheet!$Q241+Scoresheet!$R241+Scoresheet!$S241+Scoresheet!$T241+Scoresheet!$U241+Scoresheet!$V241+Scoresheet!$W241),2))),"ERR!"))</f>
        <v>0</v>
      </c>
      <c r="N241" s="66">
        <f>(IF(OR((Scoresheet!$O241+ABS(Scoresheet!$P241-Scoresheet!$O241)+ABS(Scoresheet!$Q241-Scoresheet!$P241)+ABS(Scoresheet!$R241-Scoresheet!$Q241)+ABS(Scoresheet!$S241-Scoresheet!$R241)+ABS(Scoresheet!$T241-Scoresheet!$S241)+ABS(Scoresheet!$U241-Scoresheet!$T241)+ABS(Scoresheet!$V241-Scoresheet!$U241)+ABS(Scoresheet!$W241-Scoresheet!$V241)+Scoresheet!$W241)=2,(Scoresheet!$O241+ABS(Scoresheet!$P241-Scoresheet!$O241)+ABS(Scoresheet!$Q241-Scoresheet!$P241)+ABS(Scoresheet!$R241-Scoresheet!$Q241)+ABS(Scoresheet!$S241-Scoresheet!$R241)+ABS(Scoresheet!$T241-Scoresheet!$S241)+ABS(Scoresheet!$U241-Scoresheet!$T241)+ABS(Scoresheet!$V241-Scoresheet!$U241)+ABS(Scoresheet!$W241-Scoresheet!$V241)+Scoresheet!$W241)=0),(IF((Scoresheet!$O241+Scoresheet!$P241+Scoresheet!$Q241+Scoresheet!$R241+Scoresheet!$S241+Scoresheet!$T241+Scoresheet!$U241+Scoresheet!$V241+Scoresheet!$W241)=0,0,ROUND(Scoresheet!R241/(Scoresheet!$O241+Scoresheet!$P241+Scoresheet!$Q241+Scoresheet!$R241+Scoresheet!$S241+Scoresheet!$T241+Scoresheet!$U241+Scoresheet!$V241+Scoresheet!$W241),2))),"ERR!"))</f>
        <v>0</v>
      </c>
      <c r="O241" s="66">
        <f>(IF(OR((Scoresheet!$O241+ABS(Scoresheet!$P241-Scoresheet!$O241)+ABS(Scoresheet!$Q241-Scoresheet!$P241)+ABS(Scoresheet!$R241-Scoresheet!$Q241)+ABS(Scoresheet!$S241-Scoresheet!$R241)+ABS(Scoresheet!$T241-Scoresheet!$S241)+ABS(Scoresheet!$U241-Scoresheet!$T241)+ABS(Scoresheet!$V241-Scoresheet!$U241)+ABS(Scoresheet!$W241-Scoresheet!$V241)+Scoresheet!$W241)=2,(Scoresheet!$O241+ABS(Scoresheet!$P241-Scoresheet!$O241)+ABS(Scoresheet!$Q241-Scoresheet!$P241)+ABS(Scoresheet!$R241-Scoresheet!$Q241)+ABS(Scoresheet!$S241-Scoresheet!$R241)+ABS(Scoresheet!$T241-Scoresheet!$S241)+ABS(Scoresheet!$U241-Scoresheet!$T241)+ABS(Scoresheet!$V241-Scoresheet!$U241)+ABS(Scoresheet!$W241-Scoresheet!$V241)+Scoresheet!$W241)=0),(IF((Scoresheet!$O241+Scoresheet!$P241+Scoresheet!$Q241+Scoresheet!$R241+Scoresheet!$S241+Scoresheet!$T241+Scoresheet!$U241+Scoresheet!$V241+Scoresheet!$W241)=0,0,ROUND(Scoresheet!S241/(Scoresheet!$O241+Scoresheet!$P241+Scoresheet!$Q241+Scoresheet!$R241+Scoresheet!$S241+Scoresheet!$T241+Scoresheet!$U241+Scoresheet!$V241+Scoresheet!$W241),2))),"ERR!"))</f>
        <v>0</v>
      </c>
      <c r="P241" s="66">
        <f>(IF(OR((Scoresheet!$O241+ABS(Scoresheet!$P241-Scoresheet!$O241)+ABS(Scoresheet!$Q241-Scoresheet!$P241)+ABS(Scoresheet!$R241-Scoresheet!$Q241)+ABS(Scoresheet!$S241-Scoresheet!$R241)+ABS(Scoresheet!$T241-Scoresheet!$S241)+ABS(Scoresheet!$U241-Scoresheet!$T241)+ABS(Scoresheet!$V241-Scoresheet!$U241)+ABS(Scoresheet!$W241-Scoresheet!$V241)+Scoresheet!$W241)=2,(Scoresheet!$O241+ABS(Scoresheet!$P241-Scoresheet!$O241)+ABS(Scoresheet!$Q241-Scoresheet!$P241)+ABS(Scoresheet!$R241-Scoresheet!$Q241)+ABS(Scoresheet!$S241-Scoresheet!$R241)+ABS(Scoresheet!$T241-Scoresheet!$S241)+ABS(Scoresheet!$U241-Scoresheet!$T241)+ABS(Scoresheet!$V241-Scoresheet!$U241)+ABS(Scoresheet!$W241-Scoresheet!$V241)+Scoresheet!$W241)=0),(IF((Scoresheet!$O241+Scoresheet!$P241+Scoresheet!$Q241+Scoresheet!$R241+Scoresheet!$S241+Scoresheet!$T241+Scoresheet!$U241+Scoresheet!$V241+Scoresheet!$W241)=0,0,ROUND(Scoresheet!T241/(Scoresheet!$O241+Scoresheet!$P241+Scoresheet!$Q241+Scoresheet!$R241+Scoresheet!$S241+Scoresheet!$T241+Scoresheet!$U241+Scoresheet!$V241+Scoresheet!$W241),2))),"ERR!"))</f>
        <v>0</v>
      </c>
      <c r="Q241" s="66">
        <f>(IF(OR((Scoresheet!$O241+ABS(Scoresheet!$P241-Scoresheet!$O241)+ABS(Scoresheet!$Q241-Scoresheet!$P241)+ABS(Scoresheet!$R241-Scoresheet!$Q241)+ABS(Scoresheet!$S241-Scoresheet!$R241)+ABS(Scoresheet!$T241-Scoresheet!$S241)+ABS(Scoresheet!$U241-Scoresheet!$T241)+ABS(Scoresheet!$V241-Scoresheet!$U241)+ABS(Scoresheet!$W241-Scoresheet!$V241)+Scoresheet!$W241)=2,(Scoresheet!$O241+ABS(Scoresheet!$P241-Scoresheet!$O241)+ABS(Scoresheet!$Q241-Scoresheet!$P241)+ABS(Scoresheet!$R241-Scoresheet!$Q241)+ABS(Scoresheet!$S241-Scoresheet!$R241)+ABS(Scoresheet!$T241-Scoresheet!$S241)+ABS(Scoresheet!$U241-Scoresheet!$T241)+ABS(Scoresheet!$V241-Scoresheet!$U241)+ABS(Scoresheet!$W241-Scoresheet!$V241)+Scoresheet!$W241)=0),(IF((Scoresheet!$O241+Scoresheet!$P241+Scoresheet!$Q241+Scoresheet!$R241+Scoresheet!$S241+Scoresheet!$T241+Scoresheet!$U241+Scoresheet!$V241+Scoresheet!$W241)=0,0,ROUND(Scoresheet!U241/(Scoresheet!$O241+Scoresheet!$P241+Scoresheet!$Q241+Scoresheet!$R241+Scoresheet!$S241+Scoresheet!$T241+Scoresheet!$U241+Scoresheet!$V241+Scoresheet!$W241),2))),"ERR!"))</f>
        <v>0</v>
      </c>
      <c r="R241" s="66">
        <f>(IF(OR((Scoresheet!$O241+ABS(Scoresheet!$P241-Scoresheet!$O241)+ABS(Scoresheet!$Q241-Scoresheet!$P241)+ABS(Scoresheet!$R241-Scoresheet!$Q241)+ABS(Scoresheet!$S241-Scoresheet!$R241)+ABS(Scoresheet!$T241-Scoresheet!$S241)+ABS(Scoresheet!$U241-Scoresheet!$T241)+ABS(Scoresheet!$V241-Scoresheet!$U241)+ABS(Scoresheet!$W241-Scoresheet!$V241)+Scoresheet!$W241)=2,(Scoresheet!$O241+ABS(Scoresheet!$P241-Scoresheet!$O241)+ABS(Scoresheet!$Q241-Scoresheet!$P241)+ABS(Scoresheet!$R241-Scoresheet!$Q241)+ABS(Scoresheet!$S241-Scoresheet!$R241)+ABS(Scoresheet!$T241-Scoresheet!$S241)+ABS(Scoresheet!$U241-Scoresheet!$T241)+ABS(Scoresheet!$V241-Scoresheet!$U241)+ABS(Scoresheet!$W241-Scoresheet!$V241)+Scoresheet!$W241)=0),(IF((Scoresheet!$O241+Scoresheet!$P241+Scoresheet!$Q241+Scoresheet!$R241+Scoresheet!$S241+Scoresheet!$T241+Scoresheet!$U241+Scoresheet!$V241+Scoresheet!$W241)=0,0,ROUND(Scoresheet!V241/(Scoresheet!$O241+Scoresheet!$P241+Scoresheet!$Q241+Scoresheet!$R241+Scoresheet!$S241+Scoresheet!$T241+Scoresheet!$U241+Scoresheet!$V241+Scoresheet!$W241),2))),"ERR!"))</f>
        <v>0</v>
      </c>
      <c r="S241" s="114">
        <f>(IF(OR((Scoresheet!$O241+ABS(Scoresheet!$P241-Scoresheet!$O241)+ABS(Scoresheet!$Q241-Scoresheet!$P241)+ABS(Scoresheet!$R241-Scoresheet!$Q241)+ABS(Scoresheet!$S241-Scoresheet!$R241)+ABS(Scoresheet!$T241-Scoresheet!$S241)+ABS(Scoresheet!$U241-Scoresheet!$T241)+ABS(Scoresheet!$V241-Scoresheet!$U241)+ABS(Scoresheet!$W241-Scoresheet!$V241)+Scoresheet!$W241)=2,(Scoresheet!$O241+ABS(Scoresheet!$P241-Scoresheet!$O241)+ABS(Scoresheet!$Q241-Scoresheet!$P241)+ABS(Scoresheet!$R241-Scoresheet!$Q241)+ABS(Scoresheet!$S241-Scoresheet!$R241)+ABS(Scoresheet!$T241-Scoresheet!$S241)+ABS(Scoresheet!$U241-Scoresheet!$T241)+ABS(Scoresheet!$V241-Scoresheet!$U241)+ABS(Scoresheet!$W241-Scoresheet!$V241)+Scoresheet!$W241)=0),(IF((Scoresheet!$O241+Scoresheet!$P241+Scoresheet!$Q241+Scoresheet!$R241+Scoresheet!$S241+Scoresheet!$T241+Scoresheet!$U241+Scoresheet!$V241+Scoresheet!$W241)=0,0,ROUND(Scoresheet!W241/(Scoresheet!$O241+Scoresheet!$P241+Scoresheet!$Q241+Scoresheet!$R241+Scoresheet!$S241+Scoresheet!$T241+Scoresheet!$U241+Scoresheet!$V241+Scoresheet!$W241),2))),"ERR!"))</f>
        <v>0</v>
      </c>
      <c r="T241" s="66">
        <f>Scoresheet!X241</f>
        <v>0</v>
      </c>
      <c r="U241" s="66">
        <f>IF((Scoresheet!$Y241+Scoresheet!$Z241+Scoresheet!$AA241)=0,0,FLOOR(Scoresheet!Y241/(Scoresheet!$Y241+Scoresheet!$Z241+Scoresheet!$AA241),0.01))</f>
        <v>0</v>
      </c>
      <c r="V241" s="66">
        <f>IF((Scoresheet!$Y241+Scoresheet!$Z241+Scoresheet!$AA241)=0,0,FLOOR(Scoresheet!Z241/(Scoresheet!$Y241+Scoresheet!$Z241+Scoresheet!$AA241),0.01))</f>
        <v>0</v>
      </c>
      <c r="W241" s="109">
        <f>IF((Scoresheet!$Y241+Scoresheet!$Z241+Scoresheet!$AA241)=0,0,FLOOR(Scoresheet!AA241/(Scoresheet!$Y241+Scoresheet!$Z241+Scoresheet!$AA241),0.01))</f>
        <v>0</v>
      </c>
      <c r="X241" s="66">
        <f>IF((Scoresheet!$AB241+Scoresheet!$AC241+Scoresheet!$AD241)=0,0,FLOOR(Scoresheet!AB241/(Scoresheet!$AB241+Scoresheet!$AC241+Scoresheet!$AD241),0.01))</f>
        <v>0</v>
      </c>
      <c r="Y241" s="66">
        <f>IF((Scoresheet!$AB241+Scoresheet!$AC241+Scoresheet!$AD241)=0,0,FLOOR(Scoresheet!AC241/(Scoresheet!$AB241+Scoresheet!$AC241+Scoresheet!$AD241),0.01))</f>
        <v>0</v>
      </c>
      <c r="Z241" s="115">
        <f>IF((Scoresheet!$AB241+Scoresheet!$AC241+Scoresheet!$AD241)=0,0,FLOOR(Scoresheet!AD241/(Scoresheet!$AB241+Scoresheet!$AC241+Scoresheet!$AD241),0.01))</f>
        <v>0</v>
      </c>
      <c r="AA241" s="116">
        <f>IF(OR((Scoresheet!$AE241+ABS(Scoresheet!$AF241-Scoresheet!$AE241)+ABS(Scoresheet!$AG241-Scoresheet!$AF241)+ABS(Scoresheet!$AH241-Scoresheet!$AG241)+ABS(Scoresheet!$AI241-Scoresheet!$AH241)+Scoresheet!$AI241)=2,(Scoresheet!$AE241+ABS(Scoresheet!$AF241-Scoresheet!$AE241)+ABS(Scoresheet!$AG241-Scoresheet!$AF241)+ABS(Scoresheet!$AH241-Scoresheet!$AG241)+ABS(Scoresheet!$AI241-Scoresheet!$AH241)+Scoresheet!$AI241)=0),(IF((Scoresheet!$AE241+Scoresheet!$AF241+Scoresheet!$AG241+Scoresheet!$AH241+Scoresheet!$AI241)=0,0,ROUND(Scoresheet!AE241/(Scoresheet!$AE241+Scoresheet!$AF241+Scoresheet!$AG241+Scoresheet!$AH241+Scoresheet!$AI241),2))),"ERR!")</f>
        <v>0</v>
      </c>
      <c r="AB241" s="115">
        <f>IF(OR((Scoresheet!$AE241+ABS(Scoresheet!$AF241-Scoresheet!$AE241)+ABS(Scoresheet!$AG241-Scoresheet!$AF241)+ABS(Scoresheet!$AH241-Scoresheet!$AG241)+ABS(Scoresheet!$AI241-Scoresheet!$AH241)+Scoresheet!$AI241)=2,(Scoresheet!$AE241+ABS(Scoresheet!$AF241-Scoresheet!$AE241)+ABS(Scoresheet!$AG241-Scoresheet!$AF241)+ABS(Scoresheet!$AH241-Scoresheet!$AG241)+ABS(Scoresheet!$AI241-Scoresheet!$AH241)+Scoresheet!$AI241)=0),(IF((Scoresheet!$AE241+Scoresheet!$AF241+Scoresheet!$AG241+Scoresheet!$AH241+Scoresheet!$AI241)=0,0,ROUND(Scoresheet!AF241/(Scoresheet!$AE241+Scoresheet!$AF241+Scoresheet!$AG241+Scoresheet!$AH241+Scoresheet!$AI241),2))),"ERR!")</f>
        <v>0</v>
      </c>
      <c r="AC241" s="115">
        <f>IF(OR((Scoresheet!$AE241+ABS(Scoresheet!$AF241-Scoresheet!$AE241)+ABS(Scoresheet!$AG241-Scoresheet!$AF241)+ABS(Scoresheet!$AH241-Scoresheet!$AG241)+ABS(Scoresheet!$AI241-Scoresheet!$AH241)+Scoresheet!$AI241)=2,(Scoresheet!$AE241+ABS(Scoresheet!$AF241-Scoresheet!$AE241)+ABS(Scoresheet!$AG241-Scoresheet!$AF241)+ABS(Scoresheet!$AH241-Scoresheet!$AG241)+ABS(Scoresheet!$AI241-Scoresheet!$AH241)+Scoresheet!$AI241)=0),(IF((Scoresheet!$AE241+Scoresheet!$AF241+Scoresheet!$AG241+Scoresheet!$AH241+Scoresheet!$AI241)=0,0,ROUND(Scoresheet!AG241/(Scoresheet!$AE241+Scoresheet!$AF241+Scoresheet!$AG241+Scoresheet!$AH241+Scoresheet!$AI241),2))),"ERR!")</f>
        <v>0</v>
      </c>
      <c r="AD241" s="115">
        <f>IF(OR((Scoresheet!$AE241+ABS(Scoresheet!$AF241-Scoresheet!$AE241)+ABS(Scoresheet!$AG241-Scoresheet!$AF241)+ABS(Scoresheet!$AH241-Scoresheet!$AG241)+ABS(Scoresheet!$AI241-Scoresheet!$AH241)+Scoresheet!$AI241)=2,(Scoresheet!$AE241+ABS(Scoresheet!$AF241-Scoresheet!$AE241)+ABS(Scoresheet!$AG241-Scoresheet!$AF241)+ABS(Scoresheet!$AH241-Scoresheet!$AG241)+ABS(Scoresheet!$AI241-Scoresheet!$AH241)+Scoresheet!$AI241)=0),(IF((Scoresheet!$AE241+Scoresheet!$AF241+Scoresheet!$AG241+Scoresheet!$AH241+Scoresheet!$AI241)=0,0,ROUND(Scoresheet!AH241/(Scoresheet!$AE241+Scoresheet!$AF241+Scoresheet!$AG241+Scoresheet!$AH241+Scoresheet!$AI241),2))),"ERR!")</f>
        <v>0</v>
      </c>
      <c r="AE241" s="114">
        <f>IF(OR((Scoresheet!$AE241+ABS(Scoresheet!$AF241-Scoresheet!$AE241)+ABS(Scoresheet!$AG241-Scoresheet!$AF241)+ABS(Scoresheet!$AH241-Scoresheet!$AG241)+ABS(Scoresheet!$AI241-Scoresheet!$AH241)+Scoresheet!$AI241)=2,(Scoresheet!$AE241+ABS(Scoresheet!$AF241-Scoresheet!$AE241)+ABS(Scoresheet!$AG241-Scoresheet!$AF241)+ABS(Scoresheet!$AH241-Scoresheet!$AG241)+ABS(Scoresheet!$AI241-Scoresheet!$AH241)+Scoresheet!$AI241)=0),(IF((Scoresheet!$AE241+Scoresheet!$AF241+Scoresheet!$AG241+Scoresheet!$AH241+Scoresheet!$AI241)=0,0,ROUND(Scoresheet!AI241/(Scoresheet!$AE241+Scoresheet!$AF241+Scoresheet!$AG241+Scoresheet!$AH241+Scoresheet!$AI241),2))),"ERR!")</f>
        <v>0</v>
      </c>
      <c r="AF241" s="66">
        <f>IF((Scoresheet!$AJ241+Scoresheet!$AK241+Scoresheet!$AL241)=0,0,FLOOR(Scoresheet!AJ241/(Scoresheet!$AJ241+Scoresheet!$AK241+Scoresheet!$AL241),0.01))</f>
        <v>0</v>
      </c>
      <c r="AG241" s="66">
        <f>IF((Scoresheet!$AJ241+Scoresheet!$AK241+Scoresheet!$AL241)=0,0,FLOOR(Scoresheet!AK241/(Scoresheet!$AJ241+Scoresheet!$AK241+Scoresheet!$AL241),0.01))</f>
        <v>0</v>
      </c>
      <c r="AH241" s="109">
        <f>IF((Scoresheet!$AJ241+Scoresheet!$AK241+Scoresheet!$AL241)=0,0,FLOOR(Scoresheet!AL241/(Scoresheet!$AJ241+Scoresheet!$AK241+Scoresheet!$AL241),0.01))</f>
        <v>0</v>
      </c>
      <c r="AI241" s="95"/>
      <c r="AJ241" s="95"/>
      <c r="AK241" s="95"/>
      <c r="AL241" s="95"/>
      <c r="AM241" s="95"/>
      <c r="AN241" s="95"/>
      <c r="AQ241" s="66">
        <f t="shared" si="142"/>
        <v>0</v>
      </c>
      <c r="AR241" s="66">
        <f t="shared" si="150"/>
        <v>0</v>
      </c>
      <c r="AS241" s="66">
        <f t="shared" si="153"/>
        <v>0</v>
      </c>
      <c r="AT241" s="66">
        <f t="shared" si="154"/>
        <v>0</v>
      </c>
      <c r="AU241" s="66">
        <f t="shared" si="155"/>
        <v>0</v>
      </c>
      <c r="AV241" s="66">
        <f t="shared" si="156"/>
        <v>0</v>
      </c>
      <c r="AW241" s="66">
        <f t="shared" si="157"/>
        <v>0</v>
      </c>
      <c r="AX241" s="66">
        <f t="shared" si="158"/>
        <v>0</v>
      </c>
      <c r="AY241" s="66">
        <f t="shared" si="159"/>
        <v>0</v>
      </c>
      <c r="AZ241" s="66">
        <f t="shared" si="160"/>
        <v>0</v>
      </c>
      <c r="BA241" s="66">
        <f t="shared" si="161"/>
        <v>0</v>
      </c>
      <c r="BB241" s="66">
        <f t="shared" si="162"/>
        <v>0</v>
      </c>
      <c r="BC241" s="66">
        <f t="shared" si="163"/>
        <v>0</v>
      </c>
      <c r="BD241" s="66">
        <f t="shared" si="164"/>
        <v>0</v>
      </c>
      <c r="BE241" s="66">
        <f t="shared" si="165"/>
        <v>0</v>
      </c>
      <c r="BF241" s="66">
        <f t="shared" si="166"/>
        <v>0</v>
      </c>
      <c r="BG241" s="66">
        <f t="shared" si="167"/>
        <v>0</v>
      </c>
      <c r="BH241" s="66">
        <f t="shared" si="151"/>
        <v>0</v>
      </c>
      <c r="BI241" s="66">
        <f t="shared" si="168"/>
        <v>0</v>
      </c>
      <c r="BJ241" s="66">
        <f t="shared" si="169"/>
        <v>0</v>
      </c>
      <c r="BK241" s="66">
        <f t="shared" si="170"/>
        <v>0</v>
      </c>
      <c r="BL241" s="66">
        <f t="shared" si="171"/>
        <v>0</v>
      </c>
      <c r="BM241" s="66">
        <f t="shared" si="172"/>
        <v>0</v>
      </c>
      <c r="BN241" s="66">
        <f t="shared" si="173"/>
        <v>0</v>
      </c>
      <c r="BO241" s="66">
        <f t="shared" si="174"/>
        <v>0</v>
      </c>
      <c r="BP241" s="66">
        <f t="shared" si="175"/>
        <v>0</v>
      </c>
      <c r="BQ241" s="66">
        <f t="shared" si="176"/>
        <v>0</v>
      </c>
      <c r="BR241" s="66">
        <f t="shared" si="177"/>
        <v>0</v>
      </c>
      <c r="BS241" s="66">
        <f t="shared" si="178"/>
        <v>0</v>
      </c>
      <c r="BT241" s="66">
        <f t="shared" si="179"/>
        <v>0</v>
      </c>
      <c r="BU241" s="66">
        <f t="shared" si="180"/>
        <v>0</v>
      </c>
      <c r="BV241" s="66">
        <f t="shared" si="181"/>
        <v>0</v>
      </c>
      <c r="BX241" s="66">
        <f t="shared" si="152"/>
        <v>0</v>
      </c>
      <c r="BY241" s="66">
        <f t="shared" si="143"/>
        <v>0</v>
      </c>
      <c r="BZ241" s="66">
        <f t="shared" si="144"/>
        <v>0</v>
      </c>
      <c r="CA241" s="66">
        <f t="shared" si="145"/>
        <v>0</v>
      </c>
      <c r="CB241" s="66">
        <f t="shared" si="146"/>
        <v>0</v>
      </c>
      <c r="CC241" s="66">
        <f t="shared" si="147"/>
        <v>0</v>
      </c>
      <c r="CD241" s="66">
        <f t="shared" si="148"/>
        <v>0</v>
      </c>
    </row>
    <row r="242" spans="1:82">
      <c r="A242" s="96">
        <f t="shared" si="149"/>
        <v>0</v>
      </c>
      <c r="B242" s="109">
        <f>Scoresheet!B242</f>
        <v>0</v>
      </c>
      <c r="C242" s="66">
        <f>IF(Scoresheet!C242=0,0,Scoresheet!C242/(Scoresheet!C242+Scoresheet!D242))</f>
        <v>0</v>
      </c>
      <c r="D242" s="109">
        <f>IF(Scoresheet!D242=0,0,Scoresheet!D242/(Scoresheet!C242+Scoresheet!D242))</f>
        <v>0</v>
      </c>
      <c r="E242" s="66">
        <f>IF(Scoresheet!E242=0,0,Scoresheet!E242/(Scoresheet!E242+Scoresheet!F242))</f>
        <v>0</v>
      </c>
      <c r="F242" s="66">
        <f>IF(Scoresheet!G242=0,0,Scoresheet!G242/(Scoresheet!G242+Scoresheet!H242)*(IF(Result!E242=0,1,Result!E242)))</f>
        <v>0</v>
      </c>
      <c r="G242" s="66">
        <f>IF(Scoresheet!I242=0,0,Scoresheet!I242/(Scoresheet!I242+Scoresheet!J242)*(IF(Result!E242=0,1,Result!E242)))</f>
        <v>0</v>
      </c>
      <c r="H242" s="66">
        <f>IF(Scoresheet!K242=0,0,Scoresheet!K242/(Scoresheet!L242+Scoresheet!K242)*(IF(Result!E242=0,1,Result!E242)))</f>
        <v>0</v>
      </c>
      <c r="I242" s="66">
        <f>IF(Scoresheet!L242=0,0,Scoresheet!L242/(Scoresheet!K242+Scoresheet!L242)*(IF(Result!E242=0,1,Result!E242)))</f>
        <v>0</v>
      </c>
      <c r="J242" s="109">
        <f>IF(Scoresheet!M242=0,0,Scoresheet!M242/(Scoresheet!M242+Scoresheet!N242))</f>
        <v>0</v>
      </c>
      <c r="K242" s="66">
        <f>(IF(OR((Scoresheet!$O242+ABS(Scoresheet!$P242-Scoresheet!$O242)+ABS(Scoresheet!$Q242-Scoresheet!$P242)+ABS(Scoresheet!$R242-Scoresheet!$Q242)+ABS(Scoresheet!$S242-Scoresheet!$R242)+ABS(Scoresheet!$T242-Scoresheet!$S242)+ABS(Scoresheet!$U242-Scoresheet!$T242)+ABS(Scoresheet!$V242-Scoresheet!$U242)+ABS(Scoresheet!$W242-Scoresheet!$V242)+Scoresheet!$W242)=2,(Scoresheet!$O242+ABS(Scoresheet!$P242-Scoresheet!$O242)+ABS(Scoresheet!$Q242-Scoresheet!$P242)+ABS(Scoresheet!$R242-Scoresheet!$Q242)+ABS(Scoresheet!$S242-Scoresheet!$R242)+ABS(Scoresheet!$T242-Scoresheet!$S242)+ABS(Scoresheet!$U242-Scoresheet!$T242)+ABS(Scoresheet!$V242-Scoresheet!$U242)+ABS(Scoresheet!$W242-Scoresheet!$V242)+Scoresheet!$W242)=0),(IF((Scoresheet!$O242+Scoresheet!$P242+Scoresheet!$Q242+Scoresheet!$R242+Scoresheet!$S242+Scoresheet!$T242+Scoresheet!$U242+Scoresheet!$V242+Scoresheet!$W242)=0,0,ROUND(Scoresheet!O242/(Scoresheet!$O242+Scoresheet!$P242+Scoresheet!$Q242+Scoresheet!$R242+Scoresheet!$S242+Scoresheet!$T242+Scoresheet!$U242+Scoresheet!$V242+Scoresheet!$W242),2))),"ERR!"))</f>
        <v>0</v>
      </c>
      <c r="L242" s="66">
        <f>(IF(OR((Scoresheet!$O242+ABS(Scoresheet!$P242-Scoresheet!$O242)+ABS(Scoresheet!$Q242-Scoresheet!$P242)+ABS(Scoresheet!$R242-Scoresheet!$Q242)+ABS(Scoresheet!$S242-Scoresheet!$R242)+ABS(Scoresheet!$T242-Scoresheet!$S242)+ABS(Scoresheet!$U242-Scoresheet!$T242)+ABS(Scoresheet!$V242-Scoresheet!$U242)+ABS(Scoresheet!$W242-Scoresheet!$V242)+Scoresheet!$W242)=2,(Scoresheet!$O242+ABS(Scoresheet!$P242-Scoresheet!$O242)+ABS(Scoresheet!$Q242-Scoresheet!$P242)+ABS(Scoresheet!$R242-Scoresheet!$Q242)+ABS(Scoresheet!$S242-Scoresheet!$R242)+ABS(Scoresheet!$T242-Scoresheet!$S242)+ABS(Scoresheet!$U242-Scoresheet!$T242)+ABS(Scoresheet!$V242-Scoresheet!$U242)+ABS(Scoresheet!$W242-Scoresheet!$V242)+Scoresheet!$W242)=0),(IF((Scoresheet!$O242+Scoresheet!$P242+Scoresheet!$Q242+Scoresheet!$R242+Scoresheet!$S242+Scoresheet!$T242+Scoresheet!$U242+Scoresheet!$V242+Scoresheet!$W242)=0,0,ROUND(Scoresheet!P242/(Scoresheet!$O242+Scoresheet!$P242+Scoresheet!$Q242+Scoresheet!$R242+Scoresheet!$S242+Scoresheet!$T242+Scoresheet!$U242+Scoresheet!$V242+Scoresheet!$W242),2))),"ERR!"))</f>
        <v>0</v>
      </c>
      <c r="M242" s="66">
        <f>(IF(OR((Scoresheet!$O242+ABS(Scoresheet!$P242-Scoresheet!$O242)+ABS(Scoresheet!$Q242-Scoresheet!$P242)+ABS(Scoresheet!$R242-Scoresheet!$Q242)+ABS(Scoresheet!$S242-Scoresheet!$R242)+ABS(Scoresheet!$T242-Scoresheet!$S242)+ABS(Scoresheet!$U242-Scoresheet!$T242)+ABS(Scoresheet!$V242-Scoresheet!$U242)+ABS(Scoresheet!$W242-Scoresheet!$V242)+Scoresheet!$W242)=2,(Scoresheet!$O242+ABS(Scoresheet!$P242-Scoresheet!$O242)+ABS(Scoresheet!$Q242-Scoresheet!$P242)+ABS(Scoresheet!$R242-Scoresheet!$Q242)+ABS(Scoresheet!$S242-Scoresheet!$R242)+ABS(Scoresheet!$T242-Scoresheet!$S242)+ABS(Scoresheet!$U242-Scoresheet!$T242)+ABS(Scoresheet!$V242-Scoresheet!$U242)+ABS(Scoresheet!$W242-Scoresheet!$V242)+Scoresheet!$W242)=0),(IF((Scoresheet!$O242+Scoresheet!$P242+Scoresheet!$Q242+Scoresheet!$R242+Scoresheet!$S242+Scoresheet!$T242+Scoresheet!$U242+Scoresheet!$V242+Scoresheet!$W242)=0,0,ROUND(Scoresheet!Q242/(Scoresheet!$O242+Scoresheet!$P242+Scoresheet!$Q242+Scoresheet!$R242+Scoresheet!$S242+Scoresheet!$T242+Scoresheet!$U242+Scoresheet!$V242+Scoresheet!$W242),2))),"ERR!"))</f>
        <v>0</v>
      </c>
      <c r="N242" s="66">
        <f>(IF(OR((Scoresheet!$O242+ABS(Scoresheet!$P242-Scoresheet!$O242)+ABS(Scoresheet!$Q242-Scoresheet!$P242)+ABS(Scoresheet!$R242-Scoresheet!$Q242)+ABS(Scoresheet!$S242-Scoresheet!$R242)+ABS(Scoresheet!$T242-Scoresheet!$S242)+ABS(Scoresheet!$U242-Scoresheet!$T242)+ABS(Scoresheet!$V242-Scoresheet!$U242)+ABS(Scoresheet!$W242-Scoresheet!$V242)+Scoresheet!$W242)=2,(Scoresheet!$O242+ABS(Scoresheet!$P242-Scoresheet!$O242)+ABS(Scoresheet!$Q242-Scoresheet!$P242)+ABS(Scoresheet!$R242-Scoresheet!$Q242)+ABS(Scoresheet!$S242-Scoresheet!$R242)+ABS(Scoresheet!$T242-Scoresheet!$S242)+ABS(Scoresheet!$U242-Scoresheet!$T242)+ABS(Scoresheet!$V242-Scoresheet!$U242)+ABS(Scoresheet!$W242-Scoresheet!$V242)+Scoresheet!$W242)=0),(IF((Scoresheet!$O242+Scoresheet!$P242+Scoresheet!$Q242+Scoresheet!$R242+Scoresheet!$S242+Scoresheet!$T242+Scoresheet!$U242+Scoresheet!$V242+Scoresheet!$W242)=0,0,ROUND(Scoresheet!R242/(Scoresheet!$O242+Scoresheet!$P242+Scoresheet!$Q242+Scoresheet!$R242+Scoresheet!$S242+Scoresheet!$T242+Scoresheet!$U242+Scoresheet!$V242+Scoresheet!$W242),2))),"ERR!"))</f>
        <v>0</v>
      </c>
      <c r="O242" s="66">
        <f>(IF(OR((Scoresheet!$O242+ABS(Scoresheet!$P242-Scoresheet!$O242)+ABS(Scoresheet!$Q242-Scoresheet!$P242)+ABS(Scoresheet!$R242-Scoresheet!$Q242)+ABS(Scoresheet!$S242-Scoresheet!$R242)+ABS(Scoresheet!$T242-Scoresheet!$S242)+ABS(Scoresheet!$U242-Scoresheet!$T242)+ABS(Scoresheet!$V242-Scoresheet!$U242)+ABS(Scoresheet!$W242-Scoresheet!$V242)+Scoresheet!$W242)=2,(Scoresheet!$O242+ABS(Scoresheet!$P242-Scoresheet!$O242)+ABS(Scoresheet!$Q242-Scoresheet!$P242)+ABS(Scoresheet!$R242-Scoresheet!$Q242)+ABS(Scoresheet!$S242-Scoresheet!$R242)+ABS(Scoresheet!$T242-Scoresheet!$S242)+ABS(Scoresheet!$U242-Scoresheet!$T242)+ABS(Scoresheet!$V242-Scoresheet!$U242)+ABS(Scoresheet!$W242-Scoresheet!$V242)+Scoresheet!$W242)=0),(IF((Scoresheet!$O242+Scoresheet!$P242+Scoresheet!$Q242+Scoresheet!$R242+Scoresheet!$S242+Scoresheet!$T242+Scoresheet!$U242+Scoresheet!$V242+Scoresheet!$W242)=0,0,ROUND(Scoresheet!S242/(Scoresheet!$O242+Scoresheet!$P242+Scoresheet!$Q242+Scoresheet!$R242+Scoresheet!$S242+Scoresheet!$T242+Scoresheet!$U242+Scoresheet!$V242+Scoresheet!$W242),2))),"ERR!"))</f>
        <v>0</v>
      </c>
      <c r="P242" s="66">
        <f>(IF(OR((Scoresheet!$O242+ABS(Scoresheet!$P242-Scoresheet!$O242)+ABS(Scoresheet!$Q242-Scoresheet!$P242)+ABS(Scoresheet!$R242-Scoresheet!$Q242)+ABS(Scoresheet!$S242-Scoresheet!$R242)+ABS(Scoresheet!$T242-Scoresheet!$S242)+ABS(Scoresheet!$U242-Scoresheet!$T242)+ABS(Scoresheet!$V242-Scoresheet!$U242)+ABS(Scoresheet!$W242-Scoresheet!$V242)+Scoresheet!$W242)=2,(Scoresheet!$O242+ABS(Scoresheet!$P242-Scoresheet!$O242)+ABS(Scoresheet!$Q242-Scoresheet!$P242)+ABS(Scoresheet!$R242-Scoresheet!$Q242)+ABS(Scoresheet!$S242-Scoresheet!$R242)+ABS(Scoresheet!$T242-Scoresheet!$S242)+ABS(Scoresheet!$U242-Scoresheet!$T242)+ABS(Scoresheet!$V242-Scoresheet!$U242)+ABS(Scoresheet!$W242-Scoresheet!$V242)+Scoresheet!$W242)=0),(IF((Scoresheet!$O242+Scoresheet!$P242+Scoresheet!$Q242+Scoresheet!$R242+Scoresheet!$S242+Scoresheet!$T242+Scoresheet!$U242+Scoresheet!$V242+Scoresheet!$W242)=0,0,ROUND(Scoresheet!T242/(Scoresheet!$O242+Scoresheet!$P242+Scoresheet!$Q242+Scoresheet!$R242+Scoresheet!$S242+Scoresheet!$T242+Scoresheet!$U242+Scoresheet!$V242+Scoresheet!$W242),2))),"ERR!"))</f>
        <v>0</v>
      </c>
      <c r="Q242" s="66">
        <f>(IF(OR((Scoresheet!$O242+ABS(Scoresheet!$P242-Scoresheet!$O242)+ABS(Scoresheet!$Q242-Scoresheet!$P242)+ABS(Scoresheet!$R242-Scoresheet!$Q242)+ABS(Scoresheet!$S242-Scoresheet!$R242)+ABS(Scoresheet!$T242-Scoresheet!$S242)+ABS(Scoresheet!$U242-Scoresheet!$T242)+ABS(Scoresheet!$V242-Scoresheet!$U242)+ABS(Scoresheet!$W242-Scoresheet!$V242)+Scoresheet!$W242)=2,(Scoresheet!$O242+ABS(Scoresheet!$P242-Scoresheet!$O242)+ABS(Scoresheet!$Q242-Scoresheet!$P242)+ABS(Scoresheet!$R242-Scoresheet!$Q242)+ABS(Scoresheet!$S242-Scoresheet!$R242)+ABS(Scoresheet!$T242-Scoresheet!$S242)+ABS(Scoresheet!$U242-Scoresheet!$T242)+ABS(Scoresheet!$V242-Scoresheet!$U242)+ABS(Scoresheet!$W242-Scoresheet!$V242)+Scoresheet!$W242)=0),(IF((Scoresheet!$O242+Scoresheet!$P242+Scoresheet!$Q242+Scoresheet!$R242+Scoresheet!$S242+Scoresheet!$T242+Scoresheet!$U242+Scoresheet!$V242+Scoresheet!$W242)=0,0,ROUND(Scoresheet!U242/(Scoresheet!$O242+Scoresheet!$P242+Scoresheet!$Q242+Scoresheet!$R242+Scoresheet!$S242+Scoresheet!$T242+Scoresheet!$U242+Scoresheet!$V242+Scoresheet!$W242),2))),"ERR!"))</f>
        <v>0</v>
      </c>
      <c r="R242" s="66">
        <f>(IF(OR((Scoresheet!$O242+ABS(Scoresheet!$P242-Scoresheet!$O242)+ABS(Scoresheet!$Q242-Scoresheet!$P242)+ABS(Scoresheet!$R242-Scoresheet!$Q242)+ABS(Scoresheet!$S242-Scoresheet!$R242)+ABS(Scoresheet!$T242-Scoresheet!$S242)+ABS(Scoresheet!$U242-Scoresheet!$T242)+ABS(Scoresheet!$V242-Scoresheet!$U242)+ABS(Scoresheet!$W242-Scoresheet!$V242)+Scoresheet!$W242)=2,(Scoresheet!$O242+ABS(Scoresheet!$P242-Scoresheet!$O242)+ABS(Scoresheet!$Q242-Scoresheet!$P242)+ABS(Scoresheet!$R242-Scoresheet!$Q242)+ABS(Scoresheet!$S242-Scoresheet!$R242)+ABS(Scoresheet!$T242-Scoresheet!$S242)+ABS(Scoresheet!$U242-Scoresheet!$T242)+ABS(Scoresheet!$V242-Scoresheet!$U242)+ABS(Scoresheet!$W242-Scoresheet!$V242)+Scoresheet!$W242)=0),(IF((Scoresheet!$O242+Scoresheet!$P242+Scoresheet!$Q242+Scoresheet!$R242+Scoresheet!$S242+Scoresheet!$T242+Scoresheet!$U242+Scoresheet!$V242+Scoresheet!$W242)=0,0,ROUND(Scoresheet!V242/(Scoresheet!$O242+Scoresheet!$P242+Scoresheet!$Q242+Scoresheet!$R242+Scoresheet!$S242+Scoresheet!$T242+Scoresheet!$U242+Scoresheet!$V242+Scoresheet!$W242),2))),"ERR!"))</f>
        <v>0</v>
      </c>
      <c r="S242" s="114">
        <f>(IF(OR((Scoresheet!$O242+ABS(Scoresheet!$P242-Scoresheet!$O242)+ABS(Scoresheet!$Q242-Scoresheet!$P242)+ABS(Scoresheet!$R242-Scoresheet!$Q242)+ABS(Scoresheet!$S242-Scoresheet!$R242)+ABS(Scoresheet!$T242-Scoresheet!$S242)+ABS(Scoresheet!$U242-Scoresheet!$T242)+ABS(Scoresheet!$V242-Scoresheet!$U242)+ABS(Scoresheet!$W242-Scoresheet!$V242)+Scoresheet!$W242)=2,(Scoresheet!$O242+ABS(Scoresheet!$P242-Scoresheet!$O242)+ABS(Scoresheet!$Q242-Scoresheet!$P242)+ABS(Scoresheet!$R242-Scoresheet!$Q242)+ABS(Scoresheet!$S242-Scoresheet!$R242)+ABS(Scoresheet!$T242-Scoresheet!$S242)+ABS(Scoresheet!$U242-Scoresheet!$T242)+ABS(Scoresheet!$V242-Scoresheet!$U242)+ABS(Scoresheet!$W242-Scoresheet!$V242)+Scoresheet!$W242)=0),(IF((Scoresheet!$O242+Scoresheet!$P242+Scoresheet!$Q242+Scoresheet!$R242+Scoresheet!$S242+Scoresheet!$T242+Scoresheet!$U242+Scoresheet!$V242+Scoresheet!$W242)=0,0,ROUND(Scoresheet!W242/(Scoresheet!$O242+Scoresheet!$P242+Scoresheet!$Q242+Scoresheet!$R242+Scoresheet!$S242+Scoresheet!$T242+Scoresheet!$U242+Scoresheet!$V242+Scoresheet!$W242),2))),"ERR!"))</f>
        <v>0</v>
      </c>
      <c r="T242" s="66">
        <f>Scoresheet!X242</f>
        <v>0</v>
      </c>
      <c r="U242" s="66">
        <f>IF((Scoresheet!$Y242+Scoresheet!$Z242+Scoresheet!$AA242)=0,0,FLOOR(Scoresheet!Y242/(Scoresheet!$Y242+Scoresheet!$Z242+Scoresheet!$AA242),0.01))</f>
        <v>0</v>
      </c>
      <c r="V242" s="66">
        <f>IF((Scoresheet!$Y242+Scoresheet!$Z242+Scoresheet!$AA242)=0,0,FLOOR(Scoresheet!Z242/(Scoresheet!$Y242+Scoresheet!$Z242+Scoresheet!$AA242),0.01))</f>
        <v>0</v>
      </c>
      <c r="W242" s="109">
        <f>IF((Scoresheet!$Y242+Scoresheet!$Z242+Scoresheet!$AA242)=0,0,FLOOR(Scoresheet!AA242/(Scoresheet!$Y242+Scoresheet!$Z242+Scoresheet!$AA242),0.01))</f>
        <v>0</v>
      </c>
      <c r="X242" s="66">
        <f>IF((Scoresheet!$AB242+Scoresheet!$AC242+Scoresheet!$AD242)=0,0,FLOOR(Scoresheet!AB242/(Scoresheet!$AB242+Scoresheet!$AC242+Scoresheet!$AD242),0.01))</f>
        <v>0</v>
      </c>
      <c r="Y242" s="66">
        <f>IF((Scoresheet!$AB242+Scoresheet!$AC242+Scoresheet!$AD242)=0,0,FLOOR(Scoresheet!AC242/(Scoresheet!$AB242+Scoresheet!$AC242+Scoresheet!$AD242),0.01))</f>
        <v>0</v>
      </c>
      <c r="Z242" s="115">
        <f>IF((Scoresheet!$AB242+Scoresheet!$AC242+Scoresheet!$AD242)=0,0,FLOOR(Scoresheet!AD242/(Scoresheet!$AB242+Scoresheet!$AC242+Scoresheet!$AD242),0.01))</f>
        <v>0</v>
      </c>
      <c r="AA242" s="116">
        <f>IF(OR((Scoresheet!$AE242+ABS(Scoresheet!$AF242-Scoresheet!$AE242)+ABS(Scoresheet!$AG242-Scoresheet!$AF242)+ABS(Scoresheet!$AH242-Scoresheet!$AG242)+ABS(Scoresheet!$AI242-Scoresheet!$AH242)+Scoresheet!$AI242)=2,(Scoresheet!$AE242+ABS(Scoresheet!$AF242-Scoresheet!$AE242)+ABS(Scoresheet!$AG242-Scoresheet!$AF242)+ABS(Scoresheet!$AH242-Scoresheet!$AG242)+ABS(Scoresheet!$AI242-Scoresheet!$AH242)+Scoresheet!$AI242)=0),(IF((Scoresheet!$AE242+Scoresheet!$AF242+Scoresheet!$AG242+Scoresheet!$AH242+Scoresheet!$AI242)=0,0,ROUND(Scoresheet!AE242/(Scoresheet!$AE242+Scoresheet!$AF242+Scoresheet!$AG242+Scoresheet!$AH242+Scoresheet!$AI242),2))),"ERR!")</f>
        <v>0</v>
      </c>
      <c r="AB242" s="115">
        <f>IF(OR((Scoresheet!$AE242+ABS(Scoresheet!$AF242-Scoresheet!$AE242)+ABS(Scoresheet!$AG242-Scoresheet!$AF242)+ABS(Scoresheet!$AH242-Scoresheet!$AG242)+ABS(Scoresheet!$AI242-Scoresheet!$AH242)+Scoresheet!$AI242)=2,(Scoresheet!$AE242+ABS(Scoresheet!$AF242-Scoresheet!$AE242)+ABS(Scoresheet!$AG242-Scoresheet!$AF242)+ABS(Scoresheet!$AH242-Scoresheet!$AG242)+ABS(Scoresheet!$AI242-Scoresheet!$AH242)+Scoresheet!$AI242)=0),(IF((Scoresheet!$AE242+Scoresheet!$AF242+Scoresheet!$AG242+Scoresheet!$AH242+Scoresheet!$AI242)=0,0,ROUND(Scoresheet!AF242/(Scoresheet!$AE242+Scoresheet!$AF242+Scoresheet!$AG242+Scoresheet!$AH242+Scoresheet!$AI242),2))),"ERR!")</f>
        <v>0</v>
      </c>
      <c r="AC242" s="115">
        <f>IF(OR((Scoresheet!$AE242+ABS(Scoresheet!$AF242-Scoresheet!$AE242)+ABS(Scoresheet!$AG242-Scoresheet!$AF242)+ABS(Scoresheet!$AH242-Scoresheet!$AG242)+ABS(Scoresheet!$AI242-Scoresheet!$AH242)+Scoresheet!$AI242)=2,(Scoresheet!$AE242+ABS(Scoresheet!$AF242-Scoresheet!$AE242)+ABS(Scoresheet!$AG242-Scoresheet!$AF242)+ABS(Scoresheet!$AH242-Scoresheet!$AG242)+ABS(Scoresheet!$AI242-Scoresheet!$AH242)+Scoresheet!$AI242)=0),(IF((Scoresheet!$AE242+Scoresheet!$AF242+Scoresheet!$AG242+Scoresheet!$AH242+Scoresheet!$AI242)=0,0,ROUND(Scoresheet!AG242/(Scoresheet!$AE242+Scoresheet!$AF242+Scoresheet!$AG242+Scoresheet!$AH242+Scoresheet!$AI242),2))),"ERR!")</f>
        <v>0</v>
      </c>
      <c r="AD242" s="115">
        <f>IF(OR((Scoresheet!$AE242+ABS(Scoresheet!$AF242-Scoresheet!$AE242)+ABS(Scoresheet!$AG242-Scoresheet!$AF242)+ABS(Scoresheet!$AH242-Scoresheet!$AG242)+ABS(Scoresheet!$AI242-Scoresheet!$AH242)+Scoresheet!$AI242)=2,(Scoresheet!$AE242+ABS(Scoresheet!$AF242-Scoresheet!$AE242)+ABS(Scoresheet!$AG242-Scoresheet!$AF242)+ABS(Scoresheet!$AH242-Scoresheet!$AG242)+ABS(Scoresheet!$AI242-Scoresheet!$AH242)+Scoresheet!$AI242)=0),(IF((Scoresheet!$AE242+Scoresheet!$AF242+Scoresheet!$AG242+Scoresheet!$AH242+Scoresheet!$AI242)=0,0,ROUND(Scoresheet!AH242/(Scoresheet!$AE242+Scoresheet!$AF242+Scoresheet!$AG242+Scoresheet!$AH242+Scoresheet!$AI242),2))),"ERR!")</f>
        <v>0</v>
      </c>
      <c r="AE242" s="114">
        <f>IF(OR((Scoresheet!$AE242+ABS(Scoresheet!$AF242-Scoresheet!$AE242)+ABS(Scoresheet!$AG242-Scoresheet!$AF242)+ABS(Scoresheet!$AH242-Scoresheet!$AG242)+ABS(Scoresheet!$AI242-Scoresheet!$AH242)+Scoresheet!$AI242)=2,(Scoresheet!$AE242+ABS(Scoresheet!$AF242-Scoresheet!$AE242)+ABS(Scoresheet!$AG242-Scoresheet!$AF242)+ABS(Scoresheet!$AH242-Scoresheet!$AG242)+ABS(Scoresheet!$AI242-Scoresheet!$AH242)+Scoresheet!$AI242)=0),(IF((Scoresheet!$AE242+Scoresheet!$AF242+Scoresheet!$AG242+Scoresheet!$AH242+Scoresheet!$AI242)=0,0,ROUND(Scoresheet!AI242/(Scoresheet!$AE242+Scoresheet!$AF242+Scoresheet!$AG242+Scoresheet!$AH242+Scoresheet!$AI242),2))),"ERR!")</f>
        <v>0</v>
      </c>
      <c r="AF242" s="66">
        <f>IF((Scoresheet!$AJ242+Scoresheet!$AK242+Scoresheet!$AL242)=0,0,FLOOR(Scoresheet!AJ242/(Scoresheet!$AJ242+Scoresheet!$AK242+Scoresheet!$AL242),0.01))</f>
        <v>0</v>
      </c>
      <c r="AG242" s="66">
        <f>IF((Scoresheet!$AJ242+Scoresheet!$AK242+Scoresheet!$AL242)=0,0,FLOOR(Scoresheet!AK242/(Scoresheet!$AJ242+Scoresheet!$AK242+Scoresheet!$AL242),0.01))</f>
        <v>0</v>
      </c>
      <c r="AH242" s="109">
        <f>IF((Scoresheet!$AJ242+Scoresheet!$AK242+Scoresheet!$AL242)=0,0,FLOOR(Scoresheet!AL242/(Scoresheet!$AJ242+Scoresheet!$AK242+Scoresheet!$AL242),0.01))</f>
        <v>0</v>
      </c>
      <c r="AI242" s="95"/>
      <c r="AJ242" s="95"/>
      <c r="AK242" s="95"/>
      <c r="AL242" s="95"/>
      <c r="AM242" s="95"/>
      <c r="AN242" s="95"/>
      <c r="AQ242" s="66">
        <f t="shared" si="142"/>
        <v>0</v>
      </c>
      <c r="AR242" s="66">
        <f t="shared" si="150"/>
        <v>0</v>
      </c>
      <c r="AS242" s="66">
        <f t="shared" si="153"/>
        <v>0</v>
      </c>
      <c r="AT242" s="66">
        <f t="shared" si="154"/>
        <v>0</v>
      </c>
      <c r="AU242" s="66">
        <f t="shared" si="155"/>
        <v>0</v>
      </c>
      <c r="AV242" s="66">
        <f t="shared" si="156"/>
        <v>0</v>
      </c>
      <c r="AW242" s="66">
        <f t="shared" si="157"/>
        <v>0</v>
      </c>
      <c r="AX242" s="66">
        <f t="shared" si="158"/>
        <v>0</v>
      </c>
      <c r="AY242" s="66">
        <f t="shared" si="159"/>
        <v>0</v>
      </c>
      <c r="AZ242" s="66">
        <f t="shared" si="160"/>
        <v>0</v>
      </c>
      <c r="BA242" s="66">
        <f t="shared" si="161"/>
        <v>0</v>
      </c>
      <c r="BB242" s="66">
        <f t="shared" si="162"/>
        <v>0</v>
      </c>
      <c r="BC242" s="66">
        <f t="shared" si="163"/>
        <v>0</v>
      </c>
      <c r="BD242" s="66">
        <f t="shared" si="164"/>
        <v>0</v>
      </c>
      <c r="BE242" s="66">
        <f t="shared" si="165"/>
        <v>0</v>
      </c>
      <c r="BF242" s="66">
        <f t="shared" si="166"/>
        <v>0</v>
      </c>
      <c r="BG242" s="66">
        <f t="shared" si="167"/>
        <v>0</v>
      </c>
      <c r="BH242" s="66">
        <f t="shared" si="151"/>
        <v>0</v>
      </c>
      <c r="BI242" s="66">
        <f t="shared" si="168"/>
        <v>0</v>
      </c>
      <c r="BJ242" s="66">
        <f t="shared" si="169"/>
        <v>0</v>
      </c>
      <c r="BK242" s="66">
        <f t="shared" si="170"/>
        <v>0</v>
      </c>
      <c r="BL242" s="66">
        <f t="shared" si="171"/>
        <v>0</v>
      </c>
      <c r="BM242" s="66">
        <f t="shared" si="172"/>
        <v>0</v>
      </c>
      <c r="BN242" s="66">
        <f t="shared" si="173"/>
        <v>0</v>
      </c>
      <c r="BO242" s="66">
        <f t="shared" si="174"/>
        <v>0</v>
      </c>
      <c r="BP242" s="66">
        <f t="shared" si="175"/>
        <v>0</v>
      </c>
      <c r="BQ242" s="66">
        <f t="shared" si="176"/>
        <v>0</v>
      </c>
      <c r="BR242" s="66">
        <f t="shared" si="177"/>
        <v>0</v>
      </c>
      <c r="BS242" s="66">
        <f t="shared" si="178"/>
        <v>0</v>
      </c>
      <c r="BT242" s="66">
        <f t="shared" si="179"/>
        <v>0</v>
      </c>
      <c r="BU242" s="66">
        <f t="shared" si="180"/>
        <v>0</v>
      </c>
      <c r="BV242" s="66">
        <f t="shared" si="181"/>
        <v>0</v>
      </c>
      <c r="BX242" s="66">
        <f t="shared" si="152"/>
        <v>0</v>
      </c>
      <c r="BY242" s="66">
        <f t="shared" si="143"/>
        <v>0</v>
      </c>
      <c r="BZ242" s="66">
        <f t="shared" si="144"/>
        <v>0</v>
      </c>
      <c r="CA242" s="66">
        <f t="shared" si="145"/>
        <v>0</v>
      </c>
      <c r="CB242" s="66">
        <f t="shared" si="146"/>
        <v>0</v>
      </c>
      <c r="CC242" s="66">
        <f t="shared" si="147"/>
        <v>0</v>
      </c>
      <c r="CD242" s="66">
        <f t="shared" si="148"/>
        <v>0</v>
      </c>
    </row>
    <row r="243" spans="1:82">
      <c r="A243" s="96">
        <f t="shared" si="149"/>
        <v>0</v>
      </c>
      <c r="B243" s="109">
        <f>Scoresheet!B243</f>
        <v>0</v>
      </c>
      <c r="C243" s="66">
        <f>IF(Scoresheet!C243=0,0,Scoresheet!C243/(Scoresheet!C243+Scoresheet!D243))</f>
        <v>0</v>
      </c>
      <c r="D243" s="109">
        <f>IF(Scoresheet!D243=0,0,Scoresheet!D243/(Scoresheet!C243+Scoresheet!D243))</f>
        <v>0</v>
      </c>
      <c r="E243" s="66">
        <f>IF(Scoresheet!E243=0,0,Scoresheet!E243/(Scoresheet!E243+Scoresheet!F243))</f>
        <v>0</v>
      </c>
      <c r="F243" s="66">
        <f>IF(Scoresheet!G243=0,0,Scoresheet!G243/(Scoresheet!G243+Scoresheet!H243)*(IF(Result!E243=0,1,Result!E243)))</f>
        <v>0</v>
      </c>
      <c r="G243" s="66">
        <f>IF(Scoresheet!I243=0,0,Scoresheet!I243/(Scoresheet!I243+Scoresheet!J243)*(IF(Result!E243=0,1,Result!E243)))</f>
        <v>0</v>
      </c>
      <c r="H243" s="66">
        <f>IF(Scoresheet!K243=0,0,Scoresheet!K243/(Scoresheet!L243+Scoresheet!K243)*(IF(Result!E243=0,1,Result!E243)))</f>
        <v>0</v>
      </c>
      <c r="I243" s="66">
        <f>IF(Scoresheet!L243=0,0,Scoresheet!L243/(Scoresheet!K243+Scoresheet!L243)*(IF(Result!E243=0,1,Result!E243)))</f>
        <v>0</v>
      </c>
      <c r="J243" s="109">
        <f>IF(Scoresheet!M243=0,0,Scoresheet!M243/(Scoresheet!M243+Scoresheet!N243))</f>
        <v>0</v>
      </c>
      <c r="K243" s="66">
        <f>(IF(OR((Scoresheet!$O243+ABS(Scoresheet!$P243-Scoresheet!$O243)+ABS(Scoresheet!$Q243-Scoresheet!$P243)+ABS(Scoresheet!$R243-Scoresheet!$Q243)+ABS(Scoresheet!$S243-Scoresheet!$R243)+ABS(Scoresheet!$T243-Scoresheet!$S243)+ABS(Scoresheet!$U243-Scoresheet!$T243)+ABS(Scoresheet!$V243-Scoresheet!$U243)+ABS(Scoresheet!$W243-Scoresheet!$V243)+Scoresheet!$W243)=2,(Scoresheet!$O243+ABS(Scoresheet!$P243-Scoresheet!$O243)+ABS(Scoresheet!$Q243-Scoresheet!$P243)+ABS(Scoresheet!$R243-Scoresheet!$Q243)+ABS(Scoresheet!$S243-Scoresheet!$R243)+ABS(Scoresheet!$T243-Scoresheet!$S243)+ABS(Scoresheet!$U243-Scoresheet!$T243)+ABS(Scoresheet!$V243-Scoresheet!$U243)+ABS(Scoresheet!$W243-Scoresheet!$V243)+Scoresheet!$W243)=0),(IF((Scoresheet!$O243+Scoresheet!$P243+Scoresheet!$Q243+Scoresheet!$R243+Scoresheet!$S243+Scoresheet!$T243+Scoresheet!$U243+Scoresheet!$V243+Scoresheet!$W243)=0,0,ROUND(Scoresheet!O243/(Scoresheet!$O243+Scoresheet!$P243+Scoresheet!$Q243+Scoresheet!$R243+Scoresheet!$S243+Scoresheet!$T243+Scoresheet!$U243+Scoresheet!$V243+Scoresheet!$W243),2))),"ERR!"))</f>
        <v>0</v>
      </c>
      <c r="L243" s="66">
        <f>(IF(OR((Scoresheet!$O243+ABS(Scoresheet!$P243-Scoresheet!$O243)+ABS(Scoresheet!$Q243-Scoresheet!$P243)+ABS(Scoresheet!$R243-Scoresheet!$Q243)+ABS(Scoresheet!$S243-Scoresheet!$R243)+ABS(Scoresheet!$T243-Scoresheet!$S243)+ABS(Scoresheet!$U243-Scoresheet!$T243)+ABS(Scoresheet!$V243-Scoresheet!$U243)+ABS(Scoresheet!$W243-Scoresheet!$V243)+Scoresheet!$W243)=2,(Scoresheet!$O243+ABS(Scoresheet!$P243-Scoresheet!$O243)+ABS(Scoresheet!$Q243-Scoresheet!$P243)+ABS(Scoresheet!$R243-Scoresheet!$Q243)+ABS(Scoresheet!$S243-Scoresheet!$R243)+ABS(Scoresheet!$T243-Scoresheet!$S243)+ABS(Scoresheet!$U243-Scoresheet!$T243)+ABS(Scoresheet!$V243-Scoresheet!$U243)+ABS(Scoresheet!$W243-Scoresheet!$V243)+Scoresheet!$W243)=0),(IF((Scoresheet!$O243+Scoresheet!$P243+Scoresheet!$Q243+Scoresheet!$R243+Scoresheet!$S243+Scoresheet!$T243+Scoresheet!$U243+Scoresheet!$V243+Scoresheet!$W243)=0,0,ROUND(Scoresheet!P243/(Scoresheet!$O243+Scoresheet!$P243+Scoresheet!$Q243+Scoresheet!$R243+Scoresheet!$S243+Scoresheet!$T243+Scoresheet!$U243+Scoresheet!$V243+Scoresheet!$W243),2))),"ERR!"))</f>
        <v>0</v>
      </c>
      <c r="M243" s="66">
        <f>(IF(OR((Scoresheet!$O243+ABS(Scoresheet!$P243-Scoresheet!$O243)+ABS(Scoresheet!$Q243-Scoresheet!$P243)+ABS(Scoresheet!$R243-Scoresheet!$Q243)+ABS(Scoresheet!$S243-Scoresheet!$R243)+ABS(Scoresheet!$T243-Scoresheet!$S243)+ABS(Scoresheet!$U243-Scoresheet!$T243)+ABS(Scoresheet!$V243-Scoresheet!$U243)+ABS(Scoresheet!$W243-Scoresheet!$V243)+Scoresheet!$W243)=2,(Scoresheet!$O243+ABS(Scoresheet!$P243-Scoresheet!$O243)+ABS(Scoresheet!$Q243-Scoresheet!$P243)+ABS(Scoresheet!$R243-Scoresheet!$Q243)+ABS(Scoresheet!$S243-Scoresheet!$R243)+ABS(Scoresheet!$T243-Scoresheet!$S243)+ABS(Scoresheet!$U243-Scoresheet!$T243)+ABS(Scoresheet!$V243-Scoresheet!$U243)+ABS(Scoresheet!$W243-Scoresheet!$V243)+Scoresheet!$W243)=0),(IF((Scoresheet!$O243+Scoresheet!$P243+Scoresheet!$Q243+Scoresheet!$R243+Scoresheet!$S243+Scoresheet!$T243+Scoresheet!$U243+Scoresheet!$V243+Scoresheet!$W243)=0,0,ROUND(Scoresheet!Q243/(Scoresheet!$O243+Scoresheet!$P243+Scoresheet!$Q243+Scoresheet!$R243+Scoresheet!$S243+Scoresheet!$T243+Scoresheet!$U243+Scoresheet!$V243+Scoresheet!$W243),2))),"ERR!"))</f>
        <v>0</v>
      </c>
      <c r="N243" s="66">
        <f>(IF(OR((Scoresheet!$O243+ABS(Scoresheet!$P243-Scoresheet!$O243)+ABS(Scoresheet!$Q243-Scoresheet!$P243)+ABS(Scoresheet!$R243-Scoresheet!$Q243)+ABS(Scoresheet!$S243-Scoresheet!$R243)+ABS(Scoresheet!$T243-Scoresheet!$S243)+ABS(Scoresheet!$U243-Scoresheet!$T243)+ABS(Scoresheet!$V243-Scoresheet!$U243)+ABS(Scoresheet!$W243-Scoresheet!$V243)+Scoresheet!$W243)=2,(Scoresheet!$O243+ABS(Scoresheet!$P243-Scoresheet!$O243)+ABS(Scoresheet!$Q243-Scoresheet!$P243)+ABS(Scoresheet!$R243-Scoresheet!$Q243)+ABS(Scoresheet!$S243-Scoresheet!$R243)+ABS(Scoresheet!$T243-Scoresheet!$S243)+ABS(Scoresheet!$U243-Scoresheet!$T243)+ABS(Scoresheet!$V243-Scoresheet!$U243)+ABS(Scoresheet!$W243-Scoresheet!$V243)+Scoresheet!$W243)=0),(IF((Scoresheet!$O243+Scoresheet!$P243+Scoresheet!$Q243+Scoresheet!$R243+Scoresheet!$S243+Scoresheet!$T243+Scoresheet!$U243+Scoresheet!$V243+Scoresheet!$W243)=0,0,ROUND(Scoresheet!R243/(Scoresheet!$O243+Scoresheet!$P243+Scoresheet!$Q243+Scoresheet!$R243+Scoresheet!$S243+Scoresheet!$T243+Scoresheet!$U243+Scoresheet!$V243+Scoresheet!$W243),2))),"ERR!"))</f>
        <v>0</v>
      </c>
      <c r="O243" s="66">
        <f>(IF(OR((Scoresheet!$O243+ABS(Scoresheet!$P243-Scoresheet!$O243)+ABS(Scoresheet!$Q243-Scoresheet!$P243)+ABS(Scoresheet!$R243-Scoresheet!$Q243)+ABS(Scoresheet!$S243-Scoresheet!$R243)+ABS(Scoresheet!$T243-Scoresheet!$S243)+ABS(Scoresheet!$U243-Scoresheet!$T243)+ABS(Scoresheet!$V243-Scoresheet!$U243)+ABS(Scoresheet!$W243-Scoresheet!$V243)+Scoresheet!$W243)=2,(Scoresheet!$O243+ABS(Scoresheet!$P243-Scoresheet!$O243)+ABS(Scoresheet!$Q243-Scoresheet!$P243)+ABS(Scoresheet!$R243-Scoresheet!$Q243)+ABS(Scoresheet!$S243-Scoresheet!$R243)+ABS(Scoresheet!$T243-Scoresheet!$S243)+ABS(Scoresheet!$U243-Scoresheet!$T243)+ABS(Scoresheet!$V243-Scoresheet!$U243)+ABS(Scoresheet!$W243-Scoresheet!$V243)+Scoresheet!$W243)=0),(IF((Scoresheet!$O243+Scoresheet!$P243+Scoresheet!$Q243+Scoresheet!$R243+Scoresheet!$S243+Scoresheet!$T243+Scoresheet!$U243+Scoresheet!$V243+Scoresheet!$W243)=0,0,ROUND(Scoresheet!S243/(Scoresheet!$O243+Scoresheet!$P243+Scoresheet!$Q243+Scoresheet!$R243+Scoresheet!$S243+Scoresheet!$T243+Scoresheet!$U243+Scoresheet!$V243+Scoresheet!$W243),2))),"ERR!"))</f>
        <v>0</v>
      </c>
      <c r="P243" s="66">
        <f>(IF(OR((Scoresheet!$O243+ABS(Scoresheet!$P243-Scoresheet!$O243)+ABS(Scoresheet!$Q243-Scoresheet!$P243)+ABS(Scoresheet!$R243-Scoresheet!$Q243)+ABS(Scoresheet!$S243-Scoresheet!$R243)+ABS(Scoresheet!$T243-Scoresheet!$S243)+ABS(Scoresheet!$U243-Scoresheet!$T243)+ABS(Scoresheet!$V243-Scoresheet!$U243)+ABS(Scoresheet!$W243-Scoresheet!$V243)+Scoresheet!$W243)=2,(Scoresheet!$O243+ABS(Scoresheet!$P243-Scoresheet!$O243)+ABS(Scoresheet!$Q243-Scoresheet!$P243)+ABS(Scoresheet!$R243-Scoresheet!$Q243)+ABS(Scoresheet!$S243-Scoresheet!$R243)+ABS(Scoresheet!$T243-Scoresheet!$S243)+ABS(Scoresheet!$U243-Scoresheet!$T243)+ABS(Scoresheet!$V243-Scoresheet!$U243)+ABS(Scoresheet!$W243-Scoresheet!$V243)+Scoresheet!$W243)=0),(IF((Scoresheet!$O243+Scoresheet!$P243+Scoresheet!$Q243+Scoresheet!$R243+Scoresheet!$S243+Scoresheet!$T243+Scoresheet!$U243+Scoresheet!$V243+Scoresheet!$W243)=0,0,ROUND(Scoresheet!T243/(Scoresheet!$O243+Scoresheet!$P243+Scoresheet!$Q243+Scoresheet!$R243+Scoresheet!$S243+Scoresheet!$T243+Scoresheet!$U243+Scoresheet!$V243+Scoresheet!$W243),2))),"ERR!"))</f>
        <v>0</v>
      </c>
      <c r="Q243" s="66">
        <f>(IF(OR((Scoresheet!$O243+ABS(Scoresheet!$P243-Scoresheet!$O243)+ABS(Scoresheet!$Q243-Scoresheet!$P243)+ABS(Scoresheet!$R243-Scoresheet!$Q243)+ABS(Scoresheet!$S243-Scoresheet!$R243)+ABS(Scoresheet!$T243-Scoresheet!$S243)+ABS(Scoresheet!$U243-Scoresheet!$T243)+ABS(Scoresheet!$V243-Scoresheet!$U243)+ABS(Scoresheet!$W243-Scoresheet!$V243)+Scoresheet!$W243)=2,(Scoresheet!$O243+ABS(Scoresheet!$P243-Scoresheet!$O243)+ABS(Scoresheet!$Q243-Scoresheet!$P243)+ABS(Scoresheet!$R243-Scoresheet!$Q243)+ABS(Scoresheet!$S243-Scoresheet!$R243)+ABS(Scoresheet!$T243-Scoresheet!$S243)+ABS(Scoresheet!$U243-Scoresheet!$T243)+ABS(Scoresheet!$V243-Scoresheet!$U243)+ABS(Scoresheet!$W243-Scoresheet!$V243)+Scoresheet!$W243)=0),(IF((Scoresheet!$O243+Scoresheet!$P243+Scoresheet!$Q243+Scoresheet!$R243+Scoresheet!$S243+Scoresheet!$T243+Scoresheet!$U243+Scoresheet!$V243+Scoresheet!$W243)=0,0,ROUND(Scoresheet!U243/(Scoresheet!$O243+Scoresheet!$P243+Scoresheet!$Q243+Scoresheet!$R243+Scoresheet!$S243+Scoresheet!$T243+Scoresheet!$U243+Scoresheet!$V243+Scoresheet!$W243),2))),"ERR!"))</f>
        <v>0</v>
      </c>
      <c r="R243" s="66">
        <f>(IF(OR((Scoresheet!$O243+ABS(Scoresheet!$P243-Scoresheet!$O243)+ABS(Scoresheet!$Q243-Scoresheet!$P243)+ABS(Scoresheet!$R243-Scoresheet!$Q243)+ABS(Scoresheet!$S243-Scoresheet!$R243)+ABS(Scoresheet!$T243-Scoresheet!$S243)+ABS(Scoresheet!$U243-Scoresheet!$T243)+ABS(Scoresheet!$V243-Scoresheet!$U243)+ABS(Scoresheet!$W243-Scoresheet!$V243)+Scoresheet!$W243)=2,(Scoresheet!$O243+ABS(Scoresheet!$P243-Scoresheet!$O243)+ABS(Scoresheet!$Q243-Scoresheet!$P243)+ABS(Scoresheet!$R243-Scoresheet!$Q243)+ABS(Scoresheet!$S243-Scoresheet!$R243)+ABS(Scoresheet!$T243-Scoresheet!$S243)+ABS(Scoresheet!$U243-Scoresheet!$T243)+ABS(Scoresheet!$V243-Scoresheet!$U243)+ABS(Scoresheet!$W243-Scoresheet!$V243)+Scoresheet!$W243)=0),(IF((Scoresheet!$O243+Scoresheet!$P243+Scoresheet!$Q243+Scoresheet!$R243+Scoresheet!$S243+Scoresheet!$T243+Scoresheet!$U243+Scoresheet!$V243+Scoresheet!$W243)=0,0,ROUND(Scoresheet!V243/(Scoresheet!$O243+Scoresheet!$P243+Scoresheet!$Q243+Scoresheet!$R243+Scoresheet!$S243+Scoresheet!$T243+Scoresheet!$U243+Scoresheet!$V243+Scoresheet!$W243),2))),"ERR!"))</f>
        <v>0</v>
      </c>
      <c r="S243" s="114">
        <f>(IF(OR((Scoresheet!$O243+ABS(Scoresheet!$P243-Scoresheet!$O243)+ABS(Scoresheet!$Q243-Scoresheet!$P243)+ABS(Scoresheet!$R243-Scoresheet!$Q243)+ABS(Scoresheet!$S243-Scoresheet!$R243)+ABS(Scoresheet!$T243-Scoresheet!$S243)+ABS(Scoresheet!$U243-Scoresheet!$T243)+ABS(Scoresheet!$V243-Scoresheet!$U243)+ABS(Scoresheet!$W243-Scoresheet!$V243)+Scoresheet!$W243)=2,(Scoresheet!$O243+ABS(Scoresheet!$P243-Scoresheet!$O243)+ABS(Scoresheet!$Q243-Scoresheet!$P243)+ABS(Scoresheet!$R243-Scoresheet!$Q243)+ABS(Scoresheet!$S243-Scoresheet!$R243)+ABS(Scoresheet!$T243-Scoresheet!$S243)+ABS(Scoresheet!$U243-Scoresheet!$T243)+ABS(Scoresheet!$V243-Scoresheet!$U243)+ABS(Scoresheet!$W243-Scoresheet!$V243)+Scoresheet!$W243)=0),(IF((Scoresheet!$O243+Scoresheet!$P243+Scoresheet!$Q243+Scoresheet!$R243+Scoresheet!$S243+Scoresheet!$T243+Scoresheet!$U243+Scoresheet!$V243+Scoresheet!$W243)=0,0,ROUND(Scoresheet!W243/(Scoresheet!$O243+Scoresheet!$P243+Scoresheet!$Q243+Scoresheet!$R243+Scoresheet!$S243+Scoresheet!$T243+Scoresheet!$U243+Scoresheet!$V243+Scoresheet!$W243),2))),"ERR!"))</f>
        <v>0</v>
      </c>
      <c r="T243" s="66">
        <f>Scoresheet!X243</f>
        <v>0</v>
      </c>
      <c r="U243" s="66">
        <f>IF((Scoresheet!$Y243+Scoresheet!$Z243+Scoresheet!$AA243)=0,0,FLOOR(Scoresheet!Y243/(Scoresheet!$Y243+Scoresheet!$Z243+Scoresheet!$AA243),0.01))</f>
        <v>0</v>
      </c>
      <c r="V243" s="66">
        <f>IF((Scoresheet!$Y243+Scoresheet!$Z243+Scoresheet!$AA243)=0,0,FLOOR(Scoresheet!Z243/(Scoresheet!$Y243+Scoresheet!$Z243+Scoresheet!$AA243),0.01))</f>
        <v>0</v>
      </c>
      <c r="W243" s="109">
        <f>IF((Scoresheet!$Y243+Scoresheet!$Z243+Scoresheet!$AA243)=0,0,FLOOR(Scoresheet!AA243/(Scoresheet!$Y243+Scoresheet!$Z243+Scoresheet!$AA243),0.01))</f>
        <v>0</v>
      </c>
      <c r="X243" s="66">
        <f>IF((Scoresheet!$AB243+Scoresheet!$AC243+Scoresheet!$AD243)=0,0,FLOOR(Scoresheet!AB243/(Scoresheet!$AB243+Scoresheet!$AC243+Scoresheet!$AD243),0.01))</f>
        <v>0</v>
      </c>
      <c r="Y243" s="66">
        <f>IF((Scoresheet!$AB243+Scoresheet!$AC243+Scoresheet!$AD243)=0,0,FLOOR(Scoresheet!AC243/(Scoresheet!$AB243+Scoresheet!$AC243+Scoresheet!$AD243),0.01))</f>
        <v>0</v>
      </c>
      <c r="Z243" s="115">
        <f>IF((Scoresheet!$AB243+Scoresheet!$AC243+Scoresheet!$AD243)=0,0,FLOOR(Scoresheet!AD243/(Scoresheet!$AB243+Scoresheet!$AC243+Scoresheet!$AD243),0.01))</f>
        <v>0</v>
      </c>
      <c r="AA243" s="116">
        <f>IF(OR((Scoresheet!$AE243+ABS(Scoresheet!$AF243-Scoresheet!$AE243)+ABS(Scoresheet!$AG243-Scoresheet!$AF243)+ABS(Scoresheet!$AH243-Scoresheet!$AG243)+ABS(Scoresheet!$AI243-Scoresheet!$AH243)+Scoresheet!$AI243)=2,(Scoresheet!$AE243+ABS(Scoresheet!$AF243-Scoresheet!$AE243)+ABS(Scoresheet!$AG243-Scoresheet!$AF243)+ABS(Scoresheet!$AH243-Scoresheet!$AG243)+ABS(Scoresheet!$AI243-Scoresheet!$AH243)+Scoresheet!$AI243)=0),(IF((Scoresheet!$AE243+Scoresheet!$AF243+Scoresheet!$AG243+Scoresheet!$AH243+Scoresheet!$AI243)=0,0,ROUND(Scoresheet!AE243/(Scoresheet!$AE243+Scoresheet!$AF243+Scoresheet!$AG243+Scoresheet!$AH243+Scoresheet!$AI243),2))),"ERR!")</f>
        <v>0</v>
      </c>
      <c r="AB243" s="115">
        <f>IF(OR((Scoresheet!$AE243+ABS(Scoresheet!$AF243-Scoresheet!$AE243)+ABS(Scoresheet!$AG243-Scoresheet!$AF243)+ABS(Scoresheet!$AH243-Scoresheet!$AG243)+ABS(Scoresheet!$AI243-Scoresheet!$AH243)+Scoresheet!$AI243)=2,(Scoresheet!$AE243+ABS(Scoresheet!$AF243-Scoresheet!$AE243)+ABS(Scoresheet!$AG243-Scoresheet!$AF243)+ABS(Scoresheet!$AH243-Scoresheet!$AG243)+ABS(Scoresheet!$AI243-Scoresheet!$AH243)+Scoresheet!$AI243)=0),(IF((Scoresheet!$AE243+Scoresheet!$AF243+Scoresheet!$AG243+Scoresheet!$AH243+Scoresheet!$AI243)=0,0,ROUND(Scoresheet!AF243/(Scoresheet!$AE243+Scoresheet!$AF243+Scoresheet!$AG243+Scoresheet!$AH243+Scoresheet!$AI243),2))),"ERR!")</f>
        <v>0</v>
      </c>
      <c r="AC243" s="115">
        <f>IF(OR((Scoresheet!$AE243+ABS(Scoresheet!$AF243-Scoresheet!$AE243)+ABS(Scoresheet!$AG243-Scoresheet!$AF243)+ABS(Scoresheet!$AH243-Scoresheet!$AG243)+ABS(Scoresheet!$AI243-Scoresheet!$AH243)+Scoresheet!$AI243)=2,(Scoresheet!$AE243+ABS(Scoresheet!$AF243-Scoresheet!$AE243)+ABS(Scoresheet!$AG243-Scoresheet!$AF243)+ABS(Scoresheet!$AH243-Scoresheet!$AG243)+ABS(Scoresheet!$AI243-Scoresheet!$AH243)+Scoresheet!$AI243)=0),(IF((Scoresheet!$AE243+Scoresheet!$AF243+Scoresheet!$AG243+Scoresheet!$AH243+Scoresheet!$AI243)=0,0,ROUND(Scoresheet!AG243/(Scoresheet!$AE243+Scoresheet!$AF243+Scoresheet!$AG243+Scoresheet!$AH243+Scoresheet!$AI243),2))),"ERR!")</f>
        <v>0</v>
      </c>
      <c r="AD243" s="115">
        <f>IF(OR((Scoresheet!$AE243+ABS(Scoresheet!$AF243-Scoresheet!$AE243)+ABS(Scoresheet!$AG243-Scoresheet!$AF243)+ABS(Scoresheet!$AH243-Scoresheet!$AG243)+ABS(Scoresheet!$AI243-Scoresheet!$AH243)+Scoresheet!$AI243)=2,(Scoresheet!$AE243+ABS(Scoresheet!$AF243-Scoresheet!$AE243)+ABS(Scoresheet!$AG243-Scoresheet!$AF243)+ABS(Scoresheet!$AH243-Scoresheet!$AG243)+ABS(Scoresheet!$AI243-Scoresheet!$AH243)+Scoresheet!$AI243)=0),(IF((Scoresheet!$AE243+Scoresheet!$AF243+Scoresheet!$AG243+Scoresheet!$AH243+Scoresheet!$AI243)=0,0,ROUND(Scoresheet!AH243/(Scoresheet!$AE243+Scoresheet!$AF243+Scoresheet!$AG243+Scoresheet!$AH243+Scoresheet!$AI243),2))),"ERR!")</f>
        <v>0</v>
      </c>
      <c r="AE243" s="114">
        <f>IF(OR((Scoresheet!$AE243+ABS(Scoresheet!$AF243-Scoresheet!$AE243)+ABS(Scoresheet!$AG243-Scoresheet!$AF243)+ABS(Scoresheet!$AH243-Scoresheet!$AG243)+ABS(Scoresheet!$AI243-Scoresheet!$AH243)+Scoresheet!$AI243)=2,(Scoresheet!$AE243+ABS(Scoresheet!$AF243-Scoresheet!$AE243)+ABS(Scoresheet!$AG243-Scoresheet!$AF243)+ABS(Scoresheet!$AH243-Scoresheet!$AG243)+ABS(Scoresheet!$AI243-Scoresheet!$AH243)+Scoresheet!$AI243)=0),(IF((Scoresheet!$AE243+Scoresheet!$AF243+Scoresheet!$AG243+Scoresheet!$AH243+Scoresheet!$AI243)=0,0,ROUND(Scoresheet!AI243/(Scoresheet!$AE243+Scoresheet!$AF243+Scoresheet!$AG243+Scoresheet!$AH243+Scoresheet!$AI243),2))),"ERR!")</f>
        <v>0</v>
      </c>
      <c r="AF243" s="66">
        <f>IF((Scoresheet!$AJ243+Scoresheet!$AK243+Scoresheet!$AL243)=0,0,FLOOR(Scoresheet!AJ243/(Scoresheet!$AJ243+Scoresheet!$AK243+Scoresheet!$AL243),0.01))</f>
        <v>0</v>
      </c>
      <c r="AG243" s="66">
        <f>IF((Scoresheet!$AJ243+Scoresheet!$AK243+Scoresheet!$AL243)=0,0,FLOOR(Scoresheet!AK243/(Scoresheet!$AJ243+Scoresheet!$AK243+Scoresheet!$AL243),0.01))</f>
        <v>0</v>
      </c>
      <c r="AH243" s="109">
        <f>IF((Scoresheet!$AJ243+Scoresheet!$AK243+Scoresheet!$AL243)=0,0,FLOOR(Scoresheet!AL243/(Scoresheet!$AJ243+Scoresheet!$AK243+Scoresheet!$AL243),0.01))</f>
        <v>0</v>
      </c>
      <c r="AI243" s="95"/>
      <c r="AJ243" s="95"/>
      <c r="AK243" s="95"/>
      <c r="AL243" s="95"/>
      <c r="AM243" s="95"/>
      <c r="AN243" s="95"/>
      <c r="AQ243" s="66">
        <f t="shared" si="142"/>
        <v>0</v>
      </c>
      <c r="AR243" s="66">
        <f t="shared" si="150"/>
        <v>0</v>
      </c>
      <c r="AS243" s="66">
        <f t="shared" si="153"/>
        <v>0</v>
      </c>
      <c r="AT243" s="66">
        <f t="shared" si="154"/>
        <v>0</v>
      </c>
      <c r="AU243" s="66">
        <f t="shared" si="155"/>
        <v>0</v>
      </c>
      <c r="AV243" s="66">
        <f t="shared" si="156"/>
        <v>0</v>
      </c>
      <c r="AW243" s="66">
        <f t="shared" si="157"/>
        <v>0</v>
      </c>
      <c r="AX243" s="66">
        <f t="shared" si="158"/>
        <v>0</v>
      </c>
      <c r="AY243" s="66">
        <f t="shared" si="159"/>
        <v>0</v>
      </c>
      <c r="AZ243" s="66">
        <f t="shared" si="160"/>
        <v>0</v>
      </c>
      <c r="BA243" s="66">
        <f t="shared" si="161"/>
        <v>0</v>
      </c>
      <c r="BB243" s="66">
        <f t="shared" si="162"/>
        <v>0</v>
      </c>
      <c r="BC243" s="66">
        <f t="shared" si="163"/>
        <v>0</v>
      </c>
      <c r="BD243" s="66">
        <f t="shared" si="164"/>
        <v>0</v>
      </c>
      <c r="BE243" s="66">
        <f t="shared" si="165"/>
        <v>0</v>
      </c>
      <c r="BF243" s="66">
        <f t="shared" si="166"/>
        <v>0</v>
      </c>
      <c r="BG243" s="66">
        <f t="shared" si="167"/>
        <v>0</v>
      </c>
      <c r="BH243" s="66">
        <f t="shared" si="151"/>
        <v>0</v>
      </c>
      <c r="BI243" s="66">
        <f t="shared" si="168"/>
        <v>0</v>
      </c>
      <c r="BJ243" s="66">
        <f t="shared" si="169"/>
        <v>0</v>
      </c>
      <c r="BK243" s="66">
        <f t="shared" si="170"/>
        <v>0</v>
      </c>
      <c r="BL243" s="66">
        <f t="shared" si="171"/>
        <v>0</v>
      </c>
      <c r="BM243" s="66">
        <f t="shared" si="172"/>
        <v>0</v>
      </c>
      <c r="BN243" s="66">
        <f t="shared" si="173"/>
        <v>0</v>
      </c>
      <c r="BO243" s="66">
        <f t="shared" si="174"/>
        <v>0</v>
      </c>
      <c r="BP243" s="66">
        <f t="shared" si="175"/>
        <v>0</v>
      </c>
      <c r="BQ243" s="66">
        <f t="shared" si="176"/>
        <v>0</v>
      </c>
      <c r="BR243" s="66">
        <f t="shared" si="177"/>
        <v>0</v>
      </c>
      <c r="BS243" s="66">
        <f t="shared" si="178"/>
        <v>0</v>
      </c>
      <c r="BT243" s="66">
        <f t="shared" si="179"/>
        <v>0</v>
      </c>
      <c r="BU243" s="66">
        <f t="shared" si="180"/>
        <v>0</v>
      </c>
      <c r="BV243" s="66">
        <f t="shared" si="181"/>
        <v>0</v>
      </c>
      <c r="BX243" s="66">
        <f t="shared" si="152"/>
        <v>0</v>
      </c>
      <c r="BY243" s="66">
        <f t="shared" si="143"/>
        <v>0</v>
      </c>
      <c r="BZ243" s="66">
        <f t="shared" si="144"/>
        <v>0</v>
      </c>
      <c r="CA243" s="66">
        <f t="shared" si="145"/>
        <v>0</v>
      </c>
      <c r="CB243" s="66">
        <f t="shared" si="146"/>
        <v>0</v>
      </c>
      <c r="CC243" s="66">
        <f t="shared" si="147"/>
        <v>0</v>
      </c>
      <c r="CD243" s="66">
        <f t="shared" si="148"/>
        <v>0</v>
      </c>
    </row>
    <row r="244" spans="1:82">
      <c r="A244" s="96">
        <f t="shared" si="149"/>
        <v>0</v>
      </c>
      <c r="B244" s="109">
        <f>Scoresheet!B244</f>
        <v>0</v>
      </c>
      <c r="C244" s="66">
        <f>IF(Scoresheet!C244=0,0,Scoresheet!C244/(Scoresheet!C244+Scoresheet!D244))</f>
        <v>0</v>
      </c>
      <c r="D244" s="109">
        <f>IF(Scoresheet!D244=0,0,Scoresheet!D244/(Scoresheet!C244+Scoresheet!D244))</f>
        <v>0</v>
      </c>
      <c r="E244" s="66">
        <f>IF(Scoresheet!E244=0,0,Scoresheet!E244/(Scoresheet!E244+Scoresheet!F244))</f>
        <v>0</v>
      </c>
      <c r="F244" s="66">
        <f>IF(Scoresheet!G244=0,0,Scoresheet!G244/(Scoresheet!G244+Scoresheet!H244)*(IF(Result!E244=0,1,Result!E244)))</f>
        <v>0</v>
      </c>
      <c r="G244" s="66">
        <f>IF(Scoresheet!I244=0,0,Scoresheet!I244/(Scoresheet!I244+Scoresheet!J244)*(IF(Result!E244=0,1,Result!E244)))</f>
        <v>0</v>
      </c>
      <c r="H244" s="66">
        <f>IF(Scoresheet!K244=0,0,Scoresheet!K244/(Scoresheet!L244+Scoresheet!K244)*(IF(Result!E244=0,1,Result!E244)))</f>
        <v>0</v>
      </c>
      <c r="I244" s="66">
        <f>IF(Scoresheet!L244=0,0,Scoresheet!L244/(Scoresheet!K244+Scoresheet!L244)*(IF(Result!E244=0,1,Result!E244)))</f>
        <v>0</v>
      </c>
      <c r="J244" s="109">
        <f>IF(Scoresheet!M244=0,0,Scoresheet!M244/(Scoresheet!M244+Scoresheet!N244))</f>
        <v>0</v>
      </c>
      <c r="K244" s="66">
        <f>(IF(OR((Scoresheet!$O244+ABS(Scoresheet!$P244-Scoresheet!$O244)+ABS(Scoresheet!$Q244-Scoresheet!$P244)+ABS(Scoresheet!$R244-Scoresheet!$Q244)+ABS(Scoresheet!$S244-Scoresheet!$R244)+ABS(Scoresheet!$T244-Scoresheet!$S244)+ABS(Scoresheet!$U244-Scoresheet!$T244)+ABS(Scoresheet!$V244-Scoresheet!$U244)+ABS(Scoresheet!$W244-Scoresheet!$V244)+Scoresheet!$W244)=2,(Scoresheet!$O244+ABS(Scoresheet!$P244-Scoresheet!$O244)+ABS(Scoresheet!$Q244-Scoresheet!$P244)+ABS(Scoresheet!$R244-Scoresheet!$Q244)+ABS(Scoresheet!$S244-Scoresheet!$R244)+ABS(Scoresheet!$T244-Scoresheet!$S244)+ABS(Scoresheet!$U244-Scoresheet!$T244)+ABS(Scoresheet!$V244-Scoresheet!$U244)+ABS(Scoresheet!$W244-Scoresheet!$V244)+Scoresheet!$W244)=0),(IF((Scoresheet!$O244+Scoresheet!$P244+Scoresheet!$Q244+Scoresheet!$R244+Scoresheet!$S244+Scoresheet!$T244+Scoresheet!$U244+Scoresheet!$V244+Scoresheet!$W244)=0,0,ROUND(Scoresheet!O244/(Scoresheet!$O244+Scoresheet!$P244+Scoresheet!$Q244+Scoresheet!$R244+Scoresheet!$S244+Scoresheet!$T244+Scoresheet!$U244+Scoresheet!$V244+Scoresheet!$W244),2))),"ERR!"))</f>
        <v>0</v>
      </c>
      <c r="L244" s="66">
        <f>(IF(OR((Scoresheet!$O244+ABS(Scoresheet!$P244-Scoresheet!$O244)+ABS(Scoresheet!$Q244-Scoresheet!$P244)+ABS(Scoresheet!$R244-Scoresheet!$Q244)+ABS(Scoresheet!$S244-Scoresheet!$R244)+ABS(Scoresheet!$T244-Scoresheet!$S244)+ABS(Scoresheet!$U244-Scoresheet!$T244)+ABS(Scoresheet!$V244-Scoresheet!$U244)+ABS(Scoresheet!$W244-Scoresheet!$V244)+Scoresheet!$W244)=2,(Scoresheet!$O244+ABS(Scoresheet!$P244-Scoresheet!$O244)+ABS(Scoresheet!$Q244-Scoresheet!$P244)+ABS(Scoresheet!$R244-Scoresheet!$Q244)+ABS(Scoresheet!$S244-Scoresheet!$R244)+ABS(Scoresheet!$T244-Scoresheet!$S244)+ABS(Scoresheet!$U244-Scoresheet!$T244)+ABS(Scoresheet!$V244-Scoresheet!$U244)+ABS(Scoresheet!$W244-Scoresheet!$V244)+Scoresheet!$W244)=0),(IF((Scoresheet!$O244+Scoresheet!$P244+Scoresheet!$Q244+Scoresheet!$R244+Scoresheet!$S244+Scoresheet!$T244+Scoresheet!$U244+Scoresheet!$V244+Scoresheet!$W244)=0,0,ROUND(Scoresheet!P244/(Scoresheet!$O244+Scoresheet!$P244+Scoresheet!$Q244+Scoresheet!$R244+Scoresheet!$S244+Scoresheet!$T244+Scoresheet!$U244+Scoresheet!$V244+Scoresheet!$W244),2))),"ERR!"))</f>
        <v>0</v>
      </c>
      <c r="M244" s="66">
        <f>(IF(OR((Scoresheet!$O244+ABS(Scoresheet!$P244-Scoresheet!$O244)+ABS(Scoresheet!$Q244-Scoresheet!$P244)+ABS(Scoresheet!$R244-Scoresheet!$Q244)+ABS(Scoresheet!$S244-Scoresheet!$R244)+ABS(Scoresheet!$T244-Scoresheet!$S244)+ABS(Scoresheet!$U244-Scoresheet!$T244)+ABS(Scoresheet!$V244-Scoresheet!$U244)+ABS(Scoresheet!$W244-Scoresheet!$V244)+Scoresheet!$W244)=2,(Scoresheet!$O244+ABS(Scoresheet!$P244-Scoresheet!$O244)+ABS(Scoresheet!$Q244-Scoresheet!$P244)+ABS(Scoresheet!$R244-Scoresheet!$Q244)+ABS(Scoresheet!$S244-Scoresheet!$R244)+ABS(Scoresheet!$T244-Scoresheet!$S244)+ABS(Scoresheet!$U244-Scoresheet!$T244)+ABS(Scoresheet!$V244-Scoresheet!$U244)+ABS(Scoresheet!$W244-Scoresheet!$V244)+Scoresheet!$W244)=0),(IF((Scoresheet!$O244+Scoresheet!$P244+Scoresheet!$Q244+Scoresheet!$R244+Scoresheet!$S244+Scoresheet!$T244+Scoresheet!$U244+Scoresheet!$V244+Scoresheet!$W244)=0,0,ROUND(Scoresheet!Q244/(Scoresheet!$O244+Scoresheet!$P244+Scoresheet!$Q244+Scoresheet!$R244+Scoresheet!$S244+Scoresheet!$T244+Scoresheet!$U244+Scoresheet!$V244+Scoresheet!$W244),2))),"ERR!"))</f>
        <v>0</v>
      </c>
      <c r="N244" s="66">
        <f>(IF(OR((Scoresheet!$O244+ABS(Scoresheet!$P244-Scoresheet!$O244)+ABS(Scoresheet!$Q244-Scoresheet!$P244)+ABS(Scoresheet!$R244-Scoresheet!$Q244)+ABS(Scoresheet!$S244-Scoresheet!$R244)+ABS(Scoresheet!$T244-Scoresheet!$S244)+ABS(Scoresheet!$U244-Scoresheet!$T244)+ABS(Scoresheet!$V244-Scoresheet!$U244)+ABS(Scoresheet!$W244-Scoresheet!$V244)+Scoresheet!$W244)=2,(Scoresheet!$O244+ABS(Scoresheet!$P244-Scoresheet!$O244)+ABS(Scoresheet!$Q244-Scoresheet!$P244)+ABS(Scoresheet!$R244-Scoresheet!$Q244)+ABS(Scoresheet!$S244-Scoresheet!$R244)+ABS(Scoresheet!$T244-Scoresheet!$S244)+ABS(Scoresheet!$U244-Scoresheet!$T244)+ABS(Scoresheet!$V244-Scoresheet!$U244)+ABS(Scoresheet!$W244-Scoresheet!$V244)+Scoresheet!$W244)=0),(IF((Scoresheet!$O244+Scoresheet!$P244+Scoresheet!$Q244+Scoresheet!$R244+Scoresheet!$S244+Scoresheet!$T244+Scoresheet!$U244+Scoresheet!$V244+Scoresheet!$W244)=0,0,ROUND(Scoresheet!R244/(Scoresheet!$O244+Scoresheet!$P244+Scoresheet!$Q244+Scoresheet!$R244+Scoresheet!$S244+Scoresheet!$T244+Scoresheet!$U244+Scoresheet!$V244+Scoresheet!$W244),2))),"ERR!"))</f>
        <v>0</v>
      </c>
      <c r="O244" s="66">
        <f>(IF(OR((Scoresheet!$O244+ABS(Scoresheet!$P244-Scoresheet!$O244)+ABS(Scoresheet!$Q244-Scoresheet!$P244)+ABS(Scoresheet!$R244-Scoresheet!$Q244)+ABS(Scoresheet!$S244-Scoresheet!$R244)+ABS(Scoresheet!$T244-Scoresheet!$S244)+ABS(Scoresheet!$U244-Scoresheet!$T244)+ABS(Scoresheet!$V244-Scoresheet!$U244)+ABS(Scoresheet!$W244-Scoresheet!$V244)+Scoresheet!$W244)=2,(Scoresheet!$O244+ABS(Scoresheet!$P244-Scoresheet!$O244)+ABS(Scoresheet!$Q244-Scoresheet!$P244)+ABS(Scoresheet!$R244-Scoresheet!$Q244)+ABS(Scoresheet!$S244-Scoresheet!$R244)+ABS(Scoresheet!$T244-Scoresheet!$S244)+ABS(Scoresheet!$U244-Scoresheet!$T244)+ABS(Scoresheet!$V244-Scoresheet!$U244)+ABS(Scoresheet!$W244-Scoresheet!$V244)+Scoresheet!$W244)=0),(IF((Scoresheet!$O244+Scoresheet!$P244+Scoresheet!$Q244+Scoresheet!$R244+Scoresheet!$S244+Scoresheet!$T244+Scoresheet!$U244+Scoresheet!$V244+Scoresheet!$W244)=0,0,ROUND(Scoresheet!S244/(Scoresheet!$O244+Scoresheet!$P244+Scoresheet!$Q244+Scoresheet!$R244+Scoresheet!$S244+Scoresheet!$T244+Scoresheet!$U244+Scoresheet!$V244+Scoresheet!$W244),2))),"ERR!"))</f>
        <v>0</v>
      </c>
      <c r="P244" s="66">
        <f>(IF(OR((Scoresheet!$O244+ABS(Scoresheet!$P244-Scoresheet!$O244)+ABS(Scoresheet!$Q244-Scoresheet!$P244)+ABS(Scoresheet!$R244-Scoresheet!$Q244)+ABS(Scoresheet!$S244-Scoresheet!$R244)+ABS(Scoresheet!$T244-Scoresheet!$S244)+ABS(Scoresheet!$U244-Scoresheet!$T244)+ABS(Scoresheet!$V244-Scoresheet!$U244)+ABS(Scoresheet!$W244-Scoresheet!$V244)+Scoresheet!$W244)=2,(Scoresheet!$O244+ABS(Scoresheet!$P244-Scoresheet!$O244)+ABS(Scoresheet!$Q244-Scoresheet!$P244)+ABS(Scoresheet!$R244-Scoresheet!$Q244)+ABS(Scoresheet!$S244-Scoresheet!$R244)+ABS(Scoresheet!$T244-Scoresheet!$S244)+ABS(Scoresheet!$U244-Scoresheet!$T244)+ABS(Scoresheet!$V244-Scoresheet!$U244)+ABS(Scoresheet!$W244-Scoresheet!$V244)+Scoresheet!$W244)=0),(IF((Scoresheet!$O244+Scoresheet!$P244+Scoresheet!$Q244+Scoresheet!$R244+Scoresheet!$S244+Scoresheet!$T244+Scoresheet!$U244+Scoresheet!$V244+Scoresheet!$W244)=0,0,ROUND(Scoresheet!T244/(Scoresheet!$O244+Scoresheet!$P244+Scoresheet!$Q244+Scoresheet!$R244+Scoresheet!$S244+Scoresheet!$T244+Scoresheet!$U244+Scoresheet!$V244+Scoresheet!$W244),2))),"ERR!"))</f>
        <v>0</v>
      </c>
      <c r="Q244" s="66">
        <f>(IF(OR((Scoresheet!$O244+ABS(Scoresheet!$P244-Scoresheet!$O244)+ABS(Scoresheet!$Q244-Scoresheet!$P244)+ABS(Scoresheet!$R244-Scoresheet!$Q244)+ABS(Scoresheet!$S244-Scoresheet!$R244)+ABS(Scoresheet!$T244-Scoresheet!$S244)+ABS(Scoresheet!$U244-Scoresheet!$T244)+ABS(Scoresheet!$V244-Scoresheet!$U244)+ABS(Scoresheet!$W244-Scoresheet!$V244)+Scoresheet!$W244)=2,(Scoresheet!$O244+ABS(Scoresheet!$P244-Scoresheet!$O244)+ABS(Scoresheet!$Q244-Scoresheet!$P244)+ABS(Scoresheet!$R244-Scoresheet!$Q244)+ABS(Scoresheet!$S244-Scoresheet!$R244)+ABS(Scoresheet!$T244-Scoresheet!$S244)+ABS(Scoresheet!$U244-Scoresheet!$T244)+ABS(Scoresheet!$V244-Scoresheet!$U244)+ABS(Scoresheet!$W244-Scoresheet!$V244)+Scoresheet!$W244)=0),(IF((Scoresheet!$O244+Scoresheet!$P244+Scoresheet!$Q244+Scoresheet!$R244+Scoresheet!$S244+Scoresheet!$T244+Scoresheet!$U244+Scoresheet!$V244+Scoresheet!$W244)=0,0,ROUND(Scoresheet!U244/(Scoresheet!$O244+Scoresheet!$P244+Scoresheet!$Q244+Scoresheet!$R244+Scoresheet!$S244+Scoresheet!$T244+Scoresheet!$U244+Scoresheet!$V244+Scoresheet!$W244),2))),"ERR!"))</f>
        <v>0</v>
      </c>
      <c r="R244" s="66">
        <f>(IF(OR((Scoresheet!$O244+ABS(Scoresheet!$P244-Scoresheet!$O244)+ABS(Scoresheet!$Q244-Scoresheet!$P244)+ABS(Scoresheet!$R244-Scoresheet!$Q244)+ABS(Scoresheet!$S244-Scoresheet!$R244)+ABS(Scoresheet!$T244-Scoresheet!$S244)+ABS(Scoresheet!$U244-Scoresheet!$T244)+ABS(Scoresheet!$V244-Scoresheet!$U244)+ABS(Scoresheet!$W244-Scoresheet!$V244)+Scoresheet!$W244)=2,(Scoresheet!$O244+ABS(Scoresheet!$P244-Scoresheet!$O244)+ABS(Scoresheet!$Q244-Scoresheet!$P244)+ABS(Scoresheet!$R244-Scoresheet!$Q244)+ABS(Scoresheet!$S244-Scoresheet!$R244)+ABS(Scoresheet!$T244-Scoresheet!$S244)+ABS(Scoresheet!$U244-Scoresheet!$T244)+ABS(Scoresheet!$V244-Scoresheet!$U244)+ABS(Scoresheet!$W244-Scoresheet!$V244)+Scoresheet!$W244)=0),(IF((Scoresheet!$O244+Scoresheet!$P244+Scoresheet!$Q244+Scoresheet!$R244+Scoresheet!$S244+Scoresheet!$T244+Scoresheet!$U244+Scoresheet!$V244+Scoresheet!$W244)=0,0,ROUND(Scoresheet!V244/(Scoresheet!$O244+Scoresheet!$P244+Scoresheet!$Q244+Scoresheet!$R244+Scoresheet!$S244+Scoresheet!$T244+Scoresheet!$U244+Scoresheet!$V244+Scoresheet!$W244),2))),"ERR!"))</f>
        <v>0</v>
      </c>
      <c r="S244" s="114">
        <f>(IF(OR((Scoresheet!$O244+ABS(Scoresheet!$P244-Scoresheet!$O244)+ABS(Scoresheet!$Q244-Scoresheet!$P244)+ABS(Scoresheet!$R244-Scoresheet!$Q244)+ABS(Scoresheet!$S244-Scoresheet!$R244)+ABS(Scoresheet!$T244-Scoresheet!$S244)+ABS(Scoresheet!$U244-Scoresheet!$T244)+ABS(Scoresheet!$V244-Scoresheet!$U244)+ABS(Scoresheet!$W244-Scoresheet!$V244)+Scoresheet!$W244)=2,(Scoresheet!$O244+ABS(Scoresheet!$P244-Scoresheet!$O244)+ABS(Scoresheet!$Q244-Scoresheet!$P244)+ABS(Scoresheet!$R244-Scoresheet!$Q244)+ABS(Scoresheet!$S244-Scoresheet!$R244)+ABS(Scoresheet!$T244-Scoresheet!$S244)+ABS(Scoresheet!$U244-Scoresheet!$T244)+ABS(Scoresheet!$V244-Scoresheet!$U244)+ABS(Scoresheet!$W244-Scoresheet!$V244)+Scoresheet!$W244)=0),(IF((Scoresheet!$O244+Scoresheet!$P244+Scoresheet!$Q244+Scoresheet!$R244+Scoresheet!$S244+Scoresheet!$T244+Scoresheet!$U244+Scoresheet!$V244+Scoresheet!$W244)=0,0,ROUND(Scoresheet!W244/(Scoresheet!$O244+Scoresheet!$P244+Scoresheet!$Q244+Scoresheet!$R244+Scoresheet!$S244+Scoresheet!$T244+Scoresheet!$U244+Scoresheet!$V244+Scoresheet!$W244),2))),"ERR!"))</f>
        <v>0</v>
      </c>
      <c r="T244" s="66">
        <f>Scoresheet!X244</f>
        <v>0</v>
      </c>
      <c r="U244" s="66">
        <f>IF((Scoresheet!$Y244+Scoresheet!$Z244+Scoresheet!$AA244)=0,0,FLOOR(Scoresheet!Y244/(Scoresheet!$Y244+Scoresheet!$Z244+Scoresheet!$AA244),0.01))</f>
        <v>0</v>
      </c>
      <c r="V244" s="66">
        <f>IF((Scoresheet!$Y244+Scoresheet!$Z244+Scoresheet!$AA244)=0,0,FLOOR(Scoresheet!Z244/(Scoresheet!$Y244+Scoresheet!$Z244+Scoresheet!$AA244),0.01))</f>
        <v>0</v>
      </c>
      <c r="W244" s="109">
        <f>IF((Scoresheet!$Y244+Scoresheet!$Z244+Scoresheet!$AA244)=0,0,FLOOR(Scoresheet!AA244/(Scoresheet!$Y244+Scoresheet!$Z244+Scoresheet!$AA244),0.01))</f>
        <v>0</v>
      </c>
      <c r="X244" s="66">
        <f>IF((Scoresheet!$AB244+Scoresheet!$AC244+Scoresheet!$AD244)=0,0,FLOOR(Scoresheet!AB244/(Scoresheet!$AB244+Scoresheet!$AC244+Scoresheet!$AD244),0.01))</f>
        <v>0</v>
      </c>
      <c r="Y244" s="66">
        <f>IF((Scoresheet!$AB244+Scoresheet!$AC244+Scoresheet!$AD244)=0,0,FLOOR(Scoresheet!AC244/(Scoresheet!$AB244+Scoresheet!$AC244+Scoresheet!$AD244),0.01))</f>
        <v>0</v>
      </c>
      <c r="Z244" s="115">
        <f>IF((Scoresheet!$AB244+Scoresheet!$AC244+Scoresheet!$AD244)=0,0,FLOOR(Scoresheet!AD244/(Scoresheet!$AB244+Scoresheet!$AC244+Scoresheet!$AD244),0.01))</f>
        <v>0</v>
      </c>
      <c r="AA244" s="116">
        <f>IF(OR((Scoresheet!$AE244+ABS(Scoresheet!$AF244-Scoresheet!$AE244)+ABS(Scoresheet!$AG244-Scoresheet!$AF244)+ABS(Scoresheet!$AH244-Scoresheet!$AG244)+ABS(Scoresheet!$AI244-Scoresheet!$AH244)+Scoresheet!$AI244)=2,(Scoresheet!$AE244+ABS(Scoresheet!$AF244-Scoresheet!$AE244)+ABS(Scoresheet!$AG244-Scoresheet!$AF244)+ABS(Scoresheet!$AH244-Scoresheet!$AG244)+ABS(Scoresheet!$AI244-Scoresheet!$AH244)+Scoresheet!$AI244)=0),(IF((Scoresheet!$AE244+Scoresheet!$AF244+Scoresheet!$AG244+Scoresheet!$AH244+Scoresheet!$AI244)=0,0,ROUND(Scoresheet!AE244/(Scoresheet!$AE244+Scoresheet!$AF244+Scoresheet!$AG244+Scoresheet!$AH244+Scoresheet!$AI244),2))),"ERR!")</f>
        <v>0</v>
      </c>
      <c r="AB244" s="115">
        <f>IF(OR((Scoresheet!$AE244+ABS(Scoresheet!$AF244-Scoresheet!$AE244)+ABS(Scoresheet!$AG244-Scoresheet!$AF244)+ABS(Scoresheet!$AH244-Scoresheet!$AG244)+ABS(Scoresheet!$AI244-Scoresheet!$AH244)+Scoresheet!$AI244)=2,(Scoresheet!$AE244+ABS(Scoresheet!$AF244-Scoresheet!$AE244)+ABS(Scoresheet!$AG244-Scoresheet!$AF244)+ABS(Scoresheet!$AH244-Scoresheet!$AG244)+ABS(Scoresheet!$AI244-Scoresheet!$AH244)+Scoresheet!$AI244)=0),(IF((Scoresheet!$AE244+Scoresheet!$AF244+Scoresheet!$AG244+Scoresheet!$AH244+Scoresheet!$AI244)=0,0,ROUND(Scoresheet!AF244/(Scoresheet!$AE244+Scoresheet!$AF244+Scoresheet!$AG244+Scoresheet!$AH244+Scoresheet!$AI244),2))),"ERR!")</f>
        <v>0</v>
      </c>
      <c r="AC244" s="115">
        <f>IF(OR((Scoresheet!$AE244+ABS(Scoresheet!$AF244-Scoresheet!$AE244)+ABS(Scoresheet!$AG244-Scoresheet!$AF244)+ABS(Scoresheet!$AH244-Scoresheet!$AG244)+ABS(Scoresheet!$AI244-Scoresheet!$AH244)+Scoresheet!$AI244)=2,(Scoresheet!$AE244+ABS(Scoresheet!$AF244-Scoresheet!$AE244)+ABS(Scoresheet!$AG244-Scoresheet!$AF244)+ABS(Scoresheet!$AH244-Scoresheet!$AG244)+ABS(Scoresheet!$AI244-Scoresheet!$AH244)+Scoresheet!$AI244)=0),(IF((Scoresheet!$AE244+Scoresheet!$AF244+Scoresheet!$AG244+Scoresheet!$AH244+Scoresheet!$AI244)=0,0,ROUND(Scoresheet!AG244/(Scoresheet!$AE244+Scoresheet!$AF244+Scoresheet!$AG244+Scoresheet!$AH244+Scoresheet!$AI244),2))),"ERR!")</f>
        <v>0</v>
      </c>
      <c r="AD244" s="115">
        <f>IF(OR((Scoresheet!$AE244+ABS(Scoresheet!$AF244-Scoresheet!$AE244)+ABS(Scoresheet!$AG244-Scoresheet!$AF244)+ABS(Scoresheet!$AH244-Scoresheet!$AG244)+ABS(Scoresheet!$AI244-Scoresheet!$AH244)+Scoresheet!$AI244)=2,(Scoresheet!$AE244+ABS(Scoresheet!$AF244-Scoresheet!$AE244)+ABS(Scoresheet!$AG244-Scoresheet!$AF244)+ABS(Scoresheet!$AH244-Scoresheet!$AG244)+ABS(Scoresheet!$AI244-Scoresheet!$AH244)+Scoresheet!$AI244)=0),(IF((Scoresheet!$AE244+Scoresheet!$AF244+Scoresheet!$AG244+Scoresheet!$AH244+Scoresheet!$AI244)=0,0,ROUND(Scoresheet!AH244/(Scoresheet!$AE244+Scoresheet!$AF244+Scoresheet!$AG244+Scoresheet!$AH244+Scoresheet!$AI244),2))),"ERR!")</f>
        <v>0</v>
      </c>
      <c r="AE244" s="114">
        <f>IF(OR((Scoresheet!$AE244+ABS(Scoresheet!$AF244-Scoresheet!$AE244)+ABS(Scoresheet!$AG244-Scoresheet!$AF244)+ABS(Scoresheet!$AH244-Scoresheet!$AG244)+ABS(Scoresheet!$AI244-Scoresheet!$AH244)+Scoresheet!$AI244)=2,(Scoresheet!$AE244+ABS(Scoresheet!$AF244-Scoresheet!$AE244)+ABS(Scoresheet!$AG244-Scoresheet!$AF244)+ABS(Scoresheet!$AH244-Scoresheet!$AG244)+ABS(Scoresheet!$AI244-Scoresheet!$AH244)+Scoresheet!$AI244)=0),(IF((Scoresheet!$AE244+Scoresheet!$AF244+Scoresheet!$AG244+Scoresheet!$AH244+Scoresheet!$AI244)=0,0,ROUND(Scoresheet!AI244/(Scoresheet!$AE244+Scoresheet!$AF244+Scoresheet!$AG244+Scoresheet!$AH244+Scoresheet!$AI244),2))),"ERR!")</f>
        <v>0</v>
      </c>
      <c r="AF244" s="66">
        <f>IF((Scoresheet!$AJ244+Scoresheet!$AK244+Scoresheet!$AL244)=0,0,FLOOR(Scoresheet!AJ244/(Scoresheet!$AJ244+Scoresheet!$AK244+Scoresheet!$AL244),0.01))</f>
        <v>0</v>
      </c>
      <c r="AG244" s="66">
        <f>IF((Scoresheet!$AJ244+Scoresheet!$AK244+Scoresheet!$AL244)=0,0,FLOOR(Scoresheet!AK244/(Scoresheet!$AJ244+Scoresheet!$AK244+Scoresheet!$AL244),0.01))</f>
        <v>0</v>
      </c>
      <c r="AH244" s="109">
        <f>IF((Scoresheet!$AJ244+Scoresheet!$AK244+Scoresheet!$AL244)=0,0,FLOOR(Scoresheet!AL244/(Scoresheet!$AJ244+Scoresheet!$AK244+Scoresheet!$AL244),0.01))</f>
        <v>0</v>
      </c>
      <c r="AI244" s="95"/>
      <c r="AJ244" s="95"/>
      <c r="AK244" s="95"/>
      <c r="AL244" s="95"/>
      <c r="AM244" s="95"/>
      <c r="AN244" s="95"/>
      <c r="AQ244" s="66">
        <f t="shared" si="142"/>
        <v>0</v>
      </c>
      <c r="AR244" s="66">
        <f t="shared" si="150"/>
        <v>0</v>
      </c>
      <c r="AS244" s="66">
        <f t="shared" si="153"/>
        <v>0</v>
      </c>
      <c r="AT244" s="66">
        <f t="shared" si="154"/>
        <v>0</v>
      </c>
      <c r="AU244" s="66">
        <f t="shared" si="155"/>
        <v>0</v>
      </c>
      <c r="AV244" s="66">
        <f t="shared" si="156"/>
        <v>0</v>
      </c>
      <c r="AW244" s="66">
        <f t="shared" si="157"/>
        <v>0</v>
      </c>
      <c r="AX244" s="66">
        <f t="shared" si="158"/>
        <v>0</v>
      </c>
      <c r="AY244" s="66">
        <f t="shared" si="159"/>
        <v>0</v>
      </c>
      <c r="AZ244" s="66">
        <f t="shared" si="160"/>
        <v>0</v>
      </c>
      <c r="BA244" s="66">
        <f t="shared" si="161"/>
        <v>0</v>
      </c>
      <c r="BB244" s="66">
        <f t="shared" si="162"/>
        <v>0</v>
      </c>
      <c r="BC244" s="66">
        <f t="shared" si="163"/>
        <v>0</v>
      </c>
      <c r="BD244" s="66">
        <f t="shared" si="164"/>
        <v>0</v>
      </c>
      <c r="BE244" s="66">
        <f t="shared" si="165"/>
        <v>0</v>
      </c>
      <c r="BF244" s="66">
        <f t="shared" si="166"/>
        <v>0</v>
      </c>
      <c r="BG244" s="66">
        <f t="shared" si="167"/>
        <v>0</v>
      </c>
      <c r="BH244" s="66">
        <f t="shared" si="151"/>
        <v>0</v>
      </c>
      <c r="BI244" s="66">
        <f t="shared" si="168"/>
        <v>0</v>
      </c>
      <c r="BJ244" s="66">
        <f t="shared" si="169"/>
        <v>0</v>
      </c>
      <c r="BK244" s="66">
        <f t="shared" si="170"/>
        <v>0</v>
      </c>
      <c r="BL244" s="66">
        <f t="shared" si="171"/>
        <v>0</v>
      </c>
      <c r="BM244" s="66">
        <f t="shared" si="172"/>
        <v>0</v>
      </c>
      <c r="BN244" s="66">
        <f t="shared" si="173"/>
        <v>0</v>
      </c>
      <c r="BO244" s="66">
        <f t="shared" si="174"/>
        <v>0</v>
      </c>
      <c r="BP244" s="66">
        <f t="shared" si="175"/>
        <v>0</v>
      </c>
      <c r="BQ244" s="66">
        <f t="shared" si="176"/>
        <v>0</v>
      </c>
      <c r="BR244" s="66">
        <f t="shared" si="177"/>
        <v>0</v>
      </c>
      <c r="BS244" s="66">
        <f t="shared" si="178"/>
        <v>0</v>
      </c>
      <c r="BT244" s="66">
        <f t="shared" si="179"/>
        <v>0</v>
      </c>
      <c r="BU244" s="66">
        <f t="shared" si="180"/>
        <v>0</v>
      </c>
      <c r="BV244" s="66">
        <f t="shared" si="181"/>
        <v>0</v>
      </c>
      <c r="BX244" s="66">
        <f t="shared" si="152"/>
        <v>0</v>
      </c>
      <c r="BY244" s="66">
        <f t="shared" si="143"/>
        <v>0</v>
      </c>
      <c r="BZ244" s="66">
        <f t="shared" si="144"/>
        <v>0</v>
      </c>
      <c r="CA244" s="66">
        <f t="shared" si="145"/>
        <v>0</v>
      </c>
      <c r="CB244" s="66">
        <f t="shared" si="146"/>
        <v>0</v>
      </c>
      <c r="CC244" s="66">
        <f t="shared" si="147"/>
        <v>0</v>
      </c>
      <c r="CD244" s="66">
        <f t="shared" si="148"/>
        <v>0</v>
      </c>
    </row>
    <row r="245" spans="1:82">
      <c r="A245" s="96">
        <f t="shared" si="149"/>
        <v>0</v>
      </c>
      <c r="B245" s="109">
        <f>Scoresheet!B245</f>
        <v>0</v>
      </c>
      <c r="C245" s="66">
        <f>IF(Scoresheet!C245=0,0,Scoresheet!C245/(Scoresheet!C245+Scoresheet!D245))</f>
        <v>0</v>
      </c>
      <c r="D245" s="109">
        <f>IF(Scoresheet!D245=0,0,Scoresheet!D245/(Scoresheet!C245+Scoresheet!D245))</f>
        <v>0</v>
      </c>
      <c r="E245" s="66">
        <f>IF(Scoresheet!E245=0,0,Scoresheet!E245/(Scoresheet!E245+Scoresheet!F245))</f>
        <v>0</v>
      </c>
      <c r="F245" s="66">
        <f>IF(Scoresheet!G245=0,0,Scoresheet!G245/(Scoresheet!G245+Scoresheet!H245)*(IF(Result!E245=0,1,Result!E245)))</f>
        <v>0</v>
      </c>
      <c r="G245" s="66">
        <f>IF(Scoresheet!I245=0,0,Scoresheet!I245/(Scoresheet!I245+Scoresheet!J245)*(IF(Result!E245=0,1,Result!E245)))</f>
        <v>0</v>
      </c>
      <c r="H245" s="66">
        <f>IF(Scoresheet!K245=0,0,Scoresheet!K245/(Scoresheet!L245+Scoresheet!K245)*(IF(Result!E245=0,1,Result!E245)))</f>
        <v>0</v>
      </c>
      <c r="I245" s="66">
        <f>IF(Scoresheet!L245=0,0,Scoresheet!L245/(Scoresheet!K245+Scoresheet!L245)*(IF(Result!E245=0,1,Result!E245)))</f>
        <v>0</v>
      </c>
      <c r="J245" s="109">
        <f>IF(Scoresheet!M245=0,0,Scoresheet!M245/(Scoresheet!M245+Scoresheet!N245))</f>
        <v>0</v>
      </c>
      <c r="K245" s="66">
        <f>(IF(OR((Scoresheet!$O245+ABS(Scoresheet!$P245-Scoresheet!$O245)+ABS(Scoresheet!$Q245-Scoresheet!$P245)+ABS(Scoresheet!$R245-Scoresheet!$Q245)+ABS(Scoresheet!$S245-Scoresheet!$R245)+ABS(Scoresheet!$T245-Scoresheet!$S245)+ABS(Scoresheet!$U245-Scoresheet!$T245)+ABS(Scoresheet!$V245-Scoresheet!$U245)+ABS(Scoresheet!$W245-Scoresheet!$V245)+Scoresheet!$W245)=2,(Scoresheet!$O245+ABS(Scoresheet!$P245-Scoresheet!$O245)+ABS(Scoresheet!$Q245-Scoresheet!$P245)+ABS(Scoresheet!$R245-Scoresheet!$Q245)+ABS(Scoresheet!$S245-Scoresheet!$R245)+ABS(Scoresheet!$T245-Scoresheet!$S245)+ABS(Scoresheet!$U245-Scoresheet!$T245)+ABS(Scoresheet!$V245-Scoresheet!$U245)+ABS(Scoresheet!$W245-Scoresheet!$V245)+Scoresheet!$W245)=0),(IF((Scoresheet!$O245+Scoresheet!$P245+Scoresheet!$Q245+Scoresheet!$R245+Scoresheet!$S245+Scoresheet!$T245+Scoresheet!$U245+Scoresheet!$V245+Scoresheet!$W245)=0,0,ROUND(Scoresheet!O245/(Scoresheet!$O245+Scoresheet!$P245+Scoresheet!$Q245+Scoresheet!$R245+Scoresheet!$S245+Scoresheet!$T245+Scoresheet!$U245+Scoresheet!$V245+Scoresheet!$W245),2))),"ERR!"))</f>
        <v>0</v>
      </c>
      <c r="L245" s="66">
        <f>(IF(OR((Scoresheet!$O245+ABS(Scoresheet!$P245-Scoresheet!$O245)+ABS(Scoresheet!$Q245-Scoresheet!$P245)+ABS(Scoresheet!$R245-Scoresheet!$Q245)+ABS(Scoresheet!$S245-Scoresheet!$R245)+ABS(Scoresheet!$T245-Scoresheet!$S245)+ABS(Scoresheet!$U245-Scoresheet!$T245)+ABS(Scoresheet!$V245-Scoresheet!$U245)+ABS(Scoresheet!$W245-Scoresheet!$V245)+Scoresheet!$W245)=2,(Scoresheet!$O245+ABS(Scoresheet!$P245-Scoresheet!$O245)+ABS(Scoresheet!$Q245-Scoresheet!$P245)+ABS(Scoresheet!$R245-Scoresheet!$Q245)+ABS(Scoresheet!$S245-Scoresheet!$R245)+ABS(Scoresheet!$T245-Scoresheet!$S245)+ABS(Scoresheet!$U245-Scoresheet!$T245)+ABS(Scoresheet!$V245-Scoresheet!$U245)+ABS(Scoresheet!$W245-Scoresheet!$V245)+Scoresheet!$W245)=0),(IF((Scoresheet!$O245+Scoresheet!$P245+Scoresheet!$Q245+Scoresheet!$R245+Scoresheet!$S245+Scoresheet!$T245+Scoresheet!$U245+Scoresheet!$V245+Scoresheet!$W245)=0,0,ROUND(Scoresheet!P245/(Scoresheet!$O245+Scoresheet!$P245+Scoresheet!$Q245+Scoresheet!$R245+Scoresheet!$S245+Scoresheet!$T245+Scoresheet!$U245+Scoresheet!$V245+Scoresheet!$W245),2))),"ERR!"))</f>
        <v>0</v>
      </c>
      <c r="M245" s="66">
        <f>(IF(OR((Scoresheet!$O245+ABS(Scoresheet!$P245-Scoresheet!$O245)+ABS(Scoresheet!$Q245-Scoresheet!$P245)+ABS(Scoresheet!$R245-Scoresheet!$Q245)+ABS(Scoresheet!$S245-Scoresheet!$R245)+ABS(Scoresheet!$T245-Scoresheet!$S245)+ABS(Scoresheet!$U245-Scoresheet!$T245)+ABS(Scoresheet!$V245-Scoresheet!$U245)+ABS(Scoresheet!$W245-Scoresheet!$V245)+Scoresheet!$W245)=2,(Scoresheet!$O245+ABS(Scoresheet!$P245-Scoresheet!$O245)+ABS(Scoresheet!$Q245-Scoresheet!$P245)+ABS(Scoresheet!$R245-Scoresheet!$Q245)+ABS(Scoresheet!$S245-Scoresheet!$R245)+ABS(Scoresheet!$T245-Scoresheet!$S245)+ABS(Scoresheet!$U245-Scoresheet!$T245)+ABS(Scoresheet!$V245-Scoresheet!$U245)+ABS(Scoresheet!$W245-Scoresheet!$V245)+Scoresheet!$W245)=0),(IF((Scoresheet!$O245+Scoresheet!$P245+Scoresheet!$Q245+Scoresheet!$R245+Scoresheet!$S245+Scoresheet!$T245+Scoresheet!$U245+Scoresheet!$V245+Scoresheet!$W245)=0,0,ROUND(Scoresheet!Q245/(Scoresheet!$O245+Scoresheet!$P245+Scoresheet!$Q245+Scoresheet!$R245+Scoresheet!$S245+Scoresheet!$T245+Scoresheet!$U245+Scoresheet!$V245+Scoresheet!$W245),2))),"ERR!"))</f>
        <v>0</v>
      </c>
      <c r="N245" s="66">
        <f>(IF(OR((Scoresheet!$O245+ABS(Scoresheet!$P245-Scoresheet!$O245)+ABS(Scoresheet!$Q245-Scoresheet!$P245)+ABS(Scoresheet!$R245-Scoresheet!$Q245)+ABS(Scoresheet!$S245-Scoresheet!$R245)+ABS(Scoresheet!$T245-Scoresheet!$S245)+ABS(Scoresheet!$U245-Scoresheet!$T245)+ABS(Scoresheet!$V245-Scoresheet!$U245)+ABS(Scoresheet!$W245-Scoresheet!$V245)+Scoresheet!$W245)=2,(Scoresheet!$O245+ABS(Scoresheet!$P245-Scoresheet!$O245)+ABS(Scoresheet!$Q245-Scoresheet!$P245)+ABS(Scoresheet!$R245-Scoresheet!$Q245)+ABS(Scoresheet!$S245-Scoresheet!$R245)+ABS(Scoresheet!$T245-Scoresheet!$S245)+ABS(Scoresheet!$U245-Scoresheet!$T245)+ABS(Scoresheet!$V245-Scoresheet!$U245)+ABS(Scoresheet!$W245-Scoresheet!$V245)+Scoresheet!$W245)=0),(IF((Scoresheet!$O245+Scoresheet!$P245+Scoresheet!$Q245+Scoresheet!$R245+Scoresheet!$S245+Scoresheet!$T245+Scoresheet!$U245+Scoresheet!$V245+Scoresheet!$W245)=0,0,ROUND(Scoresheet!R245/(Scoresheet!$O245+Scoresheet!$P245+Scoresheet!$Q245+Scoresheet!$R245+Scoresheet!$S245+Scoresheet!$T245+Scoresheet!$U245+Scoresheet!$V245+Scoresheet!$W245),2))),"ERR!"))</f>
        <v>0</v>
      </c>
      <c r="O245" s="66">
        <f>(IF(OR((Scoresheet!$O245+ABS(Scoresheet!$P245-Scoresheet!$O245)+ABS(Scoresheet!$Q245-Scoresheet!$P245)+ABS(Scoresheet!$R245-Scoresheet!$Q245)+ABS(Scoresheet!$S245-Scoresheet!$R245)+ABS(Scoresheet!$T245-Scoresheet!$S245)+ABS(Scoresheet!$U245-Scoresheet!$T245)+ABS(Scoresheet!$V245-Scoresheet!$U245)+ABS(Scoresheet!$W245-Scoresheet!$V245)+Scoresheet!$W245)=2,(Scoresheet!$O245+ABS(Scoresheet!$P245-Scoresheet!$O245)+ABS(Scoresheet!$Q245-Scoresheet!$P245)+ABS(Scoresheet!$R245-Scoresheet!$Q245)+ABS(Scoresheet!$S245-Scoresheet!$R245)+ABS(Scoresheet!$T245-Scoresheet!$S245)+ABS(Scoresheet!$U245-Scoresheet!$T245)+ABS(Scoresheet!$V245-Scoresheet!$U245)+ABS(Scoresheet!$W245-Scoresheet!$V245)+Scoresheet!$W245)=0),(IF((Scoresheet!$O245+Scoresheet!$P245+Scoresheet!$Q245+Scoresheet!$R245+Scoresheet!$S245+Scoresheet!$T245+Scoresheet!$U245+Scoresheet!$V245+Scoresheet!$W245)=0,0,ROUND(Scoresheet!S245/(Scoresheet!$O245+Scoresheet!$P245+Scoresheet!$Q245+Scoresheet!$R245+Scoresheet!$S245+Scoresheet!$T245+Scoresheet!$U245+Scoresheet!$V245+Scoresheet!$W245),2))),"ERR!"))</f>
        <v>0</v>
      </c>
      <c r="P245" s="66">
        <f>(IF(OR((Scoresheet!$O245+ABS(Scoresheet!$P245-Scoresheet!$O245)+ABS(Scoresheet!$Q245-Scoresheet!$P245)+ABS(Scoresheet!$R245-Scoresheet!$Q245)+ABS(Scoresheet!$S245-Scoresheet!$R245)+ABS(Scoresheet!$T245-Scoresheet!$S245)+ABS(Scoresheet!$U245-Scoresheet!$T245)+ABS(Scoresheet!$V245-Scoresheet!$U245)+ABS(Scoresheet!$W245-Scoresheet!$V245)+Scoresheet!$W245)=2,(Scoresheet!$O245+ABS(Scoresheet!$P245-Scoresheet!$O245)+ABS(Scoresheet!$Q245-Scoresheet!$P245)+ABS(Scoresheet!$R245-Scoresheet!$Q245)+ABS(Scoresheet!$S245-Scoresheet!$R245)+ABS(Scoresheet!$T245-Scoresheet!$S245)+ABS(Scoresheet!$U245-Scoresheet!$T245)+ABS(Scoresheet!$V245-Scoresheet!$U245)+ABS(Scoresheet!$W245-Scoresheet!$V245)+Scoresheet!$W245)=0),(IF((Scoresheet!$O245+Scoresheet!$P245+Scoresheet!$Q245+Scoresheet!$R245+Scoresheet!$S245+Scoresheet!$T245+Scoresheet!$U245+Scoresheet!$V245+Scoresheet!$W245)=0,0,ROUND(Scoresheet!T245/(Scoresheet!$O245+Scoresheet!$P245+Scoresheet!$Q245+Scoresheet!$R245+Scoresheet!$S245+Scoresheet!$T245+Scoresheet!$U245+Scoresheet!$V245+Scoresheet!$W245),2))),"ERR!"))</f>
        <v>0</v>
      </c>
      <c r="Q245" s="66">
        <f>(IF(OR((Scoresheet!$O245+ABS(Scoresheet!$P245-Scoresheet!$O245)+ABS(Scoresheet!$Q245-Scoresheet!$P245)+ABS(Scoresheet!$R245-Scoresheet!$Q245)+ABS(Scoresheet!$S245-Scoresheet!$R245)+ABS(Scoresheet!$T245-Scoresheet!$S245)+ABS(Scoresheet!$U245-Scoresheet!$T245)+ABS(Scoresheet!$V245-Scoresheet!$U245)+ABS(Scoresheet!$W245-Scoresheet!$V245)+Scoresheet!$W245)=2,(Scoresheet!$O245+ABS(Scoresheet!$P245-Scoresheet!$O245)+ABS(Scoresheet!$Q245-Scoresheet!$P245)+ABS(Scoresheet!$R245-Scoresheet!$Q245)+ABS(Scoresheet!$S245-Scoresheet!$R245)+ABS(Scoresheet!$T245-Scoresheet!$S245)+ABS(Scoresheet!$U245-Scoresheet!$T245)+ABS(Scoresheet!$V245-Scoresheet!$U245)+ABS(Scoresheet!$W245-Scoresheet!$V245)+Scoresheet!$W245)=0),(IF((Scoresheet!$O245+Scoresheet!$P245+Scoresheet!$Q245+Scoresheet!$R245+Scoresheet!$S245+Scoresheet!$T245+Scoresheet!$U245+Scoresheet!$V245+Scoresheet!$W245)=0,0,ROUND(Scoresheet!U245/(Scoresheet!$O245+Scoresheet!$P245+Scoresheet!$Q245+Scoresheet!$R245+Scoresheet!$S245+Scoresheet!$T245+Scoresheet!$U245+Scoresheet!$V245+Scoresheet!$W245),2))),"ERR!"))</f>
        <v>0</v>
      </c>
      <c r="R245" s="66">
        <f>(IF(OR((Scoresheet!$O245+ABS(Scoresheet!$P245-Scoresheet!$O245)+ABS(Scoresheet!$Q245-Scoresheet!$P245)+ABS(Scoresheet!$R245-Scoresheet!$Q245)+ABS(Scoresheet!$S245-Scoresheet!$R245)+ABS(Scoresheet!$T245-Scoresheet!$S245)+ABS(Scoresheet!$U245-Scoresheet!$T245)+ABS(Scoresheet!$V245-Scoresheet!$U245)+ABS(Scoresheet!$W245-Scoresheet!$V245)+Scoresheet!$W245)=2,(Scoresheet!$O245+ABS(Scoresheet!$P245-Scoresheet!$O245)+ABS(Scoresheet!$Q245-Scoresheet!$P245)+ABS(Scoresheet!$R245-Scoresheet!$Q245)+ABS(Scoresheet!$S245-Scoresheet!$R245)+ABS(Scoresheet!$T245-Scoresheet!$S245)+ABS(Scoresheet!$U245-Scoresheet!$T245)+ABS(Scoresheet!$V245-Scoresheet!$U245)+ABS(Scoresheet!$W245-Scoresheet!$V245)+Scoresheet!$W245)=0),(IF((Scoresheet!$O245+Scoresheet!$P245+Scoresheet!$Q245+Scoresheet!$R245+Scoresheet!$S245+Scoresheet!$T245+Scoresheet!$U245+Scoresheet!$V245+Scoresheet!$W245)=0,0,ROUND(Scoresheet!V245/(Scoresheet!$O245+Scoresheet!$P245+Scoresheet!$Q245+Scoresheet!$R245+Scoresheet!$S245+Scoresheet!$T245+Scoresheet!$U245+Scoresheet!$V245+Scoresheet!$W245),2))),"ERR!"))</f>
        <v>0</v>
      </c>
      <c r="S245" s="114">
        <f>(IF(OR((Scoresheet!$O245+ABS(Scoresheet!$P245-Scoresheet!$O245)+ABS(Scoresheet!$Q245-Scoresheet!$P245)+ABS(Scoresheet!$R245-Scoresheet!$Q245)+ABS(Scoresheet!$S245-Scoresheet!$R245)+ABS(Scoresheet!$T245-Scoresheet!$S245)+ABS(Scoresheet!$U245-Scoresheet!$T245)+ABS(Scoresheet!$V245-Scoresheet!$U245)+ABS(Scoresheet!$W245-Scoresheet!$V245)+Scoresheet!$W245)=2,(Scoresheet!$O245+ABS(Scoresheet!$P245-Scoresheet!$O245)+ABS(Scoresheet!$Q245-Scoresheet!$P245)+ABS(Scoresheet!$R245-Scoresheet!$Q245)+ABS(Scoresheet!$S245-Scoresheet!$R245)+ABS(Scoresheet!$T245-Scoresheet!$S245)+ABS(Scoresheet!$U245-Scoresheet!$T245)+ABS(Scoresheet!$V245-Scoresheet!$U245)+ABS(Scoresheet!$W245-Scoresheet!$V245)+Scoresheet!$W245)=0),(IF((Scoresheet!$O245+Scoresheet!$P245+Scoresheet!$Q245+Scoresheet!$R245+Scoresheet!$S245+Scoresheet!$T245+Scoresheet!$U245+Scoresheet!$V245+Scoresheet!$W245)=0,0,ROUND(Scoresheet!W245/(Scoresheet!$O245+Scoresheet!$P245+Scoresheet!$Q245+Scoresheet!$R245+Scoresheet!$S245+Scoresheet!$T245+Scoresheet!$U245+Scoresheet!$V245+Scoresheet!$W245),2))),"ERR!"))</f>
        <v>0</v>
      </c>
      <c r="T245" s="66">
        <f>Scoresheet!X245</f>
        <v>0</v>
      </c>
      <c r="U245" s="66">
        <f>IF((Scoresheet!$Y245+Scoresheet!$Z245+Scoresheet!$AA245)=0,0,FLOOR(Scoresheet!Y245/(Scoresheet!$Y245+Scoresheet!$Z245+Scoresheet!$AA245),0.01))</f>
        <v>0</v>
      </c>
      <c r="V245" s="66">
        <f>IF((Scoresheet!$Y245+Scoresheet!$Z245+Scoresheet!$AA245)=0,0,FLOOR(Scoresheet!Z245/(Scoresheet!$Y245+Scoresheet!$Z245+Scoresheet!$AA245),0.01))</f>
        <v>0</v>
      </c>
      <c r="W245" s="109">
        <f>IF((Scoresheet!$Y245+Scoresheet!$Z245+Scoresheet!$AA245)=0,0,FLOOR(Scoresheet!AA245/(Scoresheet!$Y245+Scoresheet!$Z245+Scoresheet!$AA245),0.01))</f>
        <v>0</v>
      </c>
      <c r="X245" s="66">
        <f>IF((Scoresheet!$AB245+Scoresheet!$AC245+Scoresheet!$AD245)=0,0,FLOOR(Scoresheet!AB245/(Scoresheet!$AB245+Scoresheet!$AC245+Scoresheet!$AD245),0.01))</f>
        <v>0</v>
      </c>
      <c r="Y245" s="66">
        <f>IF((Scoresheet!$AB245+Scoresheet!$AC245+Scoresheet!$AD245)=0,0,FLOOR(Scoresheet!AC245/(Scoresheet!$AB245+Scoresheet!$AC245+Scoresheet!$AD245),0.01))</f>
        <v>0</v>
      </c>
      <c r="Z245" s="115">
        <f>IF((Scoresheet!$AB245+Scoresheet!$AC245+Scoresheet!$AD245)=0,0,FLOOR(Scoresheet!AD245/(Scoresheet!$AB245+Scoresheet!$AC245+Scoresheet!$AD245),0.01))</f>
        <v>0</v>
      </c>
      <c r="AA245" s="116">
        <f>IF(OR((Scoresheet!$AE245+ABS(Scoresheet!$AF245-Scoresheet!$AE245)+ABS(Scoresheet!$AG245-Scoresheet!$AF245)+ABS(Scoresheet!$AH245-Scoresheet!$AG245)+ABS(Scoresheet!$AI245-Scoresheet!$AH245)+Scoresheet!$AI245)=2,(Scoresheet!$AE245+ABS(Scoresheet!$AF245-Scoresheet!$AE245)+ABS(Scoresheet!$AG245-Scoresheet!$AF245)+ABS(Scoresheet!$AH245-Scoresheet!$AG245)+ABS(Scoresheet!$AI245-Scoresheet!$AH245)+Scoresheet!$AI245)=0),(IF((Scoresheet!$AE245+Scoresheet!$AF245+Scoresheet!$AG245+Scoresheet!$AH245+Scoresheet!$AI245)=0,0,ROUND(Scoresheet!AE245/(Scoresheet!$AE245+Scoresheet!$AF245+Scoresheet!$AG245+Scoresheet!$AH245+Scoresheet!$AI245),2))),"ERR!")</f>
        <v>0</v>
      </c>
      <c r="AB245" s="115">
        <f>IF(OR((Scoresheet!$AE245+ABS(Scoresheet!$AF245-Scoresheet!$AE245)+ABS(Scoresheet!$AG245-Scoresheet!$AF245)+ABS(Scoresheet!$AH245-Scoresheet!$AG245)+ABS(Scoresheet!$AI245-Scoresheet!$AH245)+Scoresheet!$AI245)=2,(Scoresheet!$AE245+ABS(Scoresheet!$AF245-Scoresheet!$AE245)+ABS(Scoresheet!$AG245-Scoresheet!$AF245)+ABS(Scoresheet!$AH245-Scoresheet!$AG245)+ABS(Scoresheet!$AI245-Scoresheet!$AH245)+Scoresheet!$AI245)=0),(IF((Scoresheet!$AE245+Scoresheet!$AF245+Scoresheet!$AG245+Scoresheet!$AH245+Scoresheet!$AI245)=0,0,ROUND(Scoresheet!AF245/(Scoresheet!$AE245+Scoresheet!$AF245+Scoresheet!$AG245+Scoresheet!$AH245+Scoresheet!$AI245),2))),"ERR!")</f>
        <v>0</v>
      </c>
      <c r="AC245" s="115">
        <f>IF(OR((Scoresheet!$AE245+ABS(Scoresheet!$AF245-Scoresheet!$AE245)+ABS(Scoresheet!$AG245-Scoresheet!$AF245)+ABS(Scoresheet!$AH245-Scoresheet!$AG245)+ABS(Scoresheet!$AI245-Scoresheet!$AH245)+Scoresheet!$AI245)=2,(Scoresheet!$AE245+ABS(Scoresheet!$AF245-Scoresheet!$AE245)+ABS(Scoresheet!$AG245-Scoresheet!$AF245)+ABS(Scoresheet!$AH245-Scoresheet!$AG245)+ABS(Scoresheet!$AI245-Scoresheet!$AH245)+Scoresheet!$AI245)=0),(IF((Scoresheet!$AE245+Scoresheet!$AF245+Scoresheet!$AG245+Scoresheet!$AH245+Scoresheet!$AI245)=0,0,ROUND(Scoresheet!AG245/(Scoresheet!$AE245+Scoresheet!$AF245+Scoresheet!$AG245+Scoresheet!$AH245+Scoresheet!$AI245),2))),"ERR!")</f>
        <v>0</v>
      </c>
      <c r="AD245" s="115">
        <f>IF(OR((Scoresheet!$AE245+ABS(Scoresheet!$AF245-Scoresheet!$AE245)+ABS(Scoresheet!$AG245-Scoresheet!$AF245)+ABS(Scoresheet!$AH245-Scoresheet!$AG245)+ABS(Scoresheet!$AI245-Scoresheet!$AH245)+Scoresheet!$AI245)=2,(Scoresheet!$AE245+ABS(Scoresheet!$AF245-Scoresheet!$AE245)+ABS(Scoresheet!$AG245-Scoresheet!$AF245)+ABS(Scoresheet!$AH245-Scoresheet!$AG245)+ABS(Scoresheet!$AI245-Scoresheet!$AH245)+Scoresheet!$AI245)=0),(IF((Scoresheet!$AE245+Scoresheet!$AF245+Scoresheet!$AG245+Scoresheet!$AH245+Scoresheet!$AI245)=0,0,ROUND(Scoresheet!AH245/(Scoresheet!$AE245+Scoresheet!$AF245+Scoresheet!$AG245+Scoresheet!$AH245+Scoresheet!$AI245),2))),"ERR!")</f>
        <v>0</v>
      </c>
      <c r="AE245" s="114">
        <f>IF(OR((Scoresheet!$AE245+ABS(Scoresheet!$AF245-Scoresheet!$AE245)+ABS(Scoresheet!$AG245-Scoresheet!$AF245)+ABS(Scoresheet!$AH245-Scoresheet!$AG245)+ABS(Scoresheet!$AI245-Scoresheet!$AH245)+Scoresheet!$AI245)=2,(Scoresheet!$AE245+ABS(Scoresheet!$AF245-Scoresheet!$AE245)+ABS(Scoresheet!$AG245-Scoresheet!$AF245)+ABS(Scoresheet!$AH245-Scoresheet!$AG245)+ABS(Scoresheet!$AI245-Scoresheet!$AH245)+Scoresheet!$AI245)=0),(IF((Scoresheet!$AE245+Scoresheet!$AF245+Scoresheet!$AG245+Scoresheet!$AH245+Scoresheet!$AI245)=0,0,ROUND(Scoresheet!AI245/(Scoresheet!$AE245+Scoresheet!$AF245+Scoresheet!$AG245+Scoresheet!$AH245+Scoresheet!$AI245),2))),"ERR!")</f>
        <v>0</v>
      </c>
      <c r="AF245" s="66">
        <f>IF((Scoresheet!$AJ245+Scoresheet!$AK245+Scoresheet!$AL245)=0,0,FLOOR(Scoresheet!AJ245/(Scoresheet!$AJ245+Scoresheet!$AK245+Scoresheet!$AL245),0.01))</f>
        <v>0</v>
      </c>
      <c r="AG245" s="66">
        <f>IF((Scoresheet!$AJ245+Scoresheet!$AK245+Scoresheet!$AL245)=0,0,FLOOR(Scoresheet!AK245/(Scoresheet!$AJ245+Scoresheet!$AK245+Scoresheet!$AL245),0.01))</f>
        <v>0</v>
      </c>
      <c r="AH245" s="109">
        <f>IF((Scoresheet!$AJ245+Scoresheet!$AK245+Scoresheet!$AL245)=0,0,FLOOR(Scoresheet!AL245/(Scoresheet!$AJ245+Scoresheet!$AK245+Scoresheet!$AL245),0.01))</f>
        <v>0</v>
      </c>
      <c r="AI245" s="95"/>
      <c r="AJ245" s="95"/>
      <c r="AK245" s="95"/>
      <c r="AL245" s="95"/>
      <c r="AM245" s="95"/>
      <c r="AN245" s="95"/>
      <c r="AQ245" s="66">
        <f t="shared" si="142"/>
        <v>0</v>
      </c>
      <c r="AR245" s="66">
        <f t="shared" si="150"/>
        <v>0</v>
      </c>
      <c r="AS245" s="66">
        <f t="shared" si="153"/>
        <v>0</v>
      </c>
      <c r="AT245" s="66">
        <f t="shared" si="154"/>
        <v>0</v>
      </c>
      <c r="AU245" s="66">
        <f t="shared" si="155"/>
        <v>0</v>
      </c>
      <c r="AV245" s="66">
        <f t="shared" si="156"/>
        <v>0</v>
      </c>
      <c r="AW245" s="66">
        <f t="shared" si="157"/>
        <v>0</v>
      </c>
      <c r="AX245" s="66">
        <f t="shared" si="158"/>
        <v>0</v>
      </c>
      <c r="AY245" s="66">
        <f t="shared" si="159"/>
        <v>0</v>
      </c>
      <c r="AZ245" s="66">
        <f t="shared" si="160"/>
        <v>0</v>
      </c>
      <c r="BA245" s="66">
        <f t="shared" si="161"/>
        <v>0</v>
      </c>
      <c r="BB245" s="66">
        <f t="shared" si="162"/>
        <v>0</v>
      </c>
      <c r="BC245" s="66">
        <f t="shared" si="163"/>
        <v>0</v>
      </c>
      <c r="BD245" s="66">
        <f t="shared" si="164"/>
        <v>0</v>
      </c>
      <c r="BE245" s="66">
        <f t="shared" si="165"/>
        <v>0</v>
      </c>
      <c r="BF245" s="66">
        <f t="shared" si="166"/>
        <v>0</v>
      </c>
      <c r="BG245" s="66">
        <f t="shared" si="167"/>
        <v>0</v>
      </c>
      <c r="BH245" s="66">
        <f t="shared" si="151"/>
        <v>0</v>
      </c>
      <c r="BI245" s="66">
        <f t="shared" si="168"/>
        <v>0</v>
      </c>
      <c r="BJ245" s="66">
        <f t="shared" si="169"/>
        <v>0</v>
      </c>
      <c r="BK245" s="66">
        <f t="shared" si="170"/>
        <v>0</v>
      </c>
      <c r="BL245" s="66">
        <f t="shared" si="171"/>
        <v>0</v>
      </c>
      <c r="BM245" s="66">
        <f t="shared" si="172"/>
        <v>0</v>
      </c>
      <c r="BN245" s="66">
        <f t="shared" si="173"/>
        <v>0</v>
      </c>
      <c r="BO245" s="66">
        <f t="shared" si="174"/>
        <v>0</v>
      </c>
      <c r="BP245" s="66">
        <f t="shared" si="175"/>
        <v>0</v>
      </c>
      <c r="BQ245" s="66">
        <f t="shared" si="176"/>
        <v>0</v>
      </c>
      <c r="BR245" s="66">
        <f t="shared" si="177"/>
        <v>0</v>
      </c>
      <c r="BS245" s="66">
        <f t="shared" si="178"/>
        <v>0</v>
      </c>
      <c r="BT245" s="66">
        <f t="shared" si="179"/>
        <v>0</v>
      </c>
      <c r="BU245" s="66">
        <f t="shared" si="180"/>
        <v>0</v>
      </c>
      <c r="BV245" s="66">
        <f t="shared" si="181"/>
        <v>0</v>
      </c>
      <c r="BX245" s="66">
        <f t="shared" si="152"/>
        <v>0</v>
      </c>
      <c r="BY245" s="66">
        <f t="shared" si="143"/>
        <v>0</v>
      </c>
      <c r="BZ245" s="66">
        <f t="shared" si="144"/>
        <v>0</v>
      </c>
      <c r="CA245" s="66">
        <f t="shared" si="145"/>
        <v>0</v>
      </c>
      <c r="CB245" s="66">
        <f t="shared" si="146"/>
        <v>0</v>
      </c>
      <c r="CC245" s="66">
        <f t="shared" si="147"/>
        <v>0</v>
      </c>
      <c r="CD245" s="66">
        <f t="shared" si="148"/>
        <v>0</v>
      </c>
    </row>
    <row r="246" spans="1:82">
      <c r="A246" s="96">
        <f t="shared" si="149"/>
        <v>0</v>
      </c>
      <c r="B246" s="109">
        <f>Scoresheet!B246</f>
        <v>0</v>
      </c>
      <c r="C246" s="66">
        <f>IF(Scoresheet!C246=0,0,Scoresheet!C246/(Scoresheet!C246+Scoresheet!D246))</f>
        <v>0</v>
      </c>
      <c r="D246" s="109">
        <f>IF(Scoresheet!D246=0,0,Scoresheet!D246/(Scoresheet!C246+Scoresheet!D246))</f>
        <v>0</v>
      </c>
      <c r="E246" s="66">
        <f>IF(Scoresheet!E246=0,0,Scoresheet!E246/(Scoresheet!E246+Scoresheet!F246))</f>
        <v>0</v>
      </c>
      <c r="F246" s="66">
        <f>IF(Scoresheet!G246=0,0,Scoresheet!G246/(Scoresheet!G246+Scoresheet!H246)*(IF(Result!E246=0,1,Result!E246)))</f>
        <v>0</v>
      </c>
      <c r="G246" s="66">
        <f>IF(Scoresheet!I246=0,0,Scoresheet!I246/(Scoresheet!I246+Scoresheet!J246)*(IF(Result!E246=0,1,Result!E246)))</f>
        <v>0</v>
      </c>
      <c r="H246" s="66">
        <f>IF(Scoresheet!K246=0,0,Scoresheet!K246/(Scoresheet!L246+Scoresheet!K246)*(IF(Result!E246=0,1,Result!E246)))</f>
        <v>0</v>
      </c>
      <c r="I246" s="66">
        <f>IF(Scoresheet!L246=0,0,Scoresheet!L246/(Scoresheet!K246+Scoresheet!L246)*(IF(Result!E246=0,1,Result!E246)))</f>
        <v>0</v>
      </c>
      <c r="J246" s="109">
        <f>IF(Scoresheet!M246=0,0,Scoresheet!M246/(Scoresheet!M246+Scoresheet!N246))</f>
        <v>0</v>
      </c>
      <c r="K246" s="66">
        <f>(IF(OR((Scoresheet!$O246+ABS(Scoresheet!$P246-Scoresheet!$O246)+ABS(Scoresheet!$Q246-Scoresheet!$P246)+ABS(Scoresheet!$R246-Scoresheet!$Q246)+ABS(Scoresheet!$S246-Scoresheet!$R246)+ABS(Scoresheet!$T246-Scoresheet!$S246)+ABS(Scoresheet!$U246-Scoresheet!$T246)+ABS(Scoresheet!$V246-Scoresheet!$U246)+ABS(Scoresheet!$W246-Scoresheet!$V246)+Scoresheet!$W246)=2,(Scoresheet!$O246+ABS(Scoresheet!$P246-Scoresheet!$O246)+ABS(Scoresheet!$Q246-Scoresheet!$P246)+ABS(Scoresheet!$R246-Scoresheet!$Q246)+ABS(Scoresheet!$S246-Scoresheet!$R246)+ABS(Scoresheet!$T246-Scoresheet!$S246)+ABS(Scoresheet!$U246-Scoresheet!$T246)+ABS(Scoresheet!$V246-Scoresheet!$U246)+ABS(Scoresheet!$W246-Scoresheet!$V246)+Scoresheet!$W246)=0),(IF((Scoresheet!$O246+Scoresheet!$P246+Scoresheet!$Q246+Scoresheet!$R246+Scoresheet!$S246+Scoresheet!$T246+Scoresheet!$U246+Scoresheet!$V246+Scoresheet!$W246)=0,0,ROUND(Scoresheet!O246/(Scoresheet!$O246+Scoresheet!$P246+Scoresheet!$Q246+Scoresheet!$R246+Scoresheet!$S246+Scoresheet!$T246+Scoresheet!$U246+Scoresheet!$V246+Scoresheet!$W246),2))),"ERR!"))</f>
        <v>0</v>
      </c>
      <c r="L246" s="66">
        <f>(IF(OR((Scoresheet!$O246+ABS(Scoresheet!$P246-Scoresheet!$O246)+ABS(Scoresheet!$Q246-Scoresheet!$P246)+ABS(Scoresheet!$R246-Scoresheet!$Q246)+ABS(Scoresheet!$S246-Scoresheet!$R246)+ABS(Scoresheet!$T246-Scoresheet!$S246)+ABS(Scoresheet!$U246-Scoresheet!$T246)+ABS(Scoresheet!$V246-Scoresheet!$U246)+ABS(Scoresheet!$W246-Scoresheet!$V246)+Scoresheet!$W246)=2,(Scoresheet!$O246+ABS(Scoresheet!$P246-Scoresheet!$O246)+ABS(Scoresheet!$Q246-Scoresheet!$P246)+ABS(Scoresheet!$R246-Scoresheet!$Q246)+ABS(Scoresheet!$S246-Scoresheet!$R246)+ABS(Scoresheet!$T246-Scoresheet!$S246)+ABS(Scoresheet!$U246-Scoresheet!$T246)+ABS(Scoresheet!$V246-Scoresheet!$U246)+ABS(Scoresheet!$W246-Scoresheet!$V246)+Scoresheet!$W246)=0),(IF((Scoresheet!$O246+Scoresheet!$P246+Scoresheet!$Q246+Scoresheet!$R246+Scoresheet!$S246+Scoresheet!$T246+Scoresheet!$U246+Scoresheet!$V246+Scoresheet!$W246)=0,0,ROUND(Scoresheet!P246/(Scoresheet!$O246+Scoresheet!$P246+Scoresheet!$Q246+Scoresheet!$R246+Scoresheet!$S246+Scoresheet!$T246+Scoresheet!$U246+Scoresheet!$V246+Scoresheet!$W246),2))),"ERR!"))</f>
        <v>0</v>
      </c>
      <c r="M246" s="66">
        <f>(IF(OR((Scoresheet!$O246+ABS(Scoresheet!$P246-Scoresheet!$O246)+ABS(Scoresheet!$Q246-Scoresheet!$P246)+ABS(Scoresheet!$R246-Scoresheet!$Q246)+ABS(Scoresheet!$S246-Scoresheet!$R246)+ABS(Scoresheet!$T246-Scoresheet!$S246)+ABS(Scoresheet!$U246-Scoresheet!$T246)+ABS(Scoresheet!$V246-Scoresheet!$U246)+ABS(Scoresheet!$W246-Scoresheet!$V246)+Scoresheet!$W246)=2,(Scoresheet!$O246+ABS(Scoresheet!$P246-Scoresheet!$O246)+ABS(Scoresheet!$Q246-Scoresheet!$P246)+ABS(Scoresheet!$R246-Scoresheet!$Q246)+ABS(Scoresheet!$S246-Scoresheet!$R246)+ABS(Scoresheet!$T246-Scoresheet!$S246)+ABS(Scoresheet!$U246-Scoresheet!$T246)+ABS(Scoresheet!$V246-Scoresheet!$U246)+ABS(Scoresheet!$W246-Scoresheet!$V246)+Scoresheet!$W246)=0),(IF((Scoresheet!$O246+Scoresheet!$P246+Scoresheet!$Q246+Scoresheet!$R246+Scoresheet!$S246+Scoresheet!$T246+Scoresheet!$U246+Scoresheet!$V246+Scoresheet!$W246)=0,0,ROUND(Scoresheet!Q246/(Scoresheet!$O246+Scoresheet!$P246+Scoresheet!$Q246+Scoresheet!$R246+Scoresheet!$S246+Scoresheet!$T246+Scoresheet!$U246+Scoresheet!$V246+Scoresheet!$W246),2))),"ERR!"))</f>
        <v>0</v>
      </c>
      <c r="N246" s="66">
        <f>(IF(OR((Scoresheet!$O246+ABS(Scoresheet!$P246-Scoresheet!$O246)+ABS(Scoresheet!$Q246-Scoresheet!$P246)+ABS(Scoresheet!$R246-Scoresheet!$Q246)+ABS(Scoresheet!$S246-Scoresheet!$R246)+ABS(Scoresheet!$T246-Scoresheet!$S246)+ABS(Scoresheet!$U246-Scoresheet!$T246)+ABS(Scoresheet!$V246-Scoresheet!$U246)+ABS(Scoresheet!$W246-Scoresheet!$V246)+Scoresheet!$W246)=2,(Scoresheet!$O246+ABS(Scoresheet!$P246-Scoresheet!$O246)+ABS(Scoresheet!$Q246-Scoresheet!$P246)+ABS(Scoresheet!$R246-Scoresheet!$Q246)+ABS(Scoresheet!$S246-Scoresheet!$R246)+ABS(Scoresheet!$T246-Scoresheet!$S246)+ABS(Scoresheet!$U246-Scoresheet!$T246)+ABS(Scoresheet!$V246-Scoresheet!$U246)+ABS(Scoresheet!$W246-Scoresheet!$V246)+Scoresheet!$W246)=0),(IF((Scoresheet!$O246+Scoresheet!$P246+Scoresheet!$Q246+Scoresheet!$R246+Scoresheet!$S246+Scoresheet!$T246+Scoresheet!$U246+Scoresheet!$V246+Scoresheet!$W246)=0,0,ROUND(Scoresheet!R246/(Scoresheet!$O246+Scoresheet!$P246+Scoresheet!$Q246+Scoresheet!$R246+Scoresheet!$S246+Scoresheet!$T246+Scoresheet!$U246+Scoresheet!$V246+Scoresheet!$W246),2))),"ERR!"))</f>
        <v>0</v>
      </c>
      <c r="O246" s="66">
        <f>(IF(OR((Scoresheet!$O246+ABS(Scoresheet!$P246-Scoresheet!$O246)+ABS(Scoresheet!$Q246-Scoresheet!$P246)+ABS(Scoresheet!$R246-Scoresheet!$Q246)+ABS(Scoresheet!$S246-Scoresheet!$R246)+ABS(Scoresheet!$T246-Scoresheet!$S246)+ABS(Scoresheet!$U246-Scoresheet!$T246)+ABS(Scoresheet!$V246-Scoresheet!$U246)+ABS(Scoresheet!$W246-Scoresheet!$V246)+Scoresheet!$W246)=2,(Scoresheet!$O246+ABS(Scoresheet!$P246-Scoresheet!$O246)+ABS(Scoresheet!$Q246-Scoresheet!$P246)+ABS(Scoresheet!$R246-Scoresheet!$Q246)+ABS(Scoresheet!$S246-Scoresheet!$R246)+ABS(Scoresheet!$T246-Scoresheet!$S246)+ABS(Scoresheet!$U246-Scoresheet!$T246)+ABS(Scoresheet!$V246-Scoresheet!$U246)+ABS(Scoresheet!$W246-Scoresheet!$V246)+Scoresheet!$W246)=0),(IF((Scoresheet!$O246+Scoresheet!$P246+Scoresheet!$Q246+Scoresheet!$R246+Scoresheet!$S246+Scoresheet!$T246+Scoresheet!$U246+Scoresheet!$V246+Scoresheet!$W246)=0,0,ROUND(Scoresheet!S246/(Scoresheet!$O246+Scoresheet!$P246+Scoresheet!$Q246+Scoresheet!$R246+Scoresheet!$S246+Scoresheet!$T246+Scoresheet!$U246+Scoresheet!$V246+Scoresheet!$W246),2))),"ERR!"))</f>
        <v>0</v>
      </c>
      <c r="P246" s="66">
        <f>(IF(OR((Scoresheet!$O246+ABS(Scoresheet!$P246-Scoresheet!$O246)+ABS(Scoresheet!$Q246-Scoresheet!$P246)+ABS(Scoresheet!$R246-Scoresheet!$Q246)+ABS(Scoresheet!$S246-Scoresheet!$R246)+ABS(Scoresheet!$T246-Scoresheet!$S246)+ABS(Scoresheet!$U246-Scoresheet!$T246)+ABS(Scoresheet!$V246-Scoresheet!$U246)+ABS(Scoresheet!$W246-Scoresheet!$V246)+Scoresheet!$W246)=2,(Scoresheet!$O246+ABS(Scoresheet!$P246-Scoresheet!$O246)+ABS(Scoresheet!$Q246-Scoresheet!$P246)+ABS(Scoresheet!$R246-Scoresheet!$Q246)+ABS(Scoresheet!$S246-Scoresheet!$R246)+ABS(Scoresheet!$T246-Scoresheet!$S246)+ABS(Scoresheet!$U246-Scoresheet!$T246)+ABS(Scoresheet!$V246-Scoresheet!$U246)+ABS(Scoresheet!$W246-Scoresheet!$V246)+Scoresheet!$W246)=0),(IF((Scoresheet!$O246+Scoresheet!$P246+Scoresheet!$Q246+Scoresheet!$R246+Scoresheet!$S246+Scoresheet!$T246+Scoresheet!$U246+Scoresheet!$V246+Scoresheet!$W246)=0,0,ROUND(Scoresheet!T246/(Scoresheet!$O246+Scoresheet!$P246+Scoresheet!$Q246+Scoresheet!$R246+Scoresheet!$S246+Scoresheet!$T246+Scoresheet!$U246+Scoresheet!$V246+Scoresheet!$W246),2))),"ERR!"))</f>
        <v>0</v>
      </c>
      <c r="Q246" s="66">
        <f>(IF(OR((Scoresheet!$O246+ABS(Scoresheet!$P246-Scoresheet!$O246)+ABS(Scoresheet!$Q246-Scoresheet!$P246)+ABS(Scoresheet!$R246-Scoresheet!$Q246)+ABS(Scoresheet!$S246-Scoresheet!$R246)+ABS(Scoresheet!$T246-Scoresheet!$S246)+ABS(Scoresheet!$U246-Scoresheet!$T246)+ABS(Scoresheet!$V246-Scoresheet!$U246)+ABS(Scoresheet!$W246-Scoresheet!$V246)+Scoresheet!$W246)=2,(Scoresheet!$O246+ABS(Scoresheet!$P246-Scoresheet!$O246)+ABS(Scoresheet!$Q246-Scoresheet!$P246)+ABS(Scoresheet!$R246-Scoresheet!$Q246)+ABS(Scoresheet!$S246-Scoresheet!$R246)+ABS(Scoresheet!$T246-Scoresheet!$S246)+ABS(Scoresheet!$U246-Scoresheet!$T246)+ABS(Scoresheet!$V246-Scoresheet!$U246)+ABS(Scoresheet!$W246-Scoresheet!$V246)+Scoresheet!$W246)=0),(IF((Scoresheet!$O246+Scoresheet!$P246+Scoresheet!$Q246+Scoresheet!$R246+Scoresheet!$S246+Scoresheet!$T246+Scoresheet!$U246+Scoresheet!$V246+Scoresheet!$W246)=0,0,ROUND(Scoresheet!U246/(Scoresheet!$O246+Scoresheet!$P246+Scoresheet!$Q246+Scoresheet!$R246+Scoresheet!$S246+Scoresheet!$T246+Scoresheet!$U246+Scoresheet!$V246+Scoresheet!$W246),2))),"ERR!"))</f>
        <v>0</v>
      </c>
      <c r="R246" s="66">
        <f>(IF(OR((Scoresheet!$O246+ABS(Scoresheet!$P246-Scoresheet!$O246)+ABS(Scoresheet!$Q246-Scoresheet!$P246)+ABS(Scoresheet!$R246-Scoresheet!$Q246)+ABS(Scoresheet!$S246-Scoresheet!$R246)+ABS(Scoresheet!$T246-Scoresheet!$S246)+ABS(Scoresheet!$U246-Scoresheet!$T246)+ABS(Scoresheet!$V246-Scoresheet!$U246)+ABS(Scoresheet!$W246-Scoresheet!$V246)+Scoresheet!$W246)=2,(Scoresheet!$O246+ABS(Scoresheet!$P246-Scoresheet!$O246)+ABS(Scoresheet!$Q246-Scoresheet!$P246)+ABS(Scoresheet!$R246-Scoresheet!$Q246)+ABS(Scoresheet!$S246-Scoresheet!$R246)+ABS(Scoresheet!$T246-Scoresheet!$S246)+ABS(Scoresheet!$U246-Scoresheet!$T246)+ABS(Scoresheet!$V246-Scoresheet!$U246)+ABS(Scoresheet!$W246-Scoresheet!$V246)+Scoresheet!$W246)=0),(IF((Scoresheet!$O246+Scoresheet!$P246+Scoresheet!$Q246+Scoresheet!$R246+Scoresheet!$S246+Scoresheet!$T246+Scoresheet!$U246+Scoresheet!$V246+Scoresheet!$W246)=0,0,ROUND(Scoresheet!V246/(Scoresheet!$O246+Scoresheet!$P246+Scoresheet!$Q246+Scoresheet!$R246+Scoresheet!$S246+Scoresheet!$T246+Scoresheet!$U246+Scoresheet!$V246+Scoresheet!$W246),2))),"ERR!"))</f>
        <v>0</v>
      </c>
      <c r="S246" s="114">
        <f>(IF(OR((Scoresheet!$O246+ABS(Scoresheet!$P246-Scoresheet!$O246)+ABS(Scoresheet!$Q246-Scoresheet!$P246)+ABS(Scoresheet!$R246-Scoresheet!$Q246)+ABS(Scoresheet!$S246-Scoresheet!$R246)+ABS(Scoresheet!$T246-Scoresheet!$S246)+ABS(Scoresheet!$U246-Scoresheet!$T246)+ABS(Scoresheet!$V246-Scoresheet!$U246)+ABS(Scoresheet!$W246-Scoresheet!$V246)+Scoresheet!$W246)=2,(Scoresheet!$O246+ABS(Scoresheet!$P246-Scoresheet!$O246)+ABS(Scoresheet!$Q246-Scoresheet!$P246)+ABS(Scoresheet!$R246-Scoresheet!$Q246)+ABS(Scoresheet!$S246-Scoresheet!$R246)+ABS(Scoresheet!$T246-Scoresheet!$S246)+ABS(Scoresheet!$U246-Scoresheet!$T246)+ABS(Scoresheet!$V246-Scoresheet!$U246)+ABS(Scoresheet!$W246-Scoresheet!$V246)+Scoresheet!$W246)=0),(IF((Scoresheet!$O246+Scoresheet!$P246+Scoresheet!$Q246+Scoresheet!$R246+Scoresheet!$S246+Scoresheet!$T246+Scoresheet!$U246+Scoresheet!$V246+Scoresheet!$W246)=0,0,ROUND(Scoresheet!W246/(Scoresheet!$O246+Scoresheet!$P246+Scoresheet!$Q246+Scoresheet!$R246+Scoresheet!$S246+Scoresheet!$T246+Scoresheet!$U246+Scoresheet!$V246+Scoresheet!$W246),2))),"ERR!"))</f>
        <v>0</v>
      </c>
      <c r="T246" s="66">
        <f>Scoresheet!X246</f>
        <v>0</v>
      </c>
      <c r="U246" s="66">
        <f>IF((Scoresheet!$Y246+Scoresheet!$Z246+Scoresheet!$AA246)=0,0,FLOOR(Scoresheet!Y246/(Scoresheet!$Y246+Scoresheet!$Z246+Scoresheet!$AA246),0.01))</f>
        <v>0</v>
      </c>
      <c r="V246" s="66">
        <f>IF((Scoresheet!$Y246+Scoresheet!$Z246+Scoresheet!$AA246)=0,0,FLOOR(Scoresheet!Z246/(Scoresheet!$Y246+Scoresheet!$Z246+Scoresheet!$AA246),0.01))</f>
        <v>0</v>
      </c>
      <c r="W246" s="109">
        <f>IF((Scoresheet!$Y246+Scoresheet!$Z246+Scoresheet!$AA246)=0,0,FLOOR(Scoresheet!AA246/(Scoresheet!$Y246+Scoresheet!$Z246+Scoresheet!$AA246),0.01))</f>
        <v>0</v>
      </c>
      <c r="X246" s="66">
        <f>IF((Scoresheet!$AB246+Scoresheet!$AC246+Scoresheet!$AD246)=0,0,FLOOR(Scoresheet!AB246/(Scoresheet!$AB246+Scoresheet!$AC246+Scoresheet!$AD246),0.01))</f>
        <v>0</v>
      </c>
      <c r="Y246" s="66">
        <f>IF((Scoresheet!$AB246+Scoresheet!$AC246+Scoresheet!$AD246)=0,0,FLOOR(Scoresheet!AC246/(Scoresheet!$AB246+Scoresheet!$AC246+Scoresheet!$AD246),0.01))</f>
        <v>0</v>
      </c>
      <c r="Z246" s="115">
        <f>IF((Scoresheet!$AB246+Scoresheet!$AC246+Scoresheet!$AD246)=0,0,FLOOR(Scoresheet!AD246/(Scoresheet!$AB246+Scoresheet!$AC246+Scoresheet!$AD246),0.01))</f>
        <v>0</v>
      </c>
      <c r="AA246" s="116">
        <f>IF(OR((Scoresheet!$AE246+ABS(Scoresheet!$AF246-Scoresheet!$AE246)+ABS(Scoresheet!$AG246-Scoresheet!$AF246)+ABS(Scoresheet!$AH246-Scoresheet!$AG246)+ABS(Scoresheet!$AI246-Scoresheet!$AH246)+Scoresheet!$AI246)=2,(Scoresheet!$AE246+ABS(Scoresheet!$AF246-Scoresheet!$AE246)+ABS(Scoresheet!$AG246-Scoresheet!$AF246)+ABS(Scoresheet!$AH246-Scoresheet!$AG246)+ABS(Scoresheet!$AI246-Scoresheet!$AH246)+Scoresheet!$AI246)=0),(IF((Scoresheet!$AE246+Scoresheet!$AF246+Scoresheet!$AG246+Scoresheet!$AH246+Scoresheet!$AI246)=0,0,ROUND(Scoresheet!AE246/(Scoresheet!$AE246+Scoresheet!$AF246+Scoresheet!$AG246+Scoresheet!$AH246+Scoresheet!$AI246),2))),"ERR!")</f>
        <v>0</v>
      </c>
      <c r="AB246" s="115">
        <f>IF(OR((Scoresheet!$AE246+ABS(Scoresheet!$AF246-Scoresheet!$AE246)+ABS(Scoresheet!$AG246-Scoresheet!$AF246)+ABS(Scoresheet!$AH246-Scoresheet!$AG246)+ABS(Scoresheet!$AI246-Scoresheet!$AH246)+Scoresheet!$AI246)=2,(Scoresheet!$AE246+ABS(Scoresheet!$AF246-Scoresheet!$AE246)+ABS(Scoresheet!$AG246-Scoresheet!$AF246)+ABS(Scoresheet!$AH246-Scoresheet!$AG246)+ABS(Scoresheet!$AI246-Scoresheet!$AH246)+Scoresheet!$AI246)=0),(IF((Scoresheet!$AE246+Scoresheet!$AF246+Scoresheet!$AG246+Scoresheet!$AH246+Scoresheet!$AI246)=0,0,ROUND(Scoresheet!AF246/(Scoresheet!$AE246+Scoresheet!$AF246+Scoresheet!$AG246+Scoresheet!$AH246+Scoresheet!$AI246),2))),"ERR!")</f>
        <v>0</v>
      </c>
      <c r="AC246" s="115">
        <f>IF(OR((Scoresheet!$AE246+ABS(Scoresheet!$AF246-Scoresheet!$AE246)+ABS(Scoresheet!$AG246-Scoresheet!$AF246)+ABS(Scoresheet!$AH246-Scoresheet!$AG246)+ABS(Scoresheet!$AI246-Scoresheet!$AH246)+Scoresheet!$AI246)=2,(Scoresheet!$AE246+ABS(Scoresheet!$AF246-Scoresheet!$AE246)+ABS(Scoresheet!$AG246-Scoresheet!$AF246)+ABS(Scoresheet!$AH246-Scoresheet!$AG246)+ABS(Scoresheet!$AI246-Scoresheet!$AH246)+Scoresheet!$AI246)=0),(IF((Scoresheet!$AE246+Scoresheet!$AF246+Scoresheet!$AG246+Scoresheet!$AH246+Scoresheet!$AI246)=0,0,ROUND(Scoresheet!AG246/(Scoresheet!$AE246+Scoresheet!$AF246+Scoresheet!$AG246+Scoresheet!$AH246+Scoresheet!$AI246),2))),"ERR!")</f>
        <v>0</v>
      </c>
      <c r="AD246" s="115">
        <f>IF(OR((Scoresheet!$AE246+ABS(Scoresheet!$AF246-Scoresheet!$AE246)+ABS(Scoresheet!$AG246-Scoresheet!$AF246)+ABS(Scoresheet!$AH246-Scoresheet!$AG246)+ABS(Scoresheet!$AI246-Scoresheet!$AH246)+Scoresheet!$AI246)=2,(Scoresheet!$AE246+ABS(Scoresheet!$AF246-Scoresheet!$AE246)+ABS(Scoresheet!$AG246-Scoresheet!$AF246)+ABS(Scoresheet!$AH246-Scoresheet!$AG246)+ABS(Scoresheet!$AI246-Scoresheet!$AH246)+Scoresheet!$AI246)=0),(IF((Scoresheet!$AE246+Scoresheet!$AF246+Scoresheet!$AG246+Scoresheet!$AH246+Scoresheet!$AI246)=0,0,ROUND(Scoresheet!AH246/(Scoresheet!$AE246+Scoresheet!$AF246+Scoresheet!$AG246+Scoresheet!$AH246+Scoresheet!$AI246),2))),"ERR!")</f>
        <v>0</v>
      </c>
      <c r="AE246" s="114">
        <f>IF(OR((Scoresheet!$AE246+ABS(Scoresheet!$AF246-Scoresheet!$AE246)+ABS(Scoresheet!$AG246-Scoresheet!$AF246)+ABS(Scoresheet!$AH246-Scoresheet!$AG246)+ABS(Scoresheet!$AI246-Scoresheet!$AH246)+Scoresheet!$AI246)=2,(Scoresheet!$AE246+ABS(Scoresheet!$AF246-Scoresheet!$AE246)+ABS(Scoresheet!$AG246-Scoresheet!$AF246)+ABS(Scoresheet!$AH246-Scoresheet!$AG246)+ABS(Scoresheet!$AI246-Scoresheet!$AH246)+Scoresheet!$AI246)=0),(IF((Scoresheet!$AE246+Scoresheet!$AF246+Scoresheet!$AG246+Scoresheet!$AH246+Scoresheet!$AI246)=0,0,ROUND(Scoresheet!AI246/(Scoresheet!$AE246+Scoresheet!$AF246+Scoresheet!$AG246+Scoresheet!$AH246+Scoresheet!$AI246),2))),"ERR!")</f>
        <v>0</v>
      </c>
      <c r="AF246" s="66">
        <f>IF((Scoresheet!$AJ246+Scoresheet!$AK246+Scoresheet!$AL246)=0,0,FLOOR(Scoresheet!AJ246/(Scoresheet!$AJ246+Scoresheet!$AK246+Scoresheet!$AL246),0.01))</f>
        <v>0</v>
      </c>
      <c r="AG246" s="66">
        <f>IF((Scoresheet!$AJ246+Scoresheet!$AK246+Scoresheet!$AL246)=0,0,FLOOR(Scoresheet!AK246/(Scoresheet!$AJ246+Scoresheet!$AK246+Scoresheet!$AL246),0.01))</f>
        <v>0</v>
      </c>
      <c r="AH246" s="109">
        <f>IF((Scoresheet!$AJ246+Scoresheet!$AK246+Scoresheet!$AL246)=0,0,FLOOR(Scoresheet!AL246/(Scoresheet!$AJ246+Scoresheet!$AK246+Scoresheet!$AL246),0.01))</f>
        <v>0</v>
      </c>
      <c r="AI246" s="95"/>
      <c r="AJ246" s="95"/>
      <c r="AK246" s="95"/>
      <c r="AL246" s="95"/>
      <c r="AM246" s="95"/>
      <c r="AN246" s="95"/>
      <c r="AQ246" s="66">
        <f t="shared" si="142"/>
        <v>0</v>
      </c>
      <c r="AR246" s="66">
        <f t="shared" si="150"/>
        <v>0</v>
      </c>
      <c r="AS246" s="66">
        <f t="shared" si="153"/>
        <v>0</v>
      </c>
      <c r="AT246" s="66">
        <f t="shared" si="154"/>
        <v>0</v>
      </c>
      <c r="AU246" s="66">
        <f t="shared" si="155"/>
        <v>0</v>
      </c>
      <c r="AV246" s="66">
        <f t="shared" si="156"/>
        <v>0</v>
      </c>
      <c r="AW246" s="66">
        <f t="shared" si="157"/>
        <v>0</v>
      </c>
      <c r="AX246" s="66">
        <f t="shared" si="158"/>
        <v>0</v>
      </c>
      <c r="AY246" s="66">
        <f t="shared" si="159"/>
        <v>0</v>
      </c>
      <c r="AZ246" s="66">
        <f t="shared" si="160"/>
        <v>0</v>
      </c>
      <c r="BA246" s="66">
        <f t="shared" si="161"/>
        <v>0</v>
      </c>
      <c r="BB246" s="66">
        <f t="shared" si="162"/>
        <v>0</v>
      </c>
      <c r="BC246" s="66">
        <f t="shared" si="163"/>
        <v>0</v>
      </c>
      <c r="BD246" s="66">
        <f t="shared" si="164"/>
        <v>0</v>
      </c>
      <c r="BE246" s="66">
        <f t="shared" si="165"/>
        <v>0</v>
      </c>
      <c r="BF246" s="66">
        <f t="shared" si="166"/>
        <v>0</v>
      </c>
      <c r="BG246" s="66">
        <f t="shared" si="167"/>
        <v>0</v>
      </c>
      <c r="BH246" s="66">
        <f t="shared" si="151"/>
        <v>0</v>
      </c>
      <c r="BI246" s="66">
        <f t="shared" si="168"/>
        <v>0</v>
      </c>
      <c r="BJ246" s="66">
        <f t="shared" si="169"/>
        <v>0</v>
      </c>
      <c r="BK246" s="66">
        <f t="shared" si="170"/>
        <v>0</v>
      </c>
      <c r="BL246" s="66">
        <f t="shared" si="171"/>
        <v>0</v>
      </c>
      <c r="BM246" s="66">
        <f t="shared" si="172"/>
        <v>0</v>
      </c>
      <c r="BN246" s="66">
        <f t="shared" si="173"/>
        <v>0</v>
      </c>
      <c r="BO246" s="66">
        <f t="shared" si="174"/>
        <v>0</v>
      </c>
      <c r="BP246" s="66">
        <f t="shared" si="175"/>
        <v>0</v>
      </c>
      <c r="BQ246" s="66">
        <f t="shared" si="176"/>
        <v>0</v>
      </c>
      <c r="BR246" s="66">
        <f t="shared" si="177"/>
        <v>0</v>
      </c>
      <c r="BS246" s="66">
        <f t="shared" si="178"/>
        <v>0</v>
      </c>
      <c r="BT246" s="66">
        <f t="shared" si="179"/>
        <v>0</v>
      </c>
      <c r="BU246" s="66">
        <f t="shared" si="180"/>
        <v>0</v>
      </c>
      <c r="BV246" s="66">
        <f t="shared" si="181"/>
        <v>0</v>
      </c>
      <c r="BX246" s="66">
        <f t="shared" si="152"/>
        <v>0</v>
      </c>
      <c r="BY246" s="66">
        <f t="shared" si="143"/>
        <v>0</v>
      </c>
      <c r="BZ246" s="66">
        <f t="shared" si="144"/>
        <v>0</v>
      </c>
      <c r="CA246" s="66">
        <f t="shared" si="145"/>
        <v>0</v>
      </c>
      <c r="CB246" s="66">
        <f t="shared" si="146"/>
        <v>0</v>
      </c>
      <c r="CC246" s="66">
        <f t="shared" si="147"/>
        <v>0</v>
      </c>
      <c r="CD246" s="66">
        <f t="shared" si="148"/>
        <v>0</v>
      </c>
    </row>
    <row r="247" spans="1:82">
      <c r="A247" s="96">
        <f t="shared" si="149"/>
        <v>0</v>
      </c>
      <c r="B247" s="109">
        <f>Scoresheet!B247</f>
        <v>0</v>
      </c>
      <c r="C247" s="66">
        <f>IF(Scoresheet!C247=0,0,Scoresheet!C247/(Scoresheet!C247+Scoresheet!D247))</f>
        <v>0</v>
      </c>
      <c r="D247" s="109">
        <f>IF(Scoresheet!D247=0,0,Scoresheet!D247/(Scoresheet!C247+Scoresheet!D247))</f>
        <v>0</v>
      </c>
      <c r="E247" s="66">
        <f>IF(Scoresheet!E247=0,0,Scoresheet!E247/(Scoresheet!E247+Scoresheet!F247))</f>
        <v>0</v>
      </c>
      <c r="F247" s="66">
        <f>IF(Scoresheet!G247=0,0,Scoresheet!G247/(Scoresheet!G247+Scoresheet!H247)*(IF(Result!E247=0,1,Result!E247)))</f>
        <v>0</v>
      </c>
      <c r="G247" s="66">
        <f>IF(Scoresheet!I247=0,0,Scoresheet!I247/(Scoresheet!I247+Scoresheet!J247)*(IF(Result!E247=0,1,Result!E247)))</f>
        <v>0</v>
      </c>
      <c r="H247" s="66">
        <f>IF(Scoresheet!K247=0,0,Scoresheet!K247/(Scoresheet!L247+Scoresheet!K247)*(IF(Result!E247=0,1,Result!E247)))</f>
        <v>0</v>
      </c>
      <c r="I247" s="66">
        <f>IF(Scoresheet!L247=0,0,Scoresheet!L247/(Scoresheet!K247+Scoresheet!L247)*(IF(Result!E247=0,1,Result!E247)))</f>
        <v>0</v>
      </c>
      <c r="J247" s="109">
        <f>IF(Scoresheet!M247=0,0,Scoresheet!M247/(Scoresheet!M247+Scoresheet!N247))</f>
        <v>0</v>
      </c>
      <c r="K247" s="66">
        <f>(IF(OR((Scoresheet!$O247+ABS(Scoresheet!$P247-Scoresheet!$O247)+ABS(Scoresheet!$Q247-Scoresheet!$P247)+ABS(Scoresheet!$R247-Scoresheet!$Q247)+ABS(Scoresheet!$S247-Scoresheet!$R247)+ABS(Scoresheet!$T247-Scoresheet!$S247)+ABS(Scoresheet!$U247-Scoresheet!$T247)+ABS(Scoresheet!$V247-Scoresheet!$U247)+ABS(Scoresheet!$W247-Scoresheet!$V247)+Scoresheet!$W247)=2,(Scoresheet!$O247+ABS(Scoresheet!$P247-Scoresheet!$O247)+ABS(Scoresheet!$Q247-Scoresheet!$P247)+ABS(Scoresheet!$R247-Scoresheet!$Q247)+ABS(Scoresheet!$S247-Scoresheet!$R247)+ABS(Scoresheet!$T247-Scoresheet!$S247)+ABS(Scoresheet!$U247-Scoresheet!$T247)+ABS(Scoresheet!$V247-Scoresheet!$U247)+ABS(Scoresheet!$W247-Scoresheet!$V247)+Scoresheet!$W247)=0),(IF((Scoresheet!$O247+Scoresheet!$P247+Scoresheet!$Q247+Scoresheet!$R247+Scoresheet!$S247+Scoresheet!$T247+Scoresheet!$U247+Scoresheet!$V247+Scoresheet!$W247)=0,0,ROUND(Scoresheet!O247/(Scoresheet!$O247+Scoresheet!$P247+Scoresheet!$Q247+Scoresheet!$R247+Scoresheet!$S247+Scoresheet!$T247+Scoresheet!$U247+Scoresheet!$V247+Scoresheet!$W247),2))),"ERR!"))</f>
        <v>0</v>
      </c>
      <c r="L247" s="66">
        <f>(IF(OR((Scoresheet!$O247+ABS(Scoresheet!$P247-Scoresheet!$O247)+ABS(Scoresheet!$Q247-Scoresheet!$P247)+ABS(Scoresheet!$R247-Scoresheet!$Q247)+ABS(Scoresheet!$S247-Scoresheet!$R247)+ABS(Scoresheet!$T247-Scoresheet!$S247)+ABS(Scoresheet!$U247-Scoresheet!$T247)+ABS(Scoresheet!$V247-Scoresheet!$U247)+ABS(Scoresheet!$W247-Scoresheet!$V247)+Scoresheet!$W247)=2,(Scoresheet!$O247+ABS(Scoresheet!$P247-Scoresheet!$O247)+ABS(Scoresheet!$Q247-Scoresheet!$P247)+ABS(Scoresheet!$R247-Scoresheet!$Q247)+ABS(Scoresheet!$S247-Scoresheet!$R247)+ABS(Scoresheet!$T247-Scoresheet!$S247)+ABS(Scoresheet!$U247-Scoresheet!$T247)+ABS(Scoresheet!$V247-Scoresheet!$U247)+ABS(Scoresheet!$W247-Scoresheet!$V247)+Scoresheet!$W247)=0),(IF((Scoresheet!$O247+Scoresheet!$P247+Scoresheet!$Q247+Scoresheet!$R247+Scoresheet!$S247+Scoresheet!$T247+Scoresheet!$U247+Scoresheet!$V247+Scoresheet!$W247)=0,0,ROUND(Scoresheet!P247/(Scoresheet!$O247+Scoresheet!$P247+Scoresheet!$Q247+Scoresheet!$R247+Scoresheet!$S247+Scoresheet!$T247+Scoresheet!$U247+Scoresheet!$V247+Scoresheet!$W247),2))),"ERR!"))</f>
        <v>0</v>
      </c>
      <c r="M247" s="66">
        <f>(IF(OR((Scoresheet!$O247+ABS(Scoresheet!$P247-Scoresheet!$O247)+ABS(Scoresheet!$Q247-Scoresheet!$P247)+ABS(Scoresheet!$R247-Scoresheet!$Q247)+ABS(Scoresheet!$S247-Scoresheet!$R247)+ABS(Scoresheet!$T247-Scoresheet!$S247)+ABS(Scoresheet!$U247-Scoresheet!$T247)+ABS(Scoresheet!$V247-Scoresheet!$U247)+ABS(Scoresheet!$W247-Scoresheet!$V247)+Scoresheet!$W247)=2,(Scoresheet!$O247+ABS(Scoresheet!$P247-Scoresheet!$O247)+ABS(Scoresheet!$Q247-Scoresheet!$P247)+ABS(Scoresheet!$R247-Scoresheet!$Q247)+ABS(Scoresheet!$S247-Scoresheet!$R247)+ABS(Scoresheet!$T247-Scoresheet!$S247)+ABS(Scoresheet!$U247-Scoresheet!$T247)+ABS(Scoresheet!$V247-Scoresheet!$U247)+ABS(Scoresheet!$W247-Scoresheet!$V247)+Scoresheet!$W247)=0),(IF((Scoresheet!$O247+Scoresheet!$P247+Scoresheet!$Q247+Scoresheet!$R247+Scoresheet!$S247+Scoresheet!$T247+Scoresheet!$U247+Scoresheet!$V247+Scoresheet!$W247)=0,0,ROUND(Scoresheet!Q247/(Scoresheet!$O247+Scoresheet!$P247+Scoresheet!$Q247+Scoresheet!$R247+Scoresheet!$S247+Scoresheet!$T247+Scoresheet!$U247+Scoresheet!$V247+Scoresheet!$W247),2))),"ERR!"))</f>
        <v>0</v>
      </c>
      <c r="N247" s="66">
        <f>(IF(OR((Scoresheet!$O247+ABS(Scoresheet!$P247-Scoresheet!$O247)+ABS(Scoresheet!$Q247-Scoresheet!$P247)+ABS(Scoresheet!$R247-Scoresheet!$Q247)+ABS(Scoresheet!$S247-Scoresheet!$R247)+ABS(Scoresheet!$T247-Scoresheet!$S247)+ABS(Scoresheet!$U247-Scoresheet!$T247)+ABS(Scoresheet!$V247-Scoresheet!$U247)+ABS(Scoresheet!$W247-Scoresheet!$V247)+Scoresheet!$W247)=2,(Scoresheet!$O247+ABS(Scoresheet!$P247-Scoresheet!$O247)+ABS(Scoresheet!$Q247-Scoresheet!$P247)+ABS(Scoresheet!$R247-Scoresheet!$Q247)+ABS(Scoresheet!$S247-Scoresheet!$R247)+ABS(Scoresheet!$T247-Scoresheet!$S247)+ABS(Scoresheet!$U247-Scoresheet!$T247)+ABS(Scoresheet!$V247-Scoresheet!$U247)+ABS(Scoresheet!$W247-Scoresheet!$V247)+Scoresheet!$W247)=0),(IF((Scoresheet!$O247+Scoresheet!$P247+Scoresheet!$Q247+Scoresheet!$R247+Scoresheet!$S247+Scoresheet!$T247+Scoresheet!$U247+Scoresheet!$V247+Scoresheet!$W247)=0,0,ROUND(Scoresheet!R247/(Scoresheet!$O247+Scoresheet!$P247+Scoresheet!$Q247+Scoresheet!$R247+Scoresheet!$S247+Scoresheet!$T247+Scoresheet!$U247+Scoresheet!$V247+Scoresheet!$W247),2))),"ERR!"))</f>
        <v>0</v>
      </c>
      <c r="O247" s="66">
        <f>(IF(OR((Scoresheet!$O247+ABS(Scoresheet!$P247-Scoresheet!$O247)+ABS(Scoresheet!$Q247-Scoresheet!$P247)+ABS(Scoresheet!$R247-Scoresheet!$Q247)+ABS(Scoresheet!$S247-Scoresheet!$R247)+ABS(Scoresheet!$T247-Scoresheet!$S247)+ABS(Scoresheet!$U247-Scoresheet!$T247)+ABS(Scoresheet!$V247-Scoresheet!$U247)+ABS(Scoresheet!$W247-Scoresheet!$V247)+Scoresheet!$W247)=2,(Scoresheet!$O247+ABS(Scoresheet!$P247-Scoresheet!$O247)+ABS(Scoresheet!$Q247-Scoresheet!$P247)+ABS(Scoresheet!$R247-Scoresheet!$Q247)+ABS(Scoresheet!$S247-Scoresheet!$R247)+ABS(Scoresheet!$T247-Scoresheet!$S247)+ABS(Scoresheet!$U247-Scoresheet!$T247)+ABS(Scoresheet!$V247-Scoresheet!$U247)+ABS(Scoresheet!$W247-Scoresheet!$V247)+Scoresheet!$W247)=0),(IF((Scoresheet!$O247+Scoresheet!$P247+Scoresheet!$Q247+Scoresheet!$R247+Scoresheet!$S247+Scoresheet!$T247+Scoresheet!$U247+Scoresheet!$V247+Scoresheet!$W247)=0,0,ROUND(Scoresheet!S247/(Scoresheet!$O247+Scoresheet!$P247+Scoresheet!$Q247+Scoresheet!$R247+Scoresheet!$S247+Scoresheet!$T247+Scoresheet!$U247+Scoresheet!$V247+Scoresheet!$W247),2))),"ERR!"))</f>
        <v>0</v>
      </c>
      <c r="P247" s="66">
        <f>(IF(OR((Scoresheet!$O247+ABS(Scoresheet!$P247-Scoresheet!$O247)+ABS(Scoresheet!$Q247-Scoresheet!$P247)+ABS(Scoresheet!$R247-Scoresheet!$Q247)+ABS(Scoresheet!$S247-Scoresheet!$R247)+ABS(Scoresheet!$T247-Scoresheet!$S247)+ABS(Scoresheet!$U247-Scoresheet!$T247)+ABS(Scoresheet!$V247-Scoresheet!$U247)+ABS(Scoresheet!$W247-Scoresheet!$V247)+Scoresheet!$W247)=2,(Scoresheet!$O247+ABS(Scoresheet!$P247-Scoresheet!$O247)+ABS(Scoresheet!$Q247-Scoresheet!$P247)+ABS(Scoresheet!$R247-Scoresheet!$Q247)+ABS(Scoresheet!$S247-Scoresheet!$R247)+ABS(Scoresheet!$T247-Scoresheet!$S247)+ABS(Scoresheet!$U247-Scoresheet!$T247)+ABS(Scoresheet!$V247-Scoresheet!$U247)+ABS(Scoresheet!$W247-Scoresheet!$V247)+Scoresheet!$W247)=0),(IF((Scoresheet!$O247+Scoresheet!$P247+Scoresheet!$Q247+Scoresheet!$R247+Scoresheet!$S247+Scoresheet!$T247+Scoresheet!$U247+Scoresheet!$V247+Scoresheet!$W247)=0,0,ROUND(Scoresheet!T247/(Scoresheet!$O247+Scoresheet!$P247+Scoresheet!$Q247+Scoresheet!$R247+Scoresheet!$S247+Scoresheet!$T247+Scoresheet!$U247+Scoresheet!$V247+Scoresheet!$W247),2))),"ERR!"))</f>
        <v>0</v>
      </c>
      <c r="Q247" s="66">
        <f>(IF(OR((Scoresheet!$O247+ABS(Scoresheet!$P247-Scoresheet!$O247)+ABS(Scoresheet!$Q247-Scoresheet!$P247)+ABS(Scoresheet!$R247-Scoresheet!$Q247)+ABS(Scoresheet!$S247-Scoresheet!$R247)+ABS(Scoresheet!$T247-Scoresheet!$S247)+ABS(Scoresheet!$U247-Scoresheet!$T247)+ABS(Scoresheet!$V247-Scoresheet!$U247)+ABS(Scoresheet!$W247-Scoresheet!$V247)+Scoresheet!$W247)=2,(Scoresheet!$O247+ABS(Scoresheet!$P247-Scoresheet!$O247)+ABS(Scoresheet!$Q247-Scoresheet!$P247)+ABS(Scoresheet!$R247-Scoresheet!$Q247)+ABS(Scoresheet!$S247-Scoresheet!$R247)+ABS(Scoresheet!$T247-Scoresheet!$S247)+ABS(Scoresheet!$U247-Scoresheet!$T247)+ABS(Scoresheet!$V247-Scoresheet!$U247)+ABS(Scoresheet!$W247-Scoresheet!$V247)+Scoresheet!$W247)=0),(IF((Scoresheet!$O247+Scoresheet!$P247+Scoresheet!$Q247+Scoresheet!$R247+Scoresheet!$S247+Scoresheet!$T247+Scoresheet!$U247+Scoresheet!$V247+Scoresheet!$W247)=0,0,ROUND(Scoresheet!U247/(Scoresheet!$O247+Scoresheet!$P247+Scoresheet!$Q247+Scoresheet!$R247+Scoresheet!$S247+Scoresheet!$T247+Scoresheet!$U247+Scoresheet!$V247+Scoresheet!$W247),2))),"ERR!"))</f>
        <v>0</v>
      </c>
      <c r="R247" s="66">
        <f>(IF(OR((Scoresheet!$O247+ABS(Scoresheet!$P247-Scoresheet!$O247)+ABS(Scoresheet!$Q247-Scoresheet!$P247)+ABS(Scoresheet!$R247-Scoresheet!$Q247)+ABS(Scoresheet!$S247-Scoresheet!$R247)+ABS(Scoresheet!$T247-Scoresheet!$S247)+ABS(Scoresheet!$U247-Scoresheet!$T247)+ABS(Scoresheet!$V247-Scoresheet!$U247)+ABS(Scoresheet!$W247-Scoresheet!$V247)+Scoresheet!$W247)=2,(Scoresheet!$O247+ABS(Scoresheet!$P247-Scoresheet!$O247)+ABS(Scoresheet!$Q247-Scoresheet!$P247)+ABS(Scoresheet!$R247-Scoresheet!$Q247)+ABS(Scoresheet!$S247-Scoresheet!$R247)+ABS(Scoresheet!$T247-Scoresheet!$S247)+ABS(Scoresheet!$U247-Scoresheet!$T247)+ABS(Scoresheet!$V247-Scoresheet!$U247)+ABS(Scoresheet!$W247-Scoresheet!$V247)+Scoresheet!$W247)=0),(IF((Scoresheet!$O247+Scoresheet!$P247+Scoresheet!$Q247+Scoresheet!$R247+Scoresheet!$S247+Scoresheet!$T247+Scoresheet!$U247+Scoresheet!$V247+Scoresheet!$W247)=0,0,ROUND(Scoresheet!V247/(Scoresheet!$O247+Scoresheet!$P247+Scoresheet!$Q247+Scoresheet!$R247+Scoresheet!$S247+Scoresheet!$T247+Scoresheet!$U247+Scoresheet!$V247+Scoresheet!$W247),2))),"ERR!"))</f>
        <v>0</v>
      </c>
      <c r="S247" s="114">
        <f>(IF(OR((Scoresheet!$O247+ABS(Scoresheet!$P247-Scoresheet!$O247)+ABS(Scoresheet!$Q247-Scoresheet!$P247)+ABS(Scoresheet!$R247-Scoresheet!$Q247)+ABS(Scoresheet!$S247-Scoresheet!$R247)+ABS(Scoresheet!$T247-Scoresheet!$S247)+ABS(Scoresheet!$U247-Scoresheet!$T247)+ABS(Scoresheet!$V247-Scoresheet!$U247)+ABS(Scoresheet!$W247-Scoresheet!$V247)+Scoresheet!$W247)=2,(Scoresheet!$O247+ABS(Scoresheet!$P247-Scoresheet!$O247)+ABS(Scoresheet!$Q247-Scoresheet!$P247)+ABS(Scoresheet!$R247-Scoresheet!$Q247)+ABS(Scoresheet!$S247-Scoresheet!$R247)+ABS(Scoresheet!$T247-Scoresheet!$S247)+ABS(Scoresheet!$U247-Scoresheet!$T247)+ABS(Scoresheet!$V247-Scoresheet!$U247)+ABS(Scoresheet!$W247-Scoresheet!$V247)+Scoresheet!$W247)=0),(IF((Scoresheet!$O247+Scoresheet!$P247+Scoresheet!$Q247+Scoresheet!$R247+Scoresheet!$S247+Scoresheet!$T247+Scoresheet!$U247+Scoresheet!$V247+Scoresheet!$W247)=0,0,ROUND(Scoresheet!W247/(Scoresheet!$O247+Scoresheet!$P247+Scoresheet!$Q247+Scoresheet!$R247+Scoresheet!$S247+Scoresheet!$T247+Scoresheet!$U247+Scoresheet!$V247+Scoresheet!$W247),2))),"ERR!"))</f>
        <v>0</v>
      </c>
      <c r="T247" s="66">
        <f>Scoresheet!X247</f>
        <v>0</v>
      </c>
      <c r="U247" s="66">
        <f>IF((Scoresheet!$Y247+Scoresheet!$Z247+Scoresheet!$AA247)=0,0,FLOOR(Scoresheet!Y247/(Scoresheet!$Y247+Scoresheet!$Z247+Scoresheet!$AA247),0.01))</f>
        <v>0</v>
      </c>
      <c r="V247" s="66">
        <f>IF((Scoresheet!$Y247+Scoresheet!$Z247+Scoresheet!$AA247)=0,0,FLOOR(Scoresheet!Z247/(Scoresheet!$Y247+Scoresheet!$Z247+Scoresheet!$AA247),0.01))</f>
        <v>0</v>
      </c>
      <c r="W247" s="109">
        <f>IF((Scoresheet!$Y247+Scoresheet!$Z247+Scoresheet!$AA247)=0,0,FLOOR(Scoresheet!AA247/(Scoresheet!$Y247+Scoresheet!$Z247+Scoresheet!$AA247),0.01))</f>
        <v>0</v>
      </c>
      <c r="X247" s="66">
        <f>IF((Scoresheet!$AB247+Scoresheet!$AC247+Scoresheet!$AD247)=0,0,FLOOR(Scoresheet!AB247/(Scoresheet!$AB247+Scoresheet!$AC247+Scoresheet!$AD247),0.01))</f>
        <v>0</v>
      </c>
      <c r="Y247" s="66">
        <f>IF((Scoresheet!$AB247+Scoresheet!$AC247+Scoresheet!$AD247)=0,0,FLOOR(Scoresheet!AC247/(Scoresheet!$AB247+Scoresheet!$AC247+Scoresheet!$AD247),0.01))</f>
        <v>0</v>
      </c>
      <c r="Z247" s="115">
        <f>IF((Scoresheet!$AB247+Scoresheet!$AC247+Scoresheet!$AD247)=0,0,FLOOR(Scoresheet!AD247/(Scoresheet!$AB247+Scoresheet!$AC247+Scoresheet!$AD247),0.01))</f>
        <v>0</v>
      </c>
      <c r="AA247" s="116">
        <f>IF(OR((Scoresheet!$AE247+ABS(Scoresheet!$AF247-Scoresheet!$AE247)+ABS(Scoresheet!$AG247-Scoresheet!$AF247)+ABS(Scoresheet!$AH247-Scoresheet!$AG247)+ABS(Scoresheet!$AI247-Scoresheet!$AH247)+Scoresheet!$AI247)=2,(Scoresheet!$AE247+ABS(Scoresheet!$AF247-Scoresheet!$AE247)+ABS(Scoresheet!$AG247-Scoresheet!$AF247)+ABS(Scoresheet!$AH247-Scoresheet!$AG247)+ABS(Scoresheet!$AI247-Scoresheet!$AH247)+Scoresheet!$AI247)=0),(IF((Scoresheet!$AE247+Scoresheet!$AF247+Scoresheet!$AG247+Scoresheet!$AH247+Scoresheet!$AI247)=0,0,ROUND(Scoresheet!AE247/(Scoresheet!$AE247+Scoresheet!$AF247+Scoresheet!$AG247+Scoresheet!$AH247+Scoresheet!$AI247),2))),"ERR!")</f>
        <v>0</v>
      </c>
      <c r="AB247" s="115">
        <f>IF(OR((Scoresheet!$AE247+ABS(Scoresheet!$AF247-Scoresheet!$AE247)+ABS(Scoresheet!$AG247-Scoresheet!$AF247)+ABS(Scoresheet!$AH247-Scoresheet!$AG247)+ABS(Scoresheet!$AI247-Scoresheet!$AH247)+Scoresheet!$AI247)=2,(Scoresheet!$AE247+ABS(Scoresheet!$AF247-Scoresheet!$AE247)+ABS(Scoresheet!$AG247-Scoresheet!$AF247)+ABS(Scoresheet!$AH247-Scoresheet!$AG247)+ABS(Scoresheet!$AI247-Scoresheet!$AH247)+Scoresheet!$AI247)=0),(IF((Scoresheet!$AE247+Scoresheet!$AF247+Scoresheet!$AG247+Scoresheet!$AH247+Scoresheet!$AI247)=0,0,ROUND(Scoresheet!AF247/(Scoresheet!$AE247+Scoresheet!$AF247+Scoresheet!$AG247+Scoresheet!$AH247+Scoresheet!$AI247),2))),"ERR!")</f>
        <v>0</v>
      </c>
      <c r="AC247" s="115">
        <f>IF(OR((Scoresheet!$AE247+ABS(Scoresheet!$AF247-Scoresheet!$AE247)+ABS(Scoresheet!$AG247-Scoresheet!$AF247)+ABS(Scoresheet!$AH247-Scoresheet!$AG247)+ABS(Scoresheet!$AI247-Scoresheet!$AH247)+Scoresheet!$AI247)=2,(Scoresheet!$AE247+ABS(Scoresheet!$AF247-Scoresheet!$AE247)+ABS(Scoresheet!$AG247-Scoresheet!$AF247)+ABS(Scoresheet!$AH247-Scoresheet!$AG247)+ABS(Scoresheet!$AI247-Scoresheet!$AH247)+Scoresheet!$AI247)=0),(IF((Scoresheet!$AE247+Scoresheet!$AF247+Scoresheet!$AG247+Scoresheet!$AH247+Scoresheet!$AI247)=0,0,ROUND(Scoresheet!AG247/(Scoresheet!$AE247+Scoresheet!$AF247+Scoresheet!$AG247+Scoresheet!$AH247+Scoresheet!$AI247),2))),"ERR!")</f>
        <v>0</v>
      </c>
      <c r="AD247" s="115">
        <f>IF(OR((Scoresheet!$AE247+ABS(Scoresheet!$AF247-Scoresheet!$AE247)+ABS(Scoresheet!$AG247-Scoresheet!$AF247)+ABS(Scoresheet!$AH247-Scoresheet!$AG247)+ABS(Scoresheet!$AI247-Scoresheet!$AH247)+Scoresheet!$AI247)=2,(Scoresheet!$AE247+ABS(Scoresheet!$AF247-Scoresheet!$AE247)+ABS(Scoresheet!$AG247-Scoresheet!$AF247)+ABS(Scoresheet!$AH247-Scoresheet!$AG247)+ABS(Scoresheet!$AI247-Scoresheet!$AH247)+Scoresheet!$AI247)=0),(IF((Scoresheet!$AE247+Scoresheet!$AF247+Scoresheet!$AG247+Scoresheet!$AH247+Scoresheet!$AI247)=0,0,ROUND(Scoresheet!AH247/(Scoresheet!$AE247+Scoresheet!$AF247+Scoresheet!$AG247+Scoresheet!$AH247+Scoresheet!$AI247),2))),"ERR!")</f>
        <v>0</v>
      </c>
      <c r="AE247" s="114">
        <f>IF(OR((Scoresheet!$AE247+ABS(Scoresheet!$AF247-Scoresheet!$AE247)+ABS(Scoresheet!$AG247-Scoresheet!$AF247)+ABS(Scoresheet!$AH247-Scoresheet!$AG247)+ABS(Scoresheet!$AI247-Scoresheet!$AH247)+Scoresheet!$AI247)=2,(Scoresheet!$AE247+ABS(Scoresheet!$AF247-Scoresheet!$AE247)+ABS(Scoresheet!$AG247-Scoresheet!$AF247)+ABS(Scoresheet!$AH247-Scoresheet!$AG247)+ABS(Scoresheet!$AI247-Scoresheet!$AH247)+Scoresheet!$AI247)=0),(IF((Scoresheet!$AE247+Scoresheet!$AF247+Scoresheet!$AG247+Scoresheet!$AH247+Scoresheet!$AI247)=0,0,ROUND(Scoresheet!AI247/(Scoresheet!$AE247+Scoresheet!$AF247+Scoresheet!$AG247+Scoresheet!$AH247+Scoresheet!$AI247),2))),"ERR!")</f>
        <v>0</v>
      </c>
      <c r="AF247" s="66">
        <f>IF((Scoresheet!$AJ247+Scoresheet!$AK247+Scoresheet!$AL247)=0,0,FLOOR(Scoresheet!AJ247/(Scoresheet!$AJ247+Scoresheet!$AK247+Scoresheet!$AL247),0.01))</f>
        <v>0</v>
      </c>
      <c r="AG247" s="66">
        <f>IF((Scoresheet!$AJ247+Scoresheet!$AK247+Scoresheet!$AL247)=0,0,FLOOR(Scoresheet!AK247/(Scoresheet!$AJ247+Scoresheet!$AK247+Scoresheet!$AL247),0.01))</f>
        <v>0</v>
      </c>
      <c r="AH247" s="109">
        <f>IF((Scoresheet!$AJ247+Scoresheet!$AK247+Scoresheet!$AL247)=0,0,FLOOR(Scoresheet!AL247/(Scoresheet!$AJ247+Scoresheet!$AK247+Scoresheet!$AL247),0.01))</f>
        <v>0</v>
      </c>
      <c r="AI247" s="95"/>
      <c r="AJ247" s="95"/>
      <c r="AK247" s="95"/>
      <c r="AL247" s="95"/>
      <c r="AM247" s="95"/>
      <c r="AN247" s="95"/>
      <c r="AQ247" s="66">
        <f t="shared" si="142"/>
        <v>0</v>
      </c>
      <c r="AR247" s="66">
        <f t="shared" si="150"/>
        <v>0</v>
      </c>
      <c r="AS247" s="66">
        <f t="shared" si="153"/>
        <v>0</v>
      </c>
      <c r="AT247" s="66">
        <f t="shared" si="154"/>
        <v>0</v>
      </c>
      <c r="AU247" s="66">
        <f t="shared" si="155"/>
        <v>0</v>
      </c>
      <c r="AV247" s="66">
        <f t="shared" si="156"/>
        <v>0</v>
      </c>
      <c r="AW247" s="66">
        <f t="shared" si="157"/>
        <v>0</v>
      </c>
      <c r="AX247" s="66">
        <f t="shared" si="158"/>
        <v>0</v>
      </c>
      <c r="AY247" s="66">
        <f t="shared" si="159"/>
        <v>0</v>
      </c>
      <c r="AZ247" s="66">
        <f t="shared" si="160"/>
        <v>0</v>
      </c>
      <c r="BA247" s="66">
        <f t="shared" si="161"/>
        <v>0</v>
      </c>
      <c r="BB247" s="66">
        <f t="shared" si="162"/>
        <v>0</v>
      </c>
      <c r="BC247" s="66">
        <f t="shared" si="163"/>
        <v>0</v>
      </c>
      <c r="BD247" s="66">
        <f t="shared" si="164"/>
        <v>0</v>
      </c>
      <c r="BE247" s="66">
        <f t="shared" si="165"/>
        <v>0</v>
      </c>
      <c r="BF247" s="66">
        <f t="shared" si="166"/>
        <v>0</v>
      </c>
      <c r="BG247" s="66">
        <f t="shared" si="167"/>
        <v>0</v>
      </c>
      <c r="BH247" s="66">
        <f t="shared" si="151"/>
        <v>0</v>
      </c>
      <c r="BI247" s="66">
        <f t="shared" si="168"/>
        <v>0</v>
      </c>
      <c r="BJ247" s="66">
        <f t="shared" si="169"/>
        <v>0</v>
      </c>
      <c r="BK247" s="66">
        <f t="shared" si="170"/>
        <v>0</v>
      </c>
      <c r="BL247" s="66">
        <f t="shared" si="171"/>
        <v>0</v>
      </c>
      <c r="BM247" s="66">
        <f t="shared" si="172"/>
        <v>0</v>
      </c>
      <c r="BN247" s="66">
        <f t="shared" si="173"/>
        <v>0</v>
      </c>
      <c r="BO247" s="66">
        <f t="shared" si="174"/>
        <v>0</v>
      </c>
      <c r="BP247" s="66">
        <f t="shared" si="175"/>
        <v>0</v>
      </c>
      <c r="BQ247" s="66">
        <f t="shared" si="176"/>
        <v>0</v>
      </c>
      <c r="BR247" s="66">
        <f t="shared" si="177"/>
        <v>0</v>
      </c>
      <c r="BS247" s="66">
        <f t="shared" si="178"/>
        <v>0</v>
      </c>
      <c r="BT247" s="66">
        <f t="shared" si="179"/>
        <v>0</v>
      </c>
      <c r="BU247" s="66">
        <f t="shared" si="180"/>
        <v>0</v>
      </c>
      <c r="BV247" s="66">
        <f t="shared" si="181"/>
        <v>0</v>
      </c>
      <c r="BX247" s="66">
        <f t="shared" si="152"/>
        <v>0</v>
      </c>
      <c r="BY247" s="66">
        <f t="shared" si="143"/>
        <v>0</v>
      </c>
      <c r="BZ247" s="66">
        <f t="shared" si="144"/>
        <v>0</v>
      </c>
      <c r="CA247" s="66">
        <f t="shared" si="145"/>
        <v>0</v>
      </c>
      <c r="CB247" s="66">
        <f t="shared" si="146"/>
        <v>0</v>
      </c>
      <c r="CC247" s="66">
        <f t="shared" si="147"/>
        <v>0</v>
      </c>
      <c r="CD247" s="66">
        <f t="shared" si="148"/>
        <v>0</v>
      </c>
    </row>
    <row r="248" spans="1:82">
      <c r="A248" s="96">
        <f t="shared" si="149"/>
        <v>0</v>
      </c>
      <c r="B248" s="109">
        <f>Scoresheet!B248</f>
        <v>0</v>
      </c>
      <c r="C248" s="66">
        <f>IF(Scoresheet!C248=0,0,Scoresheet!C248/(Scoresheet!C248+Scoresheet!D248))</f>
        <v>0</v>
      </c>
      <c r="D248" s="109">
        <f>IF(Scoresheet!D248=0,0,Scoresheet!D248/(Scoresheet!C248+Scoresheet!D248))</f>
        <v>0</v>
      </c>
      <c r="E248" s="66">
        <f>IF(Scoresheet!E248=0,0,Scoresheet!E248/(Scoresheet!E248+Scoresheet!F248))</f>
        <v>0</v>
      </c>
      <c r="F248" s="66">
        <f>IF(Scoresheet!G248=0,0,Scoresheet!G248/(Scoresheet!G248+Scoresheet!H248)*(IF(Result!E248=0,1,Result!E248)))</f>
        <v>0</v>
      </c>
      <c r="G248" s="66">
        <f>IF(Scoresheet!I248=0,0,Scoresheet!I248/(Scoresheet!I248+Scoresheet!J248)*(IF(Result!E248=0,1,Result!E248)))</f>
        <v>0</v>
      </c>
      <c r="H248" s="66">
        <f>IF(Scoresheet!K248=0,0,Scoresheet!K248/(Scoresheet!L248+Scoresheet!K248)*(IF(Result!E248=0,1,Result!E248)))</f>
        <v>0</v>
      </c>
      <c r="I248" s="66">
        <f>IF(Scoresheet!L248=0,0,Scoresheet!L248/(Scoresheet!K248+Scoresheet!L248)*(IF(Result!E248=0,1,Result!E248)))</f>
        <v>0</v>
      </c>
      <c r="J248" s="109">
        <f>IF(Scoresheet!M248=0,0,Scoresheet!M248/(Scoresheet!M248+Scoresheet!N248))</f>
        <v>0</v>
      </c>
      <c r="K248" s="66">
        <f>(IF(OR((Scoresheet!$O248+ABS(Scoresheet!$P248-Scoresheet!$O248)+ABS(Scoresheet!$Q248-Scoresheet!$P248)+ABS(Scoresheet!$R248-Scoresheet!$Q248)+ABS(Scoresheet!$S248-Scoresheet!$R248)+ABS(Scoresheet!$T248-Scoresheet!$S248)+ABS(Scoresheet!$U248-Scoresheet!$T248)+ABS(Scoresheet!$V248-Scoresheet!$U248)+ABS(Scoresheet!$W248-Scoresheet!$V248)+Scoresheet!$W248)=2,(Scoresheet!$O248+ABS(Scoresheet!$P248-Scoresheet!$O248)+ABS(Scoresheet!$Q248-Scoresheet!$P248)+ABS(Scoresheet!$R248-Scoresheet!$Q248)+ABS(Scoresheet!$S248-Scoresheet!$R248)+ABS(Scoresheet!$T248-Scoresheet!$S248)+ABS(Scoresheet!$U248-Scoresheet!$T248)+ABS(Scoresheet!$V248-Scoresheet!$U248)+ABS(Scoresheet!$W248-Scoresheet!$V248)+Scoresheet!$W248)=0),(IF((Scoresheet!$O248+Scoresheet!$P248+Scoresheet!$Q248+Scoresheet!$R248+Scoresheet!$S248+Scoresheet!$T248+Scoresheet!$U248+Scoresheet!$V248+Scoresheet!$W248)=0,0,ROUND(Scoresheet!O248/(Scoresheet!$O248+Scoresheet!$P248+Scoresheet!$Q248+Scoresheet!$R248+Scoresheet!$S248+Scoresheet!$T248+Scoresheet!$U248+Scoresheet!$V248+Scoresheet!$W248),2))),"ERR!"))</f>
        <v>0</v>
      </c>
      <c r="L248" s="66">
        <f>(IF(OR((Scoresheet!$O248+ABS(Scoresheet!$P248-Scoresheet!$O248)+ABS(Scoresheet!$Q248-Scoresheet!$P248)+ABS(Scoresheet!$R248-Scoresheet!$Q248)+ABS(Scoresheet!$S248-Scoresheet!$R248)+ABS(Scoresheet!$T248-Scoresheet!$S248)+ABS(Scoresheet!$U248-Scoresheet!$T248)+ABS(Scoresheet!$V248-Scoresheet!$U248)+ABS(Scoresheet!$W248-Scoresheet!$V248)+Scoresheet!$W248)=2,(Scoresheet!$O248+ABS(Scoresheet!$P248-Scoresheet!$O248)+ABS(Scoresheet!$Q248-Scoresheet!$P248)+ABS(Scoresheet!$R248-Scoresheet!$Q248)+ABS(Scoresheet!$S248-Scoresheet!$R248)+ABS(Scoresheet!$T248-Scoresheet!$S248)+ABS(Scoresheet!$U248-Scoresheet!$T248)+ABS(Scoresheet!$V248-Scoresheet!$U248)+ABS(Scoresheet!$W248-Scoresheet!$V248)+Scoresheet!$W248)=0),(IF((Scoresheet!$O248+Scoresheet!$P248+Scoresheet!$Q248+Scoresheet!$R248+Scoresheet!$S248+Scoresheet!$T248+Scoresheet!$U248+Scoresheet!$V248+Scoresheet!$W248)=0,0,ROUND(Scoresheet!P248/(Scoresheet!$O248+Scoresheet!$P248+Scoresheet!$Q248+Scoresheet!$R248+Scoresheet!$S248+Scoresheet!$T248+Scoresheet!$U248+Scoresheet!$V248+Scoresheet!$W248),2))),"ERR!"))</f>
        <v>0</v>
      </c>
      <c r="M248" s="66">
        <f>(IF(OR((Scoresheet!$O248+ABS(Scoresheet!$P248-Scoresheet!$O248)+ABS(Scoresheet!$Q248-Scoresheet!$P248)+ABS(Scoresheet!$R248-Scoresheet!$Q248)+ABS(Scoresheet!$S248-Scoresheet!$R248)+ABS(Scoresheet!$T248-Scoresheet!$S248)+ABS(Scoresheet!$U248-Scoresheet!$T248)+ABS(Scoresheet!$V248-Scoresheet!$U248)+ABS(Scoresheet!$W248-Scoresheet!$V248)+Scoresheet!$W248)=2,(Scoresheet!$O248+ABS(Scoresheet!$P248-Scoresheet!$O248)+ABS(Scoresheet!$Q248-Scoresheet!$P248)+ABS(Scoresheet!$R248-Scoresheet!$Q248)+ABS(Scoresheet!$S248-Scoresheet!$R248)+ABS(Scoresheet!$T248-Scoresheet!$S248)+ABS(Scoresheet!$U248-Scoresheet!$T248)+ABS(Scoresheet!$V248-Scoresheet!$U248)+ABS(Scoresheet!$W248-Scoresheet!$V248)+Scoresheet!$W248)=0),(IF((Scoresheet!$O248+Scoresheet!$P248+Scoresheet!$Q248+Scoresheet!$R248+Scoresheet!$S248+Scoresheet!$T248+Scoresheet!$U248+Scoresheet!$V248+Scoresheet!$W248)=0,0,ROUND(Scoresheet!Q248/(Scoresheet!$O248+Scoresheet!$P248+Scoresheet!$Q248+Scoresheet!$R248+Scoresheet!$S248+Scoresheet!$T248+Scoresheet!$U248+Scoresheet!$V248+Scoresheet!$W248),2))),"ERR!"))</f>
        <v>0</v>
      </c>
      <c r="N248" s="66">
        <f>(IF(OR((Scoresheet!$O248+ABS(Scoresheet!$P248-Scoresheet!$O248)+ABS(Scoresheet!$Q248-Scoresheet!$P248)+ABS(Scoresheet!$R248-Scoresheet!$Q248)+ABS(Scoresheet!$S248-Scoresheet!$R248)+ABS(Scoresheet!$T248-Scoresheet!$S248)+ABS(Scoresheet!$U248-Scoresheet!$T248)+ABS(Scoresheet!$V248-Scoresheet!$U248)+ABS(Scoresheet!$W248-Scoresheet!$V248)+Scoresheet!$W248)=2,(Scoresheet!$O248+ABS(Scoresheet!$P248-Scoresheet!$O248)+ABS(Scoresheet!$Q248-Scoresheet!$P248)+ABS(Scoresheet!$R248-Scoresheet!$Q248)+ABS(Scoresheet!$S248-Scoresheet!$R248)+ABS(Scoresheet!$T248-Scoresheet!$S248)+ABS(Scoresheet!$U248-Scoresheet!$T248)+ABS(Scoresheet!$V248-Scoresheet!$U248)+ABS(Scoresheet!$W248-Scoresheet!$V248)+Scoresheet!$W248)=0),(IF((Scoresheet!$O248+Scoresheet!$P248+Scoresheet!$Q248+Scoresheet!$R248+Scoresheet!$S248+Scoresheet!$T248+Scoresheet!$U248+Scoresheet!$V248+Scoresheet!$W248)=0,0,ROUND(Scoresheet!R248/(Scoresheet!$O248+Scoresheet!$P248+Scoresheet!$Q248+Scoresheet!$R248+Scoresheet!$S248+Scoresheet!$T248+Scoresheet!$U248+Scoresheet!$V248+Scoresheet!$W248),2))),"ERR!"))</f>
        <v>0</v>
      </c>
      <c r="O248" s="66">
        <f>(IF(OR((Scoresheet!$O248+ABS(Scoresheet!$P248-Scoresheet!$O248)+ABS(Scoresheet!$Q248-Scoresheet!$P248)+ABS(Scoresheet!$R248-Scoresheet!$Q248)+ABS(Scoresheet!$S248-Scoresheet!$R248)+ABS(Scoresheet!$T248-Scoresheet!$S248)+ABS(Scoresheet!$U248-Scoresheet!$T248)+ABS(Scoresheet!$V248-Scoresheet!$U248)+ABS(Scoresheet!$W248-Scoresheet!$V248)+Scoresheet!$W248)=2,(Scoresheet!$O248+ABS(Scoresheet!$P248-Scoresheet!$O248)+ABS(Scoresheet!$Q248-Scoresheet!$P248)+ABS(Scoresheet!$R248-Scoresheet!$Q248)+ABS(Scoresheet!$S248-Scoresheet!$R248)+ABS(Scoresheet!$T248-Scoresheet!$S248)+ABS(Scoresheet!$U248-Scoresheet!$T248)+ABS(Scoresheet!$V248-Scoresheet!$U248)+ABS(Scoresheet!$W248-Scoresheet!$V248)+Scoresheet!$W248)=0),(IF((Scoresheet!$O248+Scoresheet!$P248+Scoresheet!$Q248+Scoresheet!$R248+Scoresheet!$S248+Scoresheet!$T248+Scoresheet!$U248+Scoresheet!$V248+Scoresheet!$W248)=0,0,ROUND(Scoresheet!S248/(Scoresheet!$O248+Scoresheet!$P248+Scoresheet!$Q248+Scoresheet!$R248+Scoresheet!$S248+Scoresheet!$T248+Scoresheet!$U248+Scoresheet!$V248+Scoresheet!$W248),2))),"ERR!"))</f>
        <v>0</v>
      </c>
      <c r="P248" s="66">
        <f>(IF(OR((Scoresheet!$O248+ABS(Scoresheet!$P248-Scoresheet!$O248)+ABS(Scoresheet!$Q248-Scoresheet!$P248)+ABS(Scoresheet!$R248-Scoresheet!$Q248)+ABS(Scoresheet!$S248-Scoresheet!$R248)+ABS(Scoresheet!$T248-Scoresheet!$S248)+ABS(Scoresheet!$U248-Scoresheet!$T248)+ABS(Scoresheet!$V248-Scoresheet!$U248)+ABS(Scoresheet!$W248-Scoresheet!$V248)+Scoresheet!$W248)=2,(Scoresheet!$O248+ABS(Scoresheet!$P248-Scoresheet!$O248)+ABS(Scoresheet!$Q248-Scoresheet!$P248)+ABS(Scoresheet!$R248-Scoresheet!$Q248)+ABS(Scoresheet!$S248-Scoresheet!$R248)+ABS(Scoresheet!$T248-Scoresheet!$S248)+ABS(Scoresheet!$U248-Scoresheet!$T248)+ABS(Scoresheet!$V248-Scoresheet!$U248)+ABS(Scoresheet!$W248-Scoresheet!$V248)+Scoresheet!$W248)=0),(IF((Scoresheet!$O248+Scoresheet!$P248+Scoresheet!$Q248+Scoresheet!$R248+Scoresheet!$S248+Scoresheet!$T248+Scoresheet!$U248+Scoresheet!$V248+Scoresheet!$W248)=0,0,ROUND(Scoresheet!T248/(Scoresheet!$O248+Scoresheet!$P248+Scoresheet!$Q248+Scoresheet!$R248+Scoresheet!$S248+Scoresheet!$T248+Scoresheet!$U248+Scoresheet!$V248+Scoresheet!$W248),2))),"ERR!"))</f>
        <v>0</v>
      </c>
      <c r="Q248" s="66">
        <f>(IF(OR((Scoresheet!$O248+ABS(Scoresheet!$P248-Scoresheet!$O248)+ABS(Scoresheet!$Q248-Scoresheet!$P248)+ABS(Scoresheet!$R248-Scoresheet!$Q248)+ABS(Scoresheet!$S248-Scoresheet!$R248)+ABS(Scoresheet!$T248-Scoresheet!$S248)+ABS(Scoresheet!$U248-Scoresheet!$T248)+ABS(Scoresheet!$V248-Scoresheet!$U248)+ABS(Scoresheet!$W248-Scoresheet!$V248)+Scoresheet!$W248)=2,(Scoresheet!$O248+ABS(Scoresheet!$P248-Scoresheet!$O248)+ABS(Scoresheet!$Q248-Scoresheet!$P248)+ABS(Scoresheet!$R248-Scoresheet!$Q248)+ABS(Scoresheet!$S248-Scoresheet!$R248)+ABS(Scoresheet!$T248-Scoresheet!$S248)+ABS(Scoresheet!$U248-Scoresheet!$T248)+ABS(Scoresheet!$V248-Scoresheet!$U248)+ABS(Scoresheet!$W248-Scoresheet!$V248)+Scoresheet!$W248)=0),(IF((Scoresheet!$O248+Scoresheet!$P248+Scoresheet!$Q248+Scoresheet!$R248+Scoresheet!$S248+Scoresheet!$T248+Scoresheet!$U248+Scoresheet!$V248+Scoresheet!$W248)=0,0,ROUND(Scoresheet!U248/(Scoresheet!$O248+Scoresheet!$P248+Scoresheet!$Q248+Scoresheet!$R248+Scoresheet!$S248+Scoresheet!$T248+Scoresheet!$U248+Scoresheet!$V248+Scoresheet!$W248),2))),"ERR!"))</f>
        <v>0</v>
      </c>
      <c r="R248" s="66">
        <f>(IF(OR((Scoresheet!$O248+ABS(Scoresheet!$P248-Scoresheet!$O248)+ABS(Scoresheet!$Q248-Scoresheet!$P248)+ABS(Scoresheet!$R248-Scoresheet!$Q248)+ABS(Scoresheet!$S248-Scoresheet!$R248)+ABS(Scoresheet!$T248-Scoresheet!$S248)+ABS(Scoresheet!$U248-Scoresheet!$T248)+ABS(Scoresheet!$V248-Scoresheet!$U248)+ABS(Scoresheet!$W248-Scoresheet!$V248)+Scoresheet!$W248)=2,(Scoresheet!$O248+ABS(Scoresheet!$P248-Scoresheet!$O248)+ABS(Scoresheet!$Q248-Scoresheet!$P248)+ABS(Scoresheet!$R248-Scoresheet!$Q248)+ABS(Scoresheet!$S248-Scoresheet!$R248)+ABS(Scoresheet!$T248-Scoresheet!$S248)+ABS(Scoresheet!$U248-Scoresheet!$T248)+ABS(Scoresheet!$V248-Scoresheet!$U248)+ABS(Scoresheet!$W248-Scoresheet!$V248)+Scoresheet!$W248)=0),(IF((Scoresheet!$O248+Scoresheet!$P248+Scoresheet!$Q248+Scoresheet!$R248+Scoresheet!$S248+Scoresheet!$T248+Scoresheet!$U248+Scoresheet!$V248+Scoresheet!$W248)=0,0,ROUND(Scoresheet!V248/(Scoresheet!$O248+Scoresheet!$P248+Scoresheet!$Q248+Scoresheet!$R248+Scoresheet!$S248+Scoresheet!$T248+Scoresheet!$U248+Scoresheet!$V248+Scoresheet!$W248),2))),"ERR!"))</f>
        <v>0</v>
      </c>
      <c r="S248" s="114">
        <f>(IF(OR((Scoresheet!$O248+ABS(Scoresheet!$P248-Scoresheet!$O248)+ABS(Scoresheet!$Q248-Scoresheet!$P248)+ABS(Scoresheet!$R248-Scoresheet!$Q248)+ABS(Scoresheet!$S248-Scoresheet!$R248)+ABS(Scoresheet!$T248-Scoresheet!$S248)+ABS(Scoresheet!$U248-Scoresheet!$T248)+ABS(Scoresheet!$V248-Scoresheet!$U248)+ABS(Scoresheet!$W248-Scoresheet!$V248)+Scoresheet!$W248)=2,(Scoresheet!$O248+ABS(Scoresheet!$P248-Scoresheet!$O248)+ABS(Scoresheet!$Q248-Scoresheet!$P248)+ABS(Scoresheet!$R248-Scoresheet!$Q248)+ABS(Scoresheet!$S248-Scoresheet!$R248)+ABS(Scoresheet!$T248-Scoresheet!$S248)+ABS(Scoresheet!$U248-Scoresheet!$T248)+ABS(Scoresheet!$V248-Scoresheet!$U248)+ABS(Scoresheet!$W248-Scoresheet!$V248)+Scoresheet!$W248)=0),(IF((Scoresheet!$O248+Scoresheet!$P248+Scoresheet!$Q248+Scoresheet!$R248+Scoresheet!$S248+Scoresheet!$T248+Scoresheet!$U248+Scoresheet!$V248+Scoresheet!$W248)=0,0,ROUND(Scoresheet!W248/(Scoresheet!$O248+Scoresheet!$P248+Scoresheet!$Q248+Scoresheet!$R248+Scoresheet!$S248+Scoresheet!$T248+Scoresheet!$U248+Scoresheet!$V248+Scoresheet!$W248),2))),"ERR!"))</f>
        <v>0</v>
      </c>
      <c r="T248" s="66">
        <f>Scoresheet!X248</f>
        <v>0</v>
      </c>
      <c r="U248" s="66">
        <f>IF((Scoresheet!$Y248+Scoresheet!$Z248+Scoresheet!$AA248)=0,0,FLOOR(Scoresheet!Y248/(Scoresheet!$Y248+Scoresheet!$Z248+Scoresheet!$AA248),0.01))</f>
        <v>0</v>
      </c>
      <c r="V248" s="66">
        <f>IF((Scoresheet!$Y248+Scoresheet!$Z248+Scoresheet!$AA248)=0,0,FLOOR(Scoresheet!Z248/(Scoresheet!$Y248+Scoresheet!$Z248+Scoresheet!$AA248),0.01))</f>
        <v>0</v>
      </c>
      <c r="W248" s="109">
        <f>IF((Scoresheet!$Y248+Scoresheet!$Z248+Scoresheet!$AA248)=0,0,FLOOR(Scoresheet!AA248/(Scoresheet!$Y248+Scoresheet!$Z248+Scoresheet!$AA248),0.01))</f>
        <v>0</v>
      </c>
      <c r="X248" s="66">
        <f>IF((Scoresheet!$AB248+Scoresheet!$AC248+Scoresheet!$AD248)=0,0,FLOOR(Scoresheet!AB248/(Scoresheet!$AB248+Scoresheet!$AC248+Scoresheet!$AD248),0.01))</f>
        <v>0</v>
      </c>
      <c r="Y248" s="66">
        <f>IF((Scoresheet!$AB248+Scoresheet!$AC248+Scoresheet!$AD248)=0,0,FLOOR(Scoresheet!AC248/(Scoresheet!$AB248+Scoresheet!$AC248+Scoresheet!$AD248),0.01))</f>
        <v>0</v>
      </c>
      <c r="Z248" s="115">
        <f>IF((Scoresheet!$AB248+Scoresheet!$AC248+Scoresheet!$AD248)=0,0,FLOOR(Scoresheet!AD248/(Scoresheet!$AB248+Scoresheet!$AC248+Scoresheet!$AD248),0.01))</f>
        <v>0</v>
      </c>
      <c r="AA248" s="116">
        <f>IF(OR((Scoresheet!$AE248+ABS(Scoresheet!$AF248-Scoresheet!$AE248)+ABS(Scoresheet!$AG248-Scoresheet!$AF248)+ABS(Scoresheet!$AH248-Scoresheet!$AG248)+ABS(Scoresheet!$AI248-Scoresheet!$AH248)+Scoresheet!$AI248)=2,(Scoresheet!$AE248+ABS(Scoresheet!$AF248-Scoresheet!$AE248)+ABS(Scoresheet!$AG248-Scoresheet!$AF248)+ABS(Scoresheet!$AH248-Scoresheet!$AG248)+ABS(Scoresheet!$AI248-Scoresheet!$AH248)+Scoresheet!$AI248)=0),(IF((Scoresheet!$AE248+Scoresheet!$AF248+Scoresheet!$AG248+Scoresheet!$AH248+Scoresheet!$AI248)=0,0,ROUND(Scoresheet!AE248/(Scoresheet!$AE248+Scoresheet!$AF248+Scoresheet!$AG248+Scoresheet!$AH248+Scoresheet!$AI248),2))),"ERR!")</f>
        <v>0</v>
      </c>
      <c r="AB248" s="115">
        <f>IF(OR((Scoresheet!$AE248+ABS(Scoresheet!$AF248-Scoresheet!$AE248)+ABS(Scoresheet!$AG248-Scoresheet!$AF248)+ABS(Scoresheet!$AH248-Scoresheet!$AG248)+ABS(Scoresheet!$AI248-Scoresheet!$AH248)+Scoresheet!$AI248)=2,(Scoresheet!$AE248+ABS(Scoresheet!$AF248-Scoresheet!$AE248)+ABS(Scoresheet!$AG248-Scoresheet!$AF248)+ABS(Scoresheet!$AH248-Scoresheet!$AG248)+ABS(Scoresheet!$AI248-Scoresheet!$AH248)+Scoresheet!$AI248)=0),(IF((Scoresheet!$AE248+Scoresheet!$AF248+Scoresheet!$AG248+Scoresheet!$AH248+Scoresheet!$AI248)=0,0,ROUND(Scoresheet!AF248/(Scoresheet!$AE248+Scoresheet!$AF248+Scoresheet!$AG248+Scoresheet!$AH248+Scoresheet!$AI248),2))),"ERR!")</f>
        <v>0</v>
      </c>
      <c r="AC248" s="115">
        <f>IF(OR((Scoresheet!$AE248+ABS(Scoresheet!$AF248-Scoresheet!$AE248)+ABS(Scoresheet!$AG248-Scoresheet!$AF248)+ABS(Scoresheet!$AH248-Scoresheet!$AG248)+ABS(Scoresheet!$AI248-Scoresheet!$AH248)+Scoresheet!$AI248)=2,(Scoresheet!$AE248+ABS(Scoresheet!$AF248-Scoresheet!$AE248)+ABS(Scoresheet!$AG248-Scoresheet!$AF248)+ABS(Scoresheet!$AH248-Scoresheet!$AG248)+ABS(Scoresheet!$AI248-Scoresheet!$AH248)+Scoresheet!$AI248)=0),(IF((Scoresheet!$AE248+Scoresheet!$AF248+Scoresheet!$AG248+Scoresheet!$AH248+Scoresheet!$AI248)=0,0,ROUND(Scoresheet!AG248/(Scoresheet!$AE248+Scoresheet!$AF248+Scoresheet!$AG248+Scoresheet!$AH248+Scoresheet!$AI248),2))),"ERR!")</f>
        <v>0</v>
      </c>
      <c r="AD248" s="115">
        <f>IF(OR((Scoresheet!$AE248+ABS(Scoresheet!$AF248-Scoresheet!$AE248)+ABS(Scoresheet!$AG248-Scoresheet!$AF248)+ABS(Scoresheet!$AH248-Scoresheet!$AG248)+ABS(Scoresheet!$AI248-Scoresheet!$AH248)+Scoresheet!$AI248)=2,(Scoresheet!$AE248+ABS(Scoresheet!$AF248-Scoresheet!$AE248)+ABS(Scoresheet!$AG248-Scoresheet!$AF248)+ABS(Scoresheet!$AH248-Scoresheet!$AG248)+ABS(Scoresheet!$AI248-Scoresheet!$AH248)+Scoresheet!$AI248)=0),(IF((Scoresheet!$AE248+Scoresheet!$AF248+Scoresheet!$AG248+Scoresheet!$AH248+Scoresheet!$AI248)=0,0,ROUND(Scoresheet!AH248/(Scoresheet!$AE248+Scoresheet!$AF248+Scoresheet!$AG248+Scoresheet!$AH248+Scoresheet!$AI248),2))),"ERR!")</f>
        <v>0</v>
      </c>
      <c r="AE248" s="114">
        <f>IF(OR((Scoresheet!$AE248+ABS(Scoresheet!$AF248-Scoresheet!$AE248)+ABS(Scoresheet!$AG248-Scoresheet!$AF248)+ABS(Scoresheet!$AH248-Scoresheet!$AG248)+ABS(Scoresheet!$AI248-Scoresheet!$AH248)+Scoresheet!$AI248)=2,(Scoresheet!$AE248+ABS(Scoresheet!$AF248-Scoresheet!$AE248)+ABS(Scoresheet!$AG248-Scoresheet!$AF248)+ABS(Scoresheet!$AH248-Scoresheet!$AG248)+ABS(Scoresheet!$AI248-Scoresheet!$AH248)+Scoresheet!$AI248)=0),(IF((Scoresheet!$AE248+Scoresheet!$AF248+Scoresheet!$AG248+Scoresheet!$AH248+Scoresheet!$AI248)=0,0,ROUND(Scoresheet!AI248/(Scoresheet!$AE248+Scoresheet!$AF248+Scoresheet!$AG248+Scoresheet!$AH248+Scoresheet!$AI248),2))),"ERR!")</f>
        <v>0</v>
      </c>
      <c r="AF248" s="66">
        <f>IF((Scoresheet!$AJ248+Scoresheet!$AK248+Scoresheet!$AL248)=0,0,FLOOR(Scoresheet!AJ248/(Scoresheet!$AJ248+Scoresheet!$AK248+Scoresheet!$AL248),0.01))</f>
        <v>0</v>
      </c>
      <c r="AG248" s="66">
        <f>IF((Scoresheet!$AJ248+Scoresheet!$AK248+Scoresheet!$AL248)=0,0,FLOOR(Scoresheet!AK248/(Scoresheet!$AJ248+Scoresheet!$AK248+Scoresheet!$AL248),0.01))</f>
        <v>0</v>
      </c>
      <c r="AH248" s="109">
        <f>IF((Scoresheet!$AJ248+Scoresheet!$AK248+Scoresheet!$AL248)=0,0,FLOOR(Scoresheet!AL248/(Scoresheet!$AJ248+Scoresheet!$AK248+Scoresheet!$AL248),0.01))</f>
        <v>0</v>
      </c>
      <c r="AI248" s="95"/>
      <c r="AJ248" s="95"/>
      <c r="AK248" s="95"/>
      <c r="AL248" s="95"/>
      <c r="AM248" s="95"/>
      <c r="AN248" s="95"/>
      <c r="AQ248" s="66">
        <f t="shared" si="142"/>
        <v>0</v>
      </c>
      <c r="AR248" s="66">
        <f t="shared" si="150"/>
        <v>0</v>
      </c>
      <c r="AS248" s="66">
        <f t="shared" si="153"/>
        <v>0</v>
      </c>
      <c r="AT248" s="66">
        <f t="shared" si="154"/>
        <v>0</v>
      </c>
      <c r="AU248" s="66">
        <f t="shared" si="155"/>
        <v>0</v>
      </c>
      <c r="AV248" s="66">
        <f t="shared" si="156"/>
        <v>0</v>
      </c>
      <c r="AW248" s="66">
        <f t="shared" si="157"/>
        <v>0</v>
      </c>
      <c r="AX248" s="66">
        <f t="shared" si="158"/>
        <v>0</v>
      </c>
      <c r="AY248" s="66">
        <f t="shared" si="159"/>
        <v>0</v>
      </c>
      <c r="AZ248" s="66">
        <f t="shared" si="160"/>
        <v>0</v>
      </c>
      <c r="BA248" s="66">
        <f t="shared" si="161"/>
        <v>0</v>
      </c>
      <c r="BB248" s="66">
        <f t="shared" si="162"/>
        <v>0</v>
      </c>
      <c r="BC248" s="66">
        <f t="shared" si="163"/>
        <v>0</v>
      </c>
      <c r="BD248" s="66">
        <f t="shared" si="164"/>
        <v>0</v>
      </c>
      <c r="BE248" s="66">
        <f t="shared" si="165"/>
        <v>0</v>
      </c>
      <c r="BF248" s="66">
        <f t="shared" si="166"/>
        <v>0</v>
      </c>
      <c r="BG248" s="66">
        <f t="shared" si="167"/>
        <v>0</v>
      </c>
      <c r="BH248" s="66">
        <f t="shared" si="151"/>
        <v>0</v>
      </c>
      <c r="BI248" s="66">
        <f t="shared" si="168"/>
        <v>0</v>
      </c>
      <c r="BJ248" s="66">
        <f t="shared" si="169"/>
        <v>0</v>
      </c>
      <c r="BK248" s="66">
        <f t="shared" si="170"/>
        <v>0</v>
      </c>
      <c r="BL248" s="66">
        <f t="shared" si="171"/>
        <v>0</v>
      </c>
      <c r="BM248" s="66">
        <f t="shared" si="172"/>
        <v>0</v>
      </c>
      <c r="BN248" s="66">
        <f t="shared" si="173"/>
        <v>0</v>
      </c>
      <c r="BO248" s="66">
        <f t="shared" si="174"/>
        <v>0</v>
      </c>
      <c r="BP248" s="66">
        <f t="shared" si="175"/>
        <v>0</v>
      </c>
      <c r="BQ248" s="66">
        <f t="shared" si="176"/>
        <v>0</v>
      </c>
      <c r="BR248" s="66">
        <f t="shared" si="177"/>
        <v>0</v>
      </c>
      <c r="BS248" s="66">
        <f t="shared" si="178"/>
        <v>0</v>
      </c>
      <c r="BT248" s="66">
        <f t="shared" si="179"/>
        <v>0</v>
      </c>
      <c r="BU248" s="66">
        <f t="shared" si="180"/>
        <v>0</v>
      </c>
      <c r="BV248" s="66">
        <f t="shared" si="181"/>
        <v>0</v>
      </c>
      <c r="BX248" s="66">
        <f t="shared" si="152"/>
        <v>0</v>
      </c>
      <c r="BY248" s="66">
        <f t="shared" si="143"/>
        <v>0</v>
      </c>
      <c r="BZ248" s="66">
        <f t="shared" si="144"/>
        <v>0</v>
      </c>
      <c r="CA248" s="66">
        <f t="shared" si="145"/>
        <v>0</v>
      </c>
      <c r="CB248" s="66">
        <f t="shared" si="146"/>
        <v>0</v>
      </c>
      <c r="CC248" s="66">
        <f t="shared" si="147"/>
        <v>0</v>
      </c>
      <c r="CD248" s="66">
        <f t="shared" si="148"/>
        <v>0</v>
      </c>
    </row>
    <row r="249" spans="1:82">
      <c r="A249" s="96">
        <f t="shared" si="149"/>
        <v>0</v>
      </c>
      <c r="B249" s="109">
        <f>Scoresheet!B249</f>
        <v>0</v>
      </c>
      <c r="C249" s="66">
        <f>IF(Scoresheet!C249=0,0,Scoresheet!C249/(Scoresheet!C249+Scoresheet!D249))</f>
        <v>0</v>
      </c>
      <c r="D249" s="109">
        <f>IF(Scoresheet!D249=0,0,Scoresheet!D249/(Scoresheet!C249+Scoresheet!D249))</f>
        <v>0</v>
      </c>
      <c r="E249" s="66">
        <f>IF(Scoresheet!E249=0,0,Scoresheet!E249/(Scoresheet!E249+Scoresheet!F249))</f>
        <v>0</v>
      </c>
      <c r="F249" s="66">
        <f>IF(Scoresheet!G249=0,0,Scoresheet!G249/(Scoresheet!G249+Scoresheet!H249)*(IF(Result!E249=0,1,Result!E249)))</f>
        <v>0</v>
      </c>
      <c r="G249" s="66">
        <f>IF(Scoresheet!I249=0,0,Scoresheet!I249/(Scoresheet!I249+Scoresheet!J249)*(IF(Result!E249=0,1,Result!E249)))</f>
        <v>0</v>
      </c>
      <c r="H249" s="66">
        <f>IF(Scoresheet!K249=0,0,Scoresheet!K249/(Scoresheet!L249+Scoresheet!K249)*(IF(Result!E249=0,1,Result!E249)))</f>
        <v>0</v>
      </c>
      <c r="I249" s="66">
        <f>IF(Scoresheet!L249=0,0,Scoresheet!L249/(Scoresheet!K249+Scoresheet!L249)*(IF(Result!E249=0,1,Result!E249)))</f>
        <v>0</v>
      </c>
      <c r="J249" s="109">
        <f>IF(Scoresheet!M249=0,0,Scoresheet!M249/(Scoresheet!M249+Scoresheet!N249))</f>
        <v>0</v>
      </c>
      <c r="K249" s="66">
        <f>(IF(OR((Scoresheet!$O249+ABS(Scoresheet!$P249-Scoresheet!$O249)+ABS(Scoresheet!$Q249-Scoresheet!$P249)+ABS(Scoresheet!$R249-Scoresheet!$Q249)+ABS(Scoresheet!$S249-Scoresheet!$R249)+ABS(Scoresheet!$T249-Scoresheet!$S249)+ABS(Scoresheet!$U249-Scoresheet!$T249)+ABS(Scoresheet!$V249-Scoresheet!$U249)+ABS(Scoresheet!$W249-Scoresheet!$V249)+Scoresheet!$W249)=2,(Scoresheet!$O249+ABS(Scoresheet!$P249-Scoresheet!$O249)+ABS(Scoresheet!$Q249-Scoresheet!$P249)+ABS(Scoresheet!$R249-Scoresheet!$Q249)+ABS(Scoresheet!$S249-Scoresheet!$R249)+ABS(Scoresheet!$T249-Scoresheet!$S249)+ABS(Scoresheet!$U249-Scoresheet!$T249)+ABS(Scoresheet!$V249-Scoresheet!$U249)+ABS(Scoresheet!$W249-Scoresheet!$V249)+Scoresheet!$W249)=0),(IF((Scoresheet!$O249+Scoresheet!$P249+Scoresheet!$Q249+Scoresheet!$R249+Scoresheet!$S249+Scoresheet!$T249+Scoresheet!$U249+Scoresheet!$V249+Scoresheet!$W249)=0,0,ROUND(Scoresheet!O249/(Scoresheet!$O249+Scoresheet!$P249+Scoresheet!$Q249+Scoresheet!$R249+Scoresheet!$S249+Scoresheet!$T249+Scoresheet!$U249+Scoresheet!$V249+Scoresheet!$W249),2))),"ERR!"))</f>
        <v>0</v>
      </c>
      <c r="L249" s="66">
        <f>(IF(OR((Scoresheet!$O249+ABS(Scoresheet!$P249-Scoresheet!$O249)+ABS(Scoresheet!$Q249-Scoresheet!$P249)+ABS(Scoresheet!$R249-Scoresheet!$Q249)+ABS(Scoresheet!$S249-Scoresheet!$R249)+ABS(Scoresheet!$T249-Scoresheet!$S249)+ABS(Scoresheet!$U249-Scoresheet!$T249)+ABS(Scoresheet!$V249-Scoresheet!$U249)+ABS(Scoresheet!$W249-Scoresheet!$V249)+Scoresheet!$W249)=2,(Scoresheet!$O249+ABS(Scoresheet!$P249-Scoresheet!$O249)+ABS(Scoresheet!$Q249-Scoresheet!$P249)+ABS(Scoresheet!$R249-Scoresheet!$Q249)+ABS(Scoresheet!$S249-Scoresheet!$R249)+ABS(Scoresheet!$T249-Scoresheet!$S249)+ABS(Scoresheet!$U249-Scoresheet!$T249)+ABS(Scoresheet!$V249-Scoresheet!$U249)+ABS(Scoresheet!$W249-Scoresheet!$V249)+Scoresheet!$W249)=0),(IF((Scoresheet!$O249+Scoresheet!$P249+Scoresheet!$Q249+Scoresheet!$R249+Scoresheet!$S249+Scoresheet!$T249+Scoresheet!$U249+Scoresheet!$V249+Scoresheet!$W249)=0,0,ROUND(Scoresheet!P249/(Scoresheet!$O249+Scoresheet!$P249+Scoresheet!$Q249+Scoresheet!$R249+Scoresheet!$S249+Scoresheet!$T249+Scoresheet!$U249+Scoresheet!$V249+Scoresheet!$W249),2))),"ERR!"))</f>
        <v>0</v>
      </c>
      <c r="M249" s="66">
        <f>(IF(OR((Scoresheet!$O249+ABS(Scoresheet!$P249-Scoresheet!$O249)+ABS(Scoresheet!$Q249-Scoresheet!$P249)+ABS(Scoresheet!$R249-Scoresheet!$Q249)+ABS(Scoresheet!$S249-Scoresheet!$R249)+ABS(Scoresheet!$T249-Scoresheet!$S249)+ABS(Scoresheet!$U249-Scoresheet!$T249)+ABS(Scoresheet!$V249-Scoresheet!$U249)+ABS(Scoresheet!$W249-Scoresheet!$V249)+Scoresheet!$W249)=2,(Scoresheet!$O249+ABS(Scoresheet!$P249-Scoresheet!$O249)+ABS(Scoresheet!$Q249-Scoresheet!$P249)+ABS(Scoresheet!$R249-Scoresheet!$Q249)+ABS(Scoresheet!$S249-Scoresheet!$R249)+ABS(Scoresheet!$T249-Scoresheet!$S249)+ABS(Scoresheet!$U249-Scoresheet!$T249)+ABS(Scoresheet!$V249-Scoresheet!$U249)+ABS(Scoresheet!$W249-Scoresheet!$V249)+Scoresheet!$W249)=0),(IF((Scoresheet!$O249+Scoresheet!$P249+Scoresheet!$Q249+Scoresheet!$R249+Scoresheet!$S249+Scoresheet!$T249+Scoresheet!$U249+Scoresheet!$V249+Scoresheet!$W249)=0,0,ROUND(Scoresheet!Q249/(Scoresheet!$O249+Scoresheet!$P249+Scoresheet!$Q249+Scoresheet!$R249+Scoresheet!$S249+Scoresheet!$T249+Scoresheet!$U249+Scoresheet!$V249+Scoresheet!$W249),2))),"ERR!"))</f>
        <v>0</v>
      </c>
      <c r="N249" s="66">
        <f>(IF(OR((Scoresheet!$O249+ABS(Scoresheet!$P249-Scoresheet!$O249)+ABS(Scoresheet!$Q249-Scoresheet!$P249)+ABS(Scoresheet!$R249-Scoresheet!$Q249)+ABS(Scoresheet!$S249-Scoresheet!$R249)+ABS(Scoresheet!$T249-Scoresheet!$S249)+ABS(Scoresheet!$U249-Scoresheet!$T249)+ABS(Scoresheet!$V249-Scoresheet!$U249)+ABS(Scoresheet!$W249-Scoresheet!$V249)+Scoresheet!$W249)=2,(Scoresheet!$O249+ABS(Scoresheet!$P249-Scoresheet!$O249)+ABS(Scoresheet!$Q249-Scoresheet!$P249)+ABS(Scoresheet!$R249-Scoresheet!$Q249)+ABS(Scoresheet!$S249-Scoresheet!$R249)+ABS(Scoresheet!$T249-Scoresheet!$S249)+ABS(Scoresheet!$U249-Scoresheet!$T249)+ABS(Scoresheet!$V249-Scoresheet!$U249)+ABS(Scoresheet!$W249-Scoresheet!$V249)+Scoresheet!$W249)=0),(IF((Scoresheet!$O249+Scoresheet!$P249+Scoresheet!$Q249+Scoresheet!$R249+Scoresheet!$S249+Scoresheet!$T249+Scoresheet!$U249+Scoresheet!$V249+Scoresheet!$W249)=0,0,ROUND(Scoresheet!R249/(Scoresheet!$O249+Scoresheet!$P249+Scoresheet!$Q249+Scoresheet!$R249+Scoresheet!$S249+Scoresheet!$T249+Scoresheet!$U249+Scoresheet!$V249+Scoresheet!$W249),2))),"ERR!"))</f>
        <v>0</v>
      </c>
      <c r="O249" s="66">
        <f>(IF(OR((Scoresheet!$O249+ABS(Scoresheet!$P249-Scoresheet!$O249)+ABS(Scoresheet!$Q249-Scoresheet!$P249)+ABS(Scoresheet!$R249-Scoresheet!$Q249)+ABS(Scoresheet!$S249-Scoresheet!$R249)+ABS(Scoresheet!$T249-Scoresheet!$S249)+ABS(Scoresheet!$U249-Scoresheet!$T249)+ABS(Scoresheet!$V249-Scoresheet!$U249)+ABS(Scoresheet!$W249-Scoresheet!$V249)+Scoresheet!$W249)=2,(Scoresheet!$O249+ABS(Scoresheet!$P249-Scoresheet!$O249)+ABS(Scoresheet!$Q249-Scoresheet!$P249)+ABS(Scoresheet!$R249-Scoresheet!$Q249)+ABS(Scoresheet!$S249-Scoresheet!$R249)+ABS(Scoresheet!$T249-Scoresheet!$S249)+ABS(Scoresheet!$U249-Scoresheet!$T249)+ABS(Scoresheet!$V249-Scoresheet!$U249)+ABS(Scoresheet!$W249-Scoresheet!$V249)+Scoresheet!$W249)=0),(IF((Scoresheet!$O249+Scoresheet!$P249+Scoresheet!$Q249+Scoresheet!$R249+Scoresheet!$S249+Scoresheet!$T249+Scoresheet!$U249+Scoresheet!$V249+Scoresheet!$W249)=0,0,ROUND(Scoresheet!S249/(Scoresheet!$O249+Scoresheet!$P249+Scoresheet!$Q249+Scoresheet!$R249+Scoresheet!$S249+Scoresheet!$T249+Scoresheet!$U249+Scoresheet!$V249+Scoresheet!$W249),2))),"ERR!"))</f>
        <v>0</v>
      </c>
      <c r="P249" s="66">
        <f>(IF(OR((Scoresheet!$O249+ABS(Scoresheet!$P249-Scoresheet!$O249)+ABS(Scoresheet!$Q249-Scoresheet!$P249)+ABS(Scoresheet!$R249-Scoresheet!$Q249)+ABS(Scoresheet!$S249-Scoresheet!$R249)+ABS(Scoresheet!$T249-Scoresheet!$S249)+ABS(Scoresheet!$U249-Scoresheet!$T249)+ABS(Scoresheet!$V249-Scoresheet!$U249)+ABS(Scoresheet!$W249-Scoresheet!$V249)+Scoresheet!$W249)=2,(Scoresheet!$O249+ABS(Scoresheet!$P249-Scoresheet!$O249)+ABS(Scoresheet!$Q249-Scoresheet!$P249)+ABS(Scoresheet!$R249-Scoresheet!$Q249)+ABS(Scoresheet!$S249-Scoresheet!$R249)+ABS(Scoresheet!$T249-Scoresheet!$S249)+ABS(Scoresheet!$U249-Scoresheet!$T249)+ABS(Scoresheet!$V249-Scoresheet!$U249)+ABS(Scoresheet!$W249-Scoresheet!$V249)+Scoresheet!$W249)=0),(IF((Scoresheet!$O249+Scoresheet!$P249+Scoresheet!$Q249+Scoresheet!$R249+Scoresheet!$S249+Scoresheet!$T249+Scoresheet!$U249+Scoresheet!$V249+Scoresheet!$W249)=0,0,ROUND(Scoresheet!T249/(Scoresheet!$O249+Scoresheet!$P249+Scoresheet!$Q249+Scoresheet!$R249+Scoresheet!$S249+Scoresheet!$T249+Scoresheet!$U249+Scoresheet!$V249+Scoresheet!$W249),2))),"ERR!"))</f>
        <v>0</v>
      </c>
      <c r="Q249" s="66">
        <f>(IF(OR((Scoresheet!$O249+ABS(Scoresheet!$P249-Scoresheet!$O249)+ABS(Scoresheet!$Q249-Scoresheet!$P249)+ABS(Scoresheet!$R249-Scoresheet!$Q249)+ABS(Scoresheet!$S249-Scoresheet!$R249)+ABS(Scoresheet!$T249-Scoresheet!$S249)+ABS(Scoresheet!$U249-Scoresheet!$T249)+ABS(Scoresheet!$V249-Scoresheet!$U249)+ABS(Scoresheet!$W249-Scoresheet!$V249)+Scoresheet!$W249)=2,(Scoresheet!$O249+ABS(Scoresheet!$P249-Scoresheet!$O249)+ABS(Scoresheet!$Q249-Scoresheet!$P249)+ABS(Scoresheet!$R249-Scoresheet!$Q249)+ABS(Scoresheet!$S249-Scoresheet!$R249)+ABS(Scoresheet!$T249-Scoresheet!$S249)+ABS(Scoresheet!$U249-Scoresheet!$T249)+ABS(Scoresheet!$V249-Scoresheet!$U249)+ABS(Scoresheet!$W249-Scoresheet!$V249)+Scoresheet!$W249)=0),(IF((Scoresheet!$O249+Scoresheet!$P249+Scoresheet!$Q249+Scoresheet!$R249+Scoresheet!$S249+Scoresheet!$T249+Scoresheet!$U249+Scoresheet!$V249+Scoresheet!$W249)=0,0,ROUND(Scoresheet!U249/(Scoresheet!$O249+Scoresheet!$P249+Scoresheet!$Q249+Scoresheet!$R249+Scoresheet!$S249+Scoresheet!$T249+Scoresheet!$U249+Scoresheet!$V249+Scoresheet!$W249),2))),"ERR!"))</f>
        <v>0</v>
      </c>
      <c r="R249" s="66">
        <f>(IF(OR((Scoresheet!$O249+ABS(Scoresheet!$P249-Scoresheet!$O249)+ABS(Scoresheet!$Q249-Scoresheet!$P249)+ABS(Scoresheet!$R249-Scoresheet!$Q249)+ABS(Scoresheet!$S249-Scoresheet!$R249)+ABS(Scoresheet!$T249-Scoresheet!$S249)+ABS(Scoresheet!$U249-Scoresheet!$T249)+ABS(Scoresheet!$V249-Scoresheet!$U249)+ABS(Scoresheet!$W249-Scoresheet!$V249)+Scoresheet!$W249)=2,(Scoresheet!$O249+ABS(Scoresheet!$P249-Scoresheet!$O249)+ABS(Scoresheet!$Q249-Scoresheet!$P249)+ABS(Scoresheet!$R249-Scoresheet!$Q249)+ABS(Scoresheet!$S249-Scoresheet!$R249)+ABS(Scoresheet!$T249-Scoresheet!$S249)+ABS(Scoresheet!$U249-Scoresheet!$T249)+ABS(Scoresheet!$V249-Scoresheet!$U249)+ABS(Scoresheet!$W249-Scoresheet!$V249)+Scoresheet!$W249)=0),(IF((Scoresheet!$O249+Scoresheet!$P249+Scoresheet!$Q249+Scoresheet!$R249+Scoresheet!$S249+Scoresheet!$T249+Scoresheet!$U249+Scoresheet!$V249+Scoresheet!$W249)=0,0,ROUND(Scoresheet!V249/(Scoresheet!$O249+Scoresheet!$P249+Scoresheet!$Q249+Scoresheet!$R249+Scoresheet!$S249+Scoresheet!$T249+Scoresheet!$U249+Scoresheet!$V249+Scoresheet!$W249),2))),"ERR!"))</f>
        <v>0</v>
      </c>
      <c r="S249" s="114">
        <f>(IF(OR((Scoresheet!$O249+ABS(Scoresheet!$P249-Scoresheet!$O249)+ABS(Scoresheet!$Q249-Scoresheet!$P249)+ABS(Scoresheet!$R249-Scoresheet!$Q249)+ABS(Scoresheet!$S249-Scoresheet!$R249)+ABS(Scoresheet!$T249-Scoresheet!$S249)+ABS(Scoresheet!$U249-Scoresheet!$T249)+ABS(Scoresheet!$V249-Scoresheet!$U249)+ABS(Scoresheet!$W249-Scoresheet!$V249)+Scoresheet!$W249)=2,(Scoresheet!$O249+ABS(Scoresheet!$P249-Scoresheet!$O249)+ABS(Scoresheet!$Q249-Scoresheet!$P249)+ABS(Scoresheet!$R249-Scoresheet!$Q249)+ABS(Scoresheet!$S249-Scoresheet!$R249)+ABS(Scoresheet!$T249-Scoresheet!$S249)+ABS(Scoresheet!$U249-Scoresheet!$T249)+ABS(Scoresheet!$V249-Scoresheet!$U249)+ABS(Scoresheet!$W249-Scoresheet!$V249)+Scoresheet!$W249)=0),(IF((Scoresheet!$O249+Scoresheet!$P249+Scoresheet!$Q249+Scoresheet!$R249+Scoresheet!$S249+Scoresheet!$T249+Scoresheet!$U249+Scoresheet!$V249+Scoresheet!$W249)=0,0,ROUND(Scoresheet!W249/(Scoresheet!$O249+Scoresheet!$P249+Scoresheet!$Q249+Scoresheet!$R249+Scoresheet!$S249+Scoresheet!$T249+Scoresheet!$U249+Scoresheet!$V249+Scoresheet!$W249),2))),"ERR!"))</f>
        <v>0</v>
      </c>
      <c r="T249" s="66">
        <f>Scoresheet!X249</f>
        <v>0</v>
      </c>
      <c r="U249" s="66">
        <f>IF((Scoresheet!$Y249+Scoresheet!$Z249+Scoresheet!$AA249)=0,0,FLOOR(Scoresheet!Y249/(Scoresheet!$Y249+Scoresheet!$Z249+Scoresheet!$AA249),0.01))</f>
        <v>0</v>
      </c>
      <c r="V249" s="66">
        <f>IF((Scoresheet!$Y249+Scoresheet!$Z249+Scoresheet!$AA249)=0,0,FLOOR(Scoresheet!Z249/(Scoresheet!$Y249+Scoresheet!$Z249+Scoresheet!$AA249),0.01))</f>
        <v>0</v>
      </c>
      <c r="W249" s="109">
        <f>IF((Scoresheet!$Y249+Scoresheet!$Z249+Scoresheet!$AA249)=0,0,FLOOR(Scoresheet!AA249/(Scoresheet!$Y249+Scoresheet!$Z249+Scoresheet!$AA249),0.01))</f>
        <v>0</v>
      </c>
      <c r="X249" s="66">
        <f>IF((Scoresheet!$AB249+Scoresheet!$AC249+Scoresheet!$AD249)=0,0,FLOOR(Scoresheet!AB249/(Scoresheet!$AB249+Scoresheet!$AC249+Scoresheet!$AD249),0.01))</f>
        <v>0</v>
      </c>
      <c r="Y249" s="66">
        <f>IF((Scoresheet!$AB249+Scoresheet!$AC249+Scoresheet!$AD249)=0,0,FLOOR(Scoresheet!AC249/(Scoresheet!$AB249+Scoresheet!$AC249+Scoresheet!$AD249),0.01))</f>
        <v>0</v>
      </c>
      <c r="Z249" s="115">
        <f>IF((Scoresheet!$AB249+Scoresheet!$AC249+Scoresheet!$AD249)=0,0,FLOOR(Scoresheet!AD249/(Scoresheet!$AB249+Scoresheet!$AC249+Scoresheet!$AD249),0.01))</f>
        <v>0</v>
      </c>
      <c r="AA249" s="116">
        <f>IF(OR((Scoresheet!$AE249+ABS(Scoresheet!$AF249-Scoresheet!$AE249)+ABS(Scoresheet!$AG249-Scoresheet!$AF249)+ABS(Scoresheet!$AH249-Scoresheet!$AG249)+ABS(Scoresheet!$AI249-Scoresheet!$AH249)+Scoresheet!$AI249)=2,(Scoresheet!$AE249+ABS(Scoresheet!$AF249-Scoresheet!$AE249)+ABS(Scoresheet!$AG249-Scoresheet!$AF249)+ABS(Scoresheet!$AH249-Scoresheet!$AG249)+ABS(Scoresheet!$AI249-Scoresheet!$AH249)+Scoresheet!$AI249)=0),(IF((Scoresheet!$AE249+Scoresheet!$AF249+Scoresheet!$AG249+Scoresheet!$AH249+Scoresheet!$AI249)=0,0,ROUND(Scoresheet!AE249/(Scoresheet!$AE249+Scoresheet!$AF249+Scoresheet!$AG249+Scoresheet!$AH249+Scoresheet!$AI249),2))),"ERR!")</f>
        <v>0</v>
      </c>
      <c r="AB249" s="115">
        <f>IF(OR((Scoresheet!$AE249+ABS(Scoresheet!$AF249-Scoresheet!$AE249)+ABS(Scoresheet!$AG249-Scoresheet!$AF249)+ABS(Scoresheet!$AH249-Scoresheet!$AG249)+ABS(Scoresheet!$AI249-Scoresheet!$AH249)+Scoresheet!$AI249)=2,(Scoresheet!$AE249+ABS(Scoresheet!$AF249-Scoresheet!$AE249)+ABS(Scoresheet!$AG249-Scoresheet!$AF249)+ABS(Scoresheet!$AH249-Scoresheet!$AG249)+ABS(Scoresheet!$AI249-Scoresheet!$AH249)+Scoresheet!$AI249)=0),(IF((Scoresheet!$AE249+Scoresheet!$AF249+Scoresheet!$AG249+Scoresheet!$AH249+Scoresheet!$AI249)=0,0,ROUND(Scoresheet!AF249/(Scoresheet!$AE249+Scoresheet!$AF249+Scoresheet!$AG249+Scoresheet!$AH249+Scoresheet!$AI249),2))),"ERR!")</f>
        <v>0</v>
      </c>
      <c r="AC249" s="115">
        <f>IF(OR((Scoresheet!$AE249+ABS(Scoresheet!$AF249-Scoresheet!$AE249)+ABS(Scoresheet!$AG249-Scoresheet!$AF249)+ABS(Scoresheet!$AH249-Scoresheet!$AG249)+ABS(Scoresheet!$AI249-Scoresheet!$AH249)+Scoresheet!$AI249)=2,(Scoresheet!$AE249+ABS(Scoresheet!$AF249-Scoresheet!$AE249)+ABS(Scoresheet!$AG249-Scoresheet!$AF249)+ABS(Scoresheet!$AH249-Scoresheet!$AG249)+ABS(Scoresheet!$AI249-Scoresheet!$AH249)+Scoresheet!$AI249)=0),(IF((Scoresheet!$AE249+Scoresheet!$AF249+Scoresheet!$AG249+Scoresheet!$AH249+Scoresheet!$AI249)=0,0,ROUND(Scoresheet!AG249/(Scoresheet!$AE249+Scoresheet!$AF249+Scoresheet!$AG249+Scoresheet!$AH249+Scoresheet!$AI249),2))),"ERR!")</f>
        <v>0</v>
      </c>
      <c r="AD249" s="115">
        <f>IF(OR((Scoresheet!$AE249+ABS(Scoresheet!$AF249-Scoresheet!$AE249)+ABS(Scoresheet!$AG249-Scoresheet!$AF249)+ABS(Scoresheet!$AH249-Scoresheet!$AG249)+ABS(Scoresheet!$AI249-Scoresheet!$AH249)+Scoresheet!$AI249)=2,(Scoresheet!$AE249+ABS(Scoresheet!$AF249-Scoresheet!$AE249)+ABS(Scoresheet!$AG249-Scoresheet!$AF249)+ABS(Scoresheet!$AH249-Scoresheet!$AG249)+ABS(Scoresheet!$AI249-Scoresheet!$AH249)+Scoresheet!$AI249)=0),(IF((Scoresheet!$AE249+Scoresheet!$AF249+Scoresheet!$AG249+Scoresheet!$AH249+Scoresheet!$AI249)=0,0,ROUND(Scoresheet!AH249/(Scoresheet!$AE249+Scoresheet!$AF249+Scoresheet!$AG249+Scoresheet!$AH249+Scoresheet!$AI249),2))),"ERR!")</f>
        <v>0</v>
      </c>
      <c r="AE249" s="114">
        <f>IF(OR((Scoresheet!$AE249+ABS(Scoresheet!$AF249-Scoresheet!$AE249)+ABS(Scoresheet!$AG249-Scoresheet!$AF249)+ABS(Scoresheet!$AH249-Scoresheet!$AG249)+ABS(Scoresheet!$AI249-Scoresheet!$AH249)+Scoresheet!$AI249)=2,(Scoresheet!$AE249+ABS(Scoresheet!$AF249-Scoresheet!$AE249)+ABS(Scoresheet!$AG249-Scoresheet!$AF249)+ABS(Scoresheet!$AH249-Scoresheet!$AG249)+ABS(Scoresheet!$AI249-Scoresheet!$AH249)+Scoresheet!$AI249)=0),(IF((Scoresheet!$AE249+Scoresheet!$AF249+Scoresheet!$AG249+Scoresheet!$AH249+Scoresheet!$AI249)=0,0,ROUND(Scoresheet!AI249/(Scoresheet!$AE249+Scoresheet!$AF249+Scoresheet!$AG249+Scoresheet!$AH249+Scoresheet!$AI249),2))),"ERR!")</f>
        <v>0</v>
      </c>
      <c r="AF249" s="66">
        <f>IF((Scoresheet!$AJ249+Scoresheet!$AK249+Scoresheet!$AL249)=0,0,FLOOR(Scoresheet!AJ249/(Scoresheet!$AJ249+Scoresheet!$AK249+Scoresheet!$AL249),0.01))</f>
        <v>0</v>
      </c>
      <c r="AG249" s="66">
        <f>IF((Scoresheet!$AJ249+Scoresheet!$AK249+Scoresheet!$AL249)=0,0,FLOOR(Scoresheet!AK249/(Scoresheet!$AJ249+Scoresheet!$AK249+Scoresheet!$AL249),0.01))</f>
        <v>0</v>
      </c>
      <c r="AH249" s="109">
        <f>IF((Scoresheet!$AJ249+Scoresheet!$AK249+Scoresheet!$AL249)=0,0,FLOOR(Scoresheet!AL249/(Scoresheet!$AJ249+Scoresheet!$AK249+Scoresheet!$AL249),0.01))</f>
        <v>0</v>
      </c>
      <c r="AI249" s="95"/>
      <c r="AJ249" s="95"/>
      <c r="AK249" s="95"/>
      <c r="AL249" s="95"/>
      <c r="AM249" s="95"/>
      <c r="AN249" s="95"/>
      <c r="AQ249" s="66">
        <f t="shared" si="142"/>
        <v>0</v>
      </c>
      <c r="AR249" s="66">
        <f t="shared" si="150"/>
        <v>0</v>
      </c>
      <c r="AS249" s="66">
        <f t="shared" si="153"/>
        <v>0</v>
      </c>
      <c r="AT249" s="66">
        <f t="shared" si="154"/>
        <v>0</v>
      </c>
      <c r="AU249" s="66">
        <f t="shared" si="155"/>
        <v>0</v>
      </c>
      <c r="AV249" s="66">
        <f t="shared" si="156"/>
        <v>0</v>
      </c>
      <c r="AW249" s="66">
        <f t="shared" si="157"/>
        <v>0</v>
      </c>
      <c r="AX249" s="66">
        <f t="shared" si="158"/>
        <v>0</v>
      </c>
      <c r="AY249" s="66">
        <f t="shared" si="159"/>
        <v>0</v>
      </c>
      <c r="AZ249" s="66">
        <f t="shared" si="160"/>
        <v>0</v>
      </c>
      <c r="BA249" s="66">
        <f t="shared" si="161"/>
        <v>0</v>
      </c>
      <c r="BB249" s="66">
        <f t="shared" si="162"/>
        <v>0</v>
      </c>
      <c r="BC249" s="66">
        <f t="shared" si="163"/>
        <v>0</v>
      </c>
      <c r="BD249" s="66">
        <f t="shared" si="164"/>
        <v>0</v>
      </c>
      <c r="BE249" s="66">
        <f t="shared" si="165"/>
        <v>0</v>
      </c>
      <c r="BF249" s="66">
        <f t="shared" si="166"/>
        <v>0</v>
      </c>
      <c r="BG249" s="66">
        <f t="shared" si="167"/>
        <v>0</v>
      </c>
      <c r="BH249" s="66">
        <f t="shared" si="151"/>
        <v>0</v>
      </c>
      <c r="BI249" s="66">
        <f t="shared" si="168"/>
        <v>0</v>
      </c>
      <c r="BJ249" s="66">
        <f t="shared" si="169"/>
        <v>0</v>
      </c>
      <c r="BK249" s="66">
        <f t="shared" si="170"/>
        <v>0</v>
      </c>
      <c r="BL249" s="66">
        <f t="shared" si="171"/>
        <v>0</v>
      </c>
      <c r="BM249" s="66">
        <f t="shared" si="172"/>
        <v>0</v>
      </c>
      <c r="BN249" s="66">
        <f t="shared" si="173"/>
        <v>0</v>
      </c>
      <c r="BO249" s="66">
        <f t="shared" si="174"/>
        <v>0</v>
      </c>
      <c r="BP249" s="66">
        <f t="shared" si="175"/>
        <v>0</v>
      </c>
      <c r="BQ249" s="66">
        <f t="shared" si="176"/>
        <v>0</v>
      </c>
      <c r="BR249" s="66">
        <f t="shared" si="177"/>
        <v>0</v>
      </c>
      <c r="BS249" s="66">
        <f t="shared" si="178"/>
        <v>0</v>
      </c>
      <c r="BT249" s="66">
        <f t="shared" si="179"/>
        <v>0</v>
      </c>
      <c r="BU249" s="66">
        <f t="shared" si="180"/>
        <v>0</v>
      </c>
      <c r="BV249" s="66">
        <f t="shared" si="181"/>
        <v>0</v>
      </c>
      <c r="BX249" s="66">
        <f t="shared" si="152"/>
        <v>0</v>
      </c>
      <c r="BY249" s="66">
        <f t="shared" si="143"/>
        <v>0</v>
      </c>
      <c r="BZ249" s="66">
        <f t="shared" si="144"/>
        <v>0</v>
      </c>
      <c r="CA249" s="66">
        <f t="shared" si="145"/>
        <v>0</v>
      </c>
      <c r="CB249" s="66">
        <f t="shared" si="146"/>
        <v>0</v>
      </c>
      <c r="CC249" s="66">
        <f t="shared" si="147"/>
        <v>0</v>
      </c>
      <c r="CD249" s="66">
        <f t="shared" si="148"/>
        <v>0</v>
      </c>
    </row>
    <row r="250" spans="1:82">
      <c r="A250" s="96">
        <f t="shared" si="149"/>
        <v>0</v>
      </c>
      <c r="B250" s="109">
        <f>Scoresheet!B250</f>
        <v>0</v>
      </c>
      <c r="C250" s="66">
        <f>IF(Scoresheet!C250=0,0,Scoresheet!C250/(Scoresheet!C250+Scoresheet!D250))</f>
        <v>0</v>
      </c>
      <c r="D250" s="109">
        <f>IF(Scoresheet!D250=0,0,Scoresheet!D250/(Scoresheet!C250+Scoresheet!D250))</f>
        <v>0</v>
      </c>
      <c r="E250" s="66">
        <f>IF(Scoresheet!E250=0,0,Scoresheet!E250/(Scoresheet!E250+Scoresheet!F250))</f>
        <v>0</v>
      </c>
      <c r="F250" s="66">
        <f>IF(Scoresheet!G250=0,0,Scoresheet!G250/(Scoresheet!G250+Scoresheet!H250)*(IF(Result!E250=0,1,Result!E250)))</f>
        <v>0</v>
      </c>
      <c r="G250" s="66">
        <f>IF(Scoresheet!I250=0,0,Scoresheet!I250/(Scoresheet!I250+Scoresheet!J250)*(IF(Result!E250=0,1,Result!E250)))</f>
        <v>0</v>
      </c>
      <c r="H250" s="66">
        <f>IF(Scoresheet!K250=0,0,Scoresheet!K250/(Scoresheet!L250+Scoresheet!K250)*(IF(Result!E250=0,1,Result!E250)))</f>
        <v>0</v>
      </c>
      <c r="I250" s="66">
        <f>IF(Scoresheet!L250=0,0,Scoresheet!L250/(Scoresheet!K250+Scoresheet!L250)*(IF(Result!E250=0,1,Result!E250)))</f>
        <v>0</v>
      </c>
      <c r="J250" s="109">
        <f>IF(Scoresheet!M250=0,0,Scoresheet!M250/(Scoresheet!M250+Scoresheet!N250))</f>
        <v>0</v>
      </c>
      <c r="K250" s="66">
        <f>(IF(OR((Scoresheet!$O250+ABS(Scoresheet!$P250-Scoresheet!$O250)+ABS(Scoresheet!$Q250-Scoresheet!$P250)+ABS(Scoresheet!$R250-Scoresheet!$Q250)+ABS(Scoresheet!$S250-Scoresheet!$R250)+ABS(Scoresheet!$T250-Scoresheet!$S250)+ABS(Scoresheet!$U250-Scoresheet!$T250)+ABS(Scoresheet!$V250-Scoresheet!$U250)+ABS(Scoresheet!$W250-Scoresheet!$V250)+Scoresheet!$W250)=2,(Scoresheet!$O250+ABS(Scoresheet!$P250-Scoresheet!$O250)+ABS(Scoresheet!$Q250-Scoresheet!$P250)+ABS(Scoresheet!$R250-Scoresheet!$Q250)+ABS(Scoresheet!$S250-Scoresheet!$R250)+ABS(Scoresheet!$T250-Scoresheet!$S250)+ABS(Scoresheet!$U250-Scoresheet!$T250)+ABS(Scoresheet!$V250-Scoresheet!$U250)+ABS(Scoresheet!$W250-Scoresheet!$V250)+Scoresheet!$W250)=0),(IF((Scoresheet!$O250+Scoresheet!$P250+Scoresheet!$Q250+Scoresheet!$R250+Scoresheet!$S250+Scoresheet!$T250+Scoresheet!$U250+Scoresheet!$V250+Scoresheet!$W250)=0,0,ROUND(Scoresheet!O250/(Scoresheet!$O250+Scoresheet!$P250+Scoresheet!$Q250+Scoresheet!$R250+Scoresheet!$S250+Scoresheet!$T250+Scoresheet!$U250+Scoresheet!$V250+Scoresheet!$W250),2))),"ERR!"))</f>
        <v>0</v>
      </c>
      <c r="L250" s="66">
        <f>(IF(OR((Scoresheet!$O250+ABS(Scoresheet!$P250-Scoresheet!$O250)+ABS(Scoresheet!$Q250-Scoresheet!$P250)+ABS(Scoresheet!$R250-Scoresheet!$Q250)+ABS(Scoresheet!$S250-Scoresheet!$R250)+ABS(Scoresheet!$T250-Scoresheet!$S250)+ABS(Scoresheet!$U250-Scoresheet!$T250)+ABS(Scoresheet!$V250-Scoresheet!$U250)+ABS(Scoresheet!$W250-Scoresheet!$V250)+Scoresheet!$W250)=2,(Scoresheet!$O250+ABS(Scoresheet!$P250-Scoresheet!$O250)+ABS(Scoresheet!$Q250-Scoresheet!$P250)+ABS(Scoresheet!$R250-Scoresheet!$Q250)+ABS(Scoresheet!$S250-Scoresheet!$R250)+ABS(Scoresheet!$T250-Scoresheet!$S250)+ABS(Scoresheet!$U250-Scoresheet!$T250)+ABS(Scoresheet!$V250-Scoresheet!$U250)+ABS(Scoresheet!$W250-Scoresheet!$V250)+Scoresheet!$W250)=0),(IF((Scoresheet!$O250+Scoresheet!$P250+Scoresheet!$Q250+Scoresheet!$R250+Scoresheet!$S250+Scoresheet!$T250+Scoresheet!$U250+Scoresheet!$V250+Scoresheet!$W250)=0,0,ROUND(Scoresheet!P250/(Scoresheet!$O250+Scoresheet!$P250+Scoresheet!$Q250+Scoresheet!$R250+Scoresheet!$S250+Scoresheet!$T250+Scoresheet!$U250+Scoresheet!$V250+Scoresheet!$W250),2))),"ERR!"))</f>
        <v>0</v>
      </c>
      <c r="M250" s="66">
        <f>(IF(OR((Scoresheet!$O250+ABS(Scoresheet!$P250-Scoresheet!$O250)+ABS(Scoresheet!$Q250-Scoresheet!$P250)+ABS(Scoresheet!$R250-Scoresheet!$Q250)+ABS(Scoresheet!$S250-Scoresheet!$R250)+ABS(Scoresheet!$T250-Scoresheet!$S250)+ABS(Scoresheet!$U250-Scoresheet!$T250)+ABS(Scoresheet!$V250-Scoresheet!$U250)+ABS(Scoresheet!$W250-Scoresheet!$V250)+Scoresheet!$W250)=2,(Scoresheet!$O250+ABS(Scoresheet!$P250-Scoresheet!$O250)+ABS(Scoresheet!$Q250-Scoresheet!$P250)+ABS(Scoresheet!$R250-Scoresheet!$Q250)+ABS(Scoresheet!$S250-Scoresheet!$R250)+ABS(Scoresheet!$T250-Scoresheet!$S250)+ABS(Scoresheet!$U250-Scoresheet!$T250)+ABS(Scoresheet!$V250-Scoresheet!$U250)+ABS(Scoresheet!$W250-Scoresheet!$V250)+Scoresheet!$W250)=0),(IF((Scoresheet!$O250+Scoresheet!$P250+Scoresheet!$Q250+Scoresheet!$R250+Scoresheet!$S250+Scoresheet!$T250+Scoresheet!$U250+Scoresheet!$V250+Scoresheet!$W250)=0,0,ROUND(Scoresheet!Q250/(Scoresheet!$O250+Scoresheet!$P250+Scoresheet!$Q250+Scoresheet!$R250+Scoresheet!$S250+Scoresheet!$T250+Scoresheet!$U250+Scoresheet!$V250+Scoresheet!$W250),2))),"ERR!"))</f>
        <v>0</v>
      </c>
      <c r="N250" s="66">
        <f>(IF(OR((Scoresheet!$O250+ABS(Scoresheet!$P250-Scoresheet!$O250)+ABS(Scoresheet!$Q250-Scoresheet!$P250)+ABS(Scoresheet!$R250-Scoresheet!$Q250)+ABS(Scoresheet!$S250-Scoresheet!$R250)+ABS(Scoresheet!$T250-Scoresheet!$S250)+ABS(Scoresheet!$U250-Scoresheet!$T250)+ABS(Scoresheet!$V250-Scoresheet!$U250)+ABS(Scoresheet!$W250-Scoresheet!$V250)+Scoresheet!$W250)=2,(Scoresheet!$O250+ABS(Scoresheet!$P250-Scoresheet!$O250)+ABS(Scoresheet!$Q250-Scoresheet!$P250)+ABS(Scoresheet!$R250-Scoresheet!$Q250)+ABS(Scoresheet!$S250-Scoresheet!$R250)+ABS(Scoresheet!$T250-Scoresheet!$S250)+ABS(Scoresheet!$U250-Scoresheet!$T250)+ABS(Scoresheet!$V250-Scoresheet!$U250)+ABS(Scoresheet!$W250-Scoresheet!$V250)+Scoresheet!$W250)=0),(IF((Scoresheet!$O250+Scoresheet!$P250+Scoresheet!$Q250+Scoresheet!$R250+Scoresheet!$S250+Scoresheet!$T250+Scoresheet!$U250+Scoresheet!$V250+Scoresheet!$W250)=0,0,ROUND(Scoresheet!R250/(Scoresheet!$O250+Scoresheet!$P250+Scoresheet!$Q250+Scoresheet!$R250+Scoresheet!$S250+Scoresheet!$T250+Scoresheet!$U250+Scoresheet!$V250+Scoresheet!$W250),2))),"ERR!"))</f>
        <v>0</v>
      </c>
      <c r="O250" s="66">
        <f>(IF(OR((Scoresheet!$O250+ABS(Scoresheet!$P250-Scoresheet!$O250)+ABS(Scoresheet!$Q250-Scoresheet!$P250)+ABS(Scoresheet!$R250-Scoresheet!$Q250)+ABS(Scoresheet!$S250-Scoresheet!$R250)+ABS(Scoresheet!$T250-Scoresheet!$S250)+ABS(Scoresheet!$U250-Scoresheet!$T250)+ABS(Scoresheet!$V250-Scoresheet!$U250)+ABS(Scoresheet!$W250-Scoresheet!$V250)+Scoresheet!$W250)=2,(Scoresheet!$O250+ABS(Scoresheet!$P250-Scoresheet!$O250)+ABS(Scoresheet!$Q250-Scoresheet!$P250)+ABS(Scoresheet!$R250-Scoresheet!$Q250)+ABS(Scoresheet!$S250-Scoresheet!$R250)+ABS(Scoresheet!$T250-Scoresheet!$S250)+ABS(Scoresheet!$U250-Scoresheet!$T250)+ABS(Scoresheet!$V250-Scoresheet!$U250)+ABS(Scoresheet!$W250-Scoresheet!$V250)+Scoresheet!$W250)=0),(IF((Scoresheet!$O250+Scoresheet!$P250+Scoresheet!$Q250+Scoresheet!$R250+Scoresheet!$S250+Scoresheet!$T250+Scoresheet!$U250+Scoresheet!$V250+Scoresheet!$W250)=0,0,ROUND(Scoresheet!S250/(Scoresheet!$O250+Scoresheet!$P250+Scoresheet!$Q250+Scoresheet!$R250+Scoresheet!$S250+Scoresheet!$T250+Scoresheet!$U250+Scoresheet!$V250+Scoresheet!$W250),2))),"ERR!"))</f>
        <v>0</v>
      </c>
      <c r="P250" s="66">
        <f>(IF(OR((Scoresheet!$O250+ABS(Scoresheet!$P250-Scoresheet!$O250)+ABS(Scoresheet!$Q250-Scoresheet!$P250)+ABS(Scoresheet!$R250-Scoresheet!$Q250)+ABS(Scoresheet!$S250-Scoresheet!$R250)+ABS(Scoresheet!$T250-Scoresheet!$S250)+ABS(Scoresheet!$U250-Scoresheet!$T250)+ABS(Scoresheet!$V250-Scoresheet!$U250)+ABS(Scoresheet!$W250-Scoresheet!$V250)+Scoresheet!$W250)=2,(Scoresheet!$O250+ABS(Scoresheet!$P250-Scoresheet!$O250)+ABS(Scoresheet!$Q250-Scoresheet!$P250)+ABS(Scoresheet!$R250-Scoresheet!$Q250)+ABS(Scoresheet!$S250-Scoresheet!$R250)+ABS(Scoresheet!$T250-Scoresheet!$S250)+ABS(Scoresheet!$U250-Scoresheet!$T250)+ABS(Scoresheet!$V250-Scoresheet!$U250)+ABS(Scoresheet!$W250-Scoresheet!$V250)+Scoresheet!$W250)=0),(IF((Scoresheet!$O250+Scoresheet!$P250+Scoresheet!$Q250+Scoresheet!$R250+Scoresheet!$S250+Scoresheet!$T250+Scoresheet!$U250+Scoresheet!$V250+Scoresheet!$W250)=0,0,ROUND(Scoresheet!T250/(Scoresheet!$O250+Scoresheet!$P250+Scoresheet!$Q250+Scoresheet!$R250+Scoresheet!$S250+Scoresheet!$T250+Scoresheet!$U250+Scoresheet!$V250+Scoresheet!$W250),2))),"ERR!"))</f>
        <v>0</v>
      </c>
      <c r="Q250" s="66">
        <f>(IF(OR((Scoresheet!$O250+ABS(Scoresheet!$P250-Scoresheet!$O250)+ABS(Scoresheet!$Q250-Scoresheet!$P250)+ABS(Scoresheet!$R250-Scoresheet!$Q250)+ABS(Scoresheet!$S250-Scoresheet!$R250)+ABS(Scoresheet!$T250-Scoresheet!$S250)+ABS(Scoresheet!$U250-Scoresheet!$T250)+ABS(Scoresheet!$V250-Scoresheet!$U250)+ABS(Scoresheet!$W250-Scoresheet!$V250)+Scoresheet!$W250)=2,(Scoresheet!$O250+ABS(Scoresheet!$P250-Scoresheet!$O250)+ABS(Scoresheet!$Q250-Scoresheet!$P250)+ABS(Scoresheet!$R250-Scoresheet!$Q250)+ABS(Scoresheet!$S250-Scoresheet!$R250)+ABS(Scoresheet!$T250-Scoresheet!$S250)+ABS(Scoresheet!$U250-Scoresheet!$T250)+ABS(Scoresheet!$V250-Scoresheet!$U250)+ABS(Scoresheet!$W250-Scoresheet!$V250)+Scoresheet!$W250)=0),(IF((Scoresheet!$O250+Scoresheet!$P250+Scoresheet!$Q250+Scoresheet!$R250+Scoresheet!$S250+Scoresheet!$T250+Scoresheet!$U250+Scoresheet!$V250+Scoresheet!$W250)=0,0,ROUND(Scoresheet!U250/(Scoresheet!$O250+Scoresheet!$P250+Scoresheet!$Q250+Scoresheet!$R250+Scoresheet!$S250+Scoresheet!$T250+Scoresheet!$U250+Scoresheet!$V250+Scoresheet!$W250),2))),"ERR!"))</f>
        <v>0</v>
      </c>
      <c r="R250" s="66">
        <f>(IF(OR((Scoresheet!$O250+ABS(Scoresheet!$P250-Scoresheet!$O250)+ABS(Scoresheet!$Q250-Scoresheet!$P250)+ABS(Scoresheet!$R250-Scoresheet!$Q250)+ABS(Scoresheet!$S250-Scoresheet!$R250)+ABS(Scoresheet!$T250-Scoresheet!$S250)+ABS(Scoresheet!$U250-Scoresheet!$T250)+ABS(Scoresheet!$V250-Scoresheet!$U250)+ABS(Scoresheet!$W250-Scoresheet!$V250)+Scoresheet!$W250)=2,(Scoresheet!$O250+ABS(Scoresheet!$P250-Scoresheet!$O250)+ABS(Scoresheet!$Q250-Scoresheet!$P250)+ABS(Scoresheet!$R250-Scoresheet!$Q250)+ABS(Scoresheet!$S250-Scoresheet!$R250)+ABS(Scoresheet!$T250-Scoresheet!$S250)+ABS(Scoresheet!$U250-Scoresheet!$T250)+ABS(Scoresheet!$V250-Scoresheet!$U250)+ABS(Scoresheet!$W250-Scoresheet!$V250)+Scoresheet!$W250)=0),(IF((Scoresheet!$O250+Scoresheet!$P250+Scoresheet!$Q250+Scoresheet!$R250+Scoresheet!$S250+Scoresheet!$T250+Scoresheet!$U250+Scoresheet!$V250+Scoresheet!$W250)=0,0,ROUND(Scoresheet!V250/(Scoresheet!$O250+Scoresheet!$P250+Scoresheet!$Q250+Scoresheet!$R250+Scoresheet!$S250+Scoresheet!$T250+Scoresheet!$U250+Scoresheet!$V250+Scoresheet!$W250),2))),"ERR!"))</f>
        <v>0</v>
      </c>
      <c r="S250" s="114">
        <f>(IF(OR((Scoresheet!$O250+ABS(Scoresheet!$P250-Scoresheet!$O250)+ABS(Scoresheet!$Q250-Scoresheet!$P250)+ABS(Scoresheet!$R250-Scoresheet!$Q250)+ABS(Scoresheet!$S250-Scoresheet!$R250)+ABS(Scoresheet!$T250-Scoresheet!$S250)+ABS(Scoresheet!$U250-Scoresheet!$T250)+ABS(Scoresheet!$V250-Scoresheet!$U250)+ABS(Scoresheet!$W250-Scoresheet!$V250)+Scoresheet!$W250)=2,(Scoresheet!$O250+ABS(Scoresheet!$P250-Scoresheet!$O250)+ABS(Scoresheet!$Q250-Scoresheet!$P250)+ABS(Scoresheet!$R250-Scoresheet!$Q250)+ABS(Scoresheet!$S250-Scoresheet!$R250)+ABS(Scoresheet!$T250-Scoresheet!$S250)+ABS(Scoresheet!$U250-Scoresheet!$T250)+ABS(Scoresheet!$V250-Scoresheet!$U250)+ABS(Scoresheet!$W250-Scoresheet!$V250)+Scoresheet!$W250)=0),(IF((Scoresheet!$O250+Scoresheet!$P250+Scoresheet!$Q250+Scoresheet!$R250+Scoresheet!$S250+Scoresheet!$T250+Scoresheet!$U250+Scoresheet!$V250+Scoresheet!$W250)=0,0,ROUND(Scoresheet!W250/(Scoresheet!$O250+Scoresheet!$P250+Scoresheet!$Q250+Scoresheet!$R250+Scoresheet!$S250+Scoresheet!$T250+Scoresheet!$U250+Scoresheet!$V250+Scoresheet!$W250),2))),"ERR!"))</f>
        <v>0</v>
      </c>
      <c r="T250" s="66">
        <f>Scoresheet!X250</f>
        <v>0</v>
      </c>
      <c r="U250" s="66">
        <f>IF((Scoresheet!$Y250+Scoresheet!$Z250+Scoresheet!$AA250)=0,0,FLOOR(Scoresheet!Y250/(Scoresheet!$Y250+Scoresheet!$Z250+Scoresheet!$AA250),0.01))</f>
        <v>0</v>
      </c>
      <c r="V250" s="66">
        <f>IF((Scoresheet!$Y250+Scoresheet!$Z250+Scoresheet!$AA250)=0,0,FLOOR(Scoresheet!Z250/(Scoresheet!$Y250+Scoresheet!$Z250+Scoresheet!$AA250),0.01))</f>
        <v>0</v>
      </c>
      <c r="W250" s="109">
        <f>IF((Scoresheet!$Y250+Scoresheet!$Z250+Scoresheet!$AA250)=0,0,FLOOR(Scoresheet!AA250/(Scoresheet!$Y250+Scoresheet!$Z250+Scoresheet!$AA250),0.01))</f>
        <v>0</v>
      </c>
      <c r="X250" s="66">
        <f>IF((Scoresheet!$AB250+Scoresheet!$AC250+Scoresheet!$AD250)=0,0,FLOOR(Scoresheet!AB250/(Scoresheet!$AB250+Scoresheet!$AC250+Scoresheet!$AD250),0.01))</f>
        <v>0</v>
      </c>
      <c r="Y250" s="66">
        <f>IF((Scoresheet!$AB250+Scoresheet!$AC250+Scoresheet!$AD250)=0,0,FLOOR(Scoresheet!AC250/(Scoresheet!$AB250+Scoresheet!$AC250+Scoresheet!$AD250),0.01))</f>
        <v>0</v>
      </c>
      <c r="Z250" s="115">
        <f>IF((Scoresheet!$AB250+Scoresheet!$AC250+Scoresheet!$AD250)=0,0,FLOOR(Scoresheet!AD250/(Scoresheet!$AB250+Scoresheet!$AC250+Scoresheet!$AD250),0.01))</f>
        <v>0</v>
      </c>
      <c r="AA250" s="116">
        <f>IF(OR((Scoresheet!$AE250+ABS(Scoresheet!$AF250-Scoresheet!$AE250)+ABS(Scoresheet!$AG250-Scoresheet!$AF250)+ABS(Scoresheet!$AH250-Scoresheet!$AG250)+ABS(Scoresheet!$AI250-Scoresheet!$AH250)+Scoresheet!$AI250)=2,(Scoresheet!$AE250+ABS(Scoresheet!$AF250-Scoresheet!$AE250)+ABS(Scoresheet!$AG250-Scoresheet!$AF250)+ABS(Scoresheet!$AH250-Scoresheet!$AG250)+ABS(Scoresheet!$AI250-Scoresheet!$AH250)+Scoresheet!$AI250)=0),(IF((Scoresheet!$AE250+Scoresheet!$AF250+Scoresheet!$AG250+Scoresheet!$AH250+Scoresheet!$AI250)=0,0,ROUND(Scoresheet!AE250/(Scoresheet!$AE250+Scoresheet!$AF250+Scoresheet!$AG250+Scoresheet!$AH250+Scoresheet!$AI250),2))),"ERR!")</f>
        <v>0</v>
      </c>
      <c r="AB250" s="115">
        <f>IF(OR((Scoresheet!$AE250+ABS(Scoresheet!$AF250-Scoresheet!$AE250)+ABS(Scoresheet!$AG250-Scoresheet!$AF250)+ABS(Scoresheet!$AH250-Scoresheet!$AG250)+ABS(Scoresheet!$AI250-Scoresheet!$AH250)+Scoresheet!$AI250)=2,(Scoresheet!$AE250+ABS(Scoresheet!$AF250-Scoresheet!$AE250)+ABS(Scoresheet!$AG250-Scoresheet!$AF250)+ABS(Scoresheet!$AH250-Scoresheet!$AG250)+ABS(Scoresheet!$AI250-Scoresheet!$AH250)+Scoresheet!$AI250)=0),(IF((Scoresheet!$AE250+Scoresheet!$AF250+Scoresheet!$AG250+Scoresheet!$AH250+Scoresheet!$AI250)=0,0,ROUND(Scoresheet!AF250/(Scoresheet!$AE250+Scoresheet!$AF250+Scoresheet!$AG250+Scoresheet!$AH250+Scoresheet!$AI250),2))),"ERR!")</f>
        <v>0</v>
      </c>
      <c r="AC250" s="115">
        <f>IF(OR((Scoresheet!$AE250+ABS(Scoresheet!$AF250-Scoresheet!$AE250)+ABS(Scoresheet!$AG250-Scoresheet!$AF250)+ABS(Scoresheet!$AH250-Scoresheet!$AG250)+ABS(Scoresheet!$AI250-Scoresheet!$AH250)+Scoresheet!$AI250)=2,(Scoresheet!$AE250+ABS(Scoresheet!$AF250-Scoresheet!$AE250)+ABS(Scoresheet!$AG250-Scoresheet!$AF250)+ABS(Scoresheet!$AH250-Scoresheet!$AG250)+ABS(Scoresheet!$AI250-Scoresheet!$AH250)+Scoresheet!$AI250)=0),(IF((Scoresheet!$AE250+Scoresheet!$AF250+Scoresheet!$AG250+Scoresheet!$AH250+Scoresheet!$AI250)=0,0,ROUND(Scoresheet!AG250/(Scoresheet!$AE250+Scoresheet!$AF250+Scoresheet!$AG250+Scoresheet!$AH250+Scoresheet!$AI250),2))),"ERR!")</f>
        <v>0</v>
      </c>
      <c r="AD250" s="115">
        <f>IF(OR((Scoresheet!$AE250+ABS(Scoresheet!$AF250-Scoresheet!$AE250)+ABS(Scoresheet!$AG250-Scoresheet!$AF250)+ABS(Scoresheet!$AH250-Scoresheet!$AG250)+ABS(Scoresheet!$AI250-Scoresheet!$AH250)+Scoresheet!$AI250)=2,(Scoresheet!$AE250+ABS(Scoresheet!$AF250-Scoresheet!$AE250)+ABS(Scoresheet!$AG250-Scoresheet!$AF250)+ABS(Scoresheet!$AH250-Scoresheet!$AG250)+ABS(Scoresheet!$AI250-Scoresheet!$AH250)+Scoresheet!$AI250)=0),(IF((Scoresheet!$AE250+Scoresheet!$AF250+Scoresheet!$AG250+Scoresheet!$AH250+Scoresheet!$AI250)=0,0,ROUND(Scoresheet!AH250/(Scoresheet!$AE250+Scoresheet!$AF250+Scoresheet!$AG250+Scoresheet!$AH250+Scoresheet!$AI250),2))),"ERR!")</f>
        <v>0</v>
      </c>
      <c r="AE250" s="114">
        <f>IF(OR((Scoresheet!$AE250+ABS(Scoresheet!$AF250-Scoresheet!$AE250)+ABS(Scoresheet!$AG250-Scoresheet!$AF250)+ABS(Scoresheet!$AH250-Scoresheet!$AG250)+ABS(Scoresheet!$AI250-Scoresheet!$AH250)+Scoresheet!$AI250)=2,(Scoresheet!$AE250+ABS(Scoresheet!$AF250-Scoresheet!$AE250)+ABS(Scoresheet!$AG250-Scoresheet!$AF250)+ABS(Scoresheet!$AH250-Scoresheet!$AG250)+ABS(Scoresheet!$AI250-Scoresheet!$AH250)+Scoresheet!$AI250)=0),(IF((Scoresheet!$AE250+Scoresheet!$AF250+Scoresheet!$AG250+Scoresheet!$AH250+Scoresheet!$AI250)=0,0,ROUND(Scoresheet!AI250/(Scoresheet!$AE250+Scoresheet!$AF250+Scoresheet!$AG250+Scoresheet!$AH250+Scoresheet!$AI250),2))),"ERR!")</f>
        <v>0</v>
      </c>
      <c r="AF250" s="66">
        <f>IF((Scoresheet!$AJ250+Scoresheet!$AK250+Scoresheet!$AL250)=0,0,FLOOR(Scoresheet!AJ250/(Scoresheet!$AJ250+Scoresheet!$AK250+Scoresheet!$AL250),0.01))</f>
        <v>0</v>
      </c>
      <c r="AG250" s="66">
        <f>IF((Scoresheet!$AJ250+Scoresheet!$AK250+Scoresheet!$AL250)=0,0,FLOOR(Scoresheet!AK250/(Scoresheet!$AJ250+Scoresheet!$AK250+Scoresheet!$AL250),0.01))</f>
        <v>0</v>
      </c>
      <c r="AH250" s="109">
        <f>IF((Scoresheet!$AJ250+Scoresheet!$AK250+Scoresheet!$AL250)=0,0,FLOOR(Scoresheet!AL250/(Scoresheet!$AJ250+Scoresheet!$AK250+Scoresheet!$AL250),0.01))</f>
        <v>0</v>
      </c>
      <c r="AI250" s="95"/>
      <c r="AJ250" s="95"/>
      <c r="AK250" s="95"/>
      <c r="AL250" s="95"/>
      <c r="AM250" s="95"/>
      <c r="AN250" s="95"/>
      <c r="AQ250" s="66">
        <f t="shared" si="142"/>
        <v>0</v>
      </c>
      <c r="AR250" s="66">
        <f t="shared" si="150"/>
        <v>0</v>
      </c>
      <c r="AS250" s="66">
        <f t="shared" si="153"/>
        <v>0</v>
      </c>
      <c r="AT250" s="66">
        <f t="shared" si="154"/>
        <v>0</v>
      </c>
      <c r="AU250" s="66">
        <f t="shared" si="155"/>
        <v>0</v>
      </c>
      <c r="AV250" s="66">
        <f t="shared" si="156"/>
        <v>0</v>
      </c>
      <c r="AW250" s="66">
        <f t="shared" si="157"/>
        <v>0</v>
      </c>
      <c r="AX250" s="66">
        <f t="shared" si="158"/>
        <v>0</v>
      </c>
      <c r="AY250" s="66">
        <f t="shared" si="159"/>
        <v>0</v>
      </c>
      <c r="AZ250" s="66">
        <f t="shared" si="160"/>
        <v>0</v>
      </c>
      <c r="BA250" s="66">
        <f t="shared" si="161"/>
        <v>0</v>
      </c>
      <c r="BB250" s="66">
        <f t="shared" si="162"/>
        <v>0</v>
      </c>
      <c r="BC250" s="66">
        <f t="shared" si="163"/>
        <v>0</v>
      </c>
      <c r="BD250" s="66">
        <f t="shared" si="164"/>
        <v>0</v>
      </c>
      <c r="BE250" s="66">
        <f t="shared" si="165"/>
        <v>0</v>
      </c>
      <c r="BF250" s="66">
        <f t="shared" si="166"/>
        <v>0</v>
      </c>
      <c r="BG250" s="66">
        <f t="shared" si="167"/>
        <v>0</v>
      </c>
      <c r="BH250" s="66">
        <f t="shared" si="151"/>
        <v>0</v>
      </c>
      <c r="BI250" s="66">
        <f t="shared" si="168"/>
        <v>0</v>
      </c>
      <c r="BJ250" s="66">
        <f t="shared" si="169"/>
        <v>0</v>
      </c>
      <c r="BK250" s="66">
        <f t="shared" si="170"/>
        <v>0</v>
      </c>
      <c r="BL250" s="66">
        <f t="shared" si="171"/>
        <v>0</v>
      </c>
      <c r="BM250" s="66">
        <f t="shared" si="172"/>
        <v>0</v>
      </c>
      <c r="BN250" s="66">
        <f t="shared" si="173"/>
        <v>0</v>
      </c>
      <c r="BO250" s="66">
        <f t="shared" si="174"/>
        <v>0</v>
      </c>
      <c r="BP250" s="66">
        <f t="shared" si="175"/>
        <v>0</v>
      </c>
      <c r="BQ250" s="66">
        <f t="shared" si="176"/>
        <v>0</v>
      </c>
      <c r="BR250" s="66">
        <f t="shared" si="177"/>
        <v>0</v>
      </c>
      <c r="BS250" s="66">
        <f t="shared" si="178"/>
        <v>0</v>
      </c>
      <c r="BT250" s="66">
        <f t="shared" si="179"/>
        <v>0</v>
      </c>
      <c r="BU250" s="66">
        <f t="shared" si="180"/>
        <v>0</v>
      </c>
      <c r="BV250" s="66">
        <f t="shared" si="181"/>
        <v>0</v>
      </c>
      <c r="BX250" s="66">
        <f t="shared" si="152"/>
        <v>0</v>
      </c>
      <c r="BY250" s="66">
        <f t="shared" si="143"/>
        <v>0</v>
      </c>
      <c r="BZ250" s="66">
        <f t="shared" si="144"/>
        <v>0</v>
      </c>
      <c r="CA250" s="66">
        <f t="shared" si="145"/>
        <v>0</v>
      </c>
      <c r="CB250" s="66">
        <f t="shared" si="146"/>
        <v>0</v>
      </c>
      <c r="CC250" s="66">
        <f t="shared" si="147"/>
        <v>0</v>
      </c>
      <c r="CD250" s="66">
        <f t="shared" si="148"/>
        <v>0</v>
      </c>
    </row>
    <row r="251" spans="1:82">
      <c r="A251" s="96">
        <f t="shared" si="149"/>
        <v>0</v>
      </c>
      <c r="B251" s="109">
        <f>Scoresheet!B251</f>
        <v>0</v>
      </c>
      <c r="C251" s="66">
        <f>IF(Scoresheet!C251=0,0,Scoresheet!C251/(Scoresheet!C251+Scoresheet!D251))</f>
        <v>0</v>
      </c>
      <c r="D251" s="109">
        <f>IF(Scoresheet!D251=0,0,Scoresheet!D251/(Scoresheet!C251+Scoresheet!D251))</f>
        <v>0</v>
      </c>
      <c r="E251" s="66">
        <f>IF(Scoresheet!E251=0,0,Scoresheet!E251/(Scoresheet!E251+Scoresheet!F251))</f>
        <v>0</v>
      </c>
      <c r="F251" s="66">
        <f>IF(Scoresheet!G251=0,0,Scoresheet!G251/(Scoresheet!G251+Scoresheet!H251)*(IF(Result!E251=0,1,Result!E251)))</f>
        <v>0</v>
      </c>
      <c r="G251" s="66">
        <f>IF(Scoresheet!I251=0,0,Scoresheet!I251/(Scoresheet!I251+Scoresheet!J251)*(IF(Result!E251=0,1,Result!E251)))</f>
        <v>0</v>
      </c>
      <c r="H251" s="66">
        <f>IF(Scoresheet!K251=0,0,Scoresheet!K251/(Scoresheet!L251+Scoresheet!K251)*(IF(Result!E251=0,1,Result!E251)))</f>
        <v>0</v>
      </c>
      <c r="I251" s="66">
        <f>IF(Scoresheet!L251=0,0,Scoresheet!L251/(Scoresheet!K251+Scoresheet!L251)*(IF(Result!E251=0,1,Result!E251)))</f>
        <v>0</v>
      </c>
      <c r="J251" s="109">
        <f>IF(Scoresheet!M251=0,0,Scoresheet!M251/(Scoresheet!M251+Scoresheet!N251))</f>
        <v>0</v>
      </c>
      <c r="K251" s="66">
        <f>(IF(OR((Scoresheet!$O251+ABS(Scoresheet!$P251-Scoresheet!$O251)+ABS(Scoresheet!$Q251-Scoresheet!$P251)+ABS(Scoresheet!$R251-Scoresheet!$Q251)+ABS(Scoresheet!$S251-Scoresheet!$R251)+ABS(Scoresheet!$T251-Scoresheet!$S251)+ABS(Scoresheet!$U251-Scoresheet!$T251)+ABS(Scoresheet!$V251-Scoresheet!$U251)+ABS(Scoresheet!$W251-Scoresheet!$V251)+Scoresheet!$W251)=2,(Scoresheet!$O251+ABS(Scoresheet!$P251-Scoresheet!$O251)+ABS(Scoresheet!$Q251-Scoresheet!$P251)+ABS(Scoresheet!$R251-Scoresheet!$Q251)+ABS(Scoresheet!$S251-Scoresheet!$R251)+ABS(Scoresheet!$T251-Scoresheet!$S251)+ABS(Scoresheet!$U251-Scoresheet!$T251)+ABS(Scoresheet!$V251-Scoresheet!$U251)+ABS(Scoresheet!$W251-Scoresheet!$V251)+Scoresheet!$W251)=0),(IF((Scoresheet!$O251+Scoresheet!$P251+Scoresheet!$Q251+Scoresheet!$R251+Scoresheet!$S251+Scoresheet!$T251+Scoresheet!$U251+Scoresheet!$V251+Scoresheet!$W251)=0,0,ROUND(Scoresheet!O251/(Scoresheet!$O251+Scoresheet!$P251+Scoresheet!$Q251+Scoresheet!$R251+Scoresheet!$S251+Scoresheet!$T251+Scoresheet!$U251+Scoresheet!$V251+Scoresheet!$W251),2))),"ERR!"))</f>
        <v>0</v>
      </c>
      <c r="L251" s="66">
        <f>(IF(OR((Scoresheet!$O251+ABS(Scoresheet!$P251-Scoresheet!$O251)+ABS(Scoresheet!$Q251-Scoresheet!$P251)+ABS(Scoresheet!$R251-Scoresheet!$Q251)+ABS(Scoresheet!$S251-Scoresheet!$R251)+ABS(Scoresheet!$T251-Scoresheet!$S251)+ABS(Scoresheet!$U251-Scoresheet!$T251)+ABS(Scoresheet!$V251-Scoresheet!$U251)+ABS(Scoresheet!$W251-Scoresheet!$V251)+Scoresheet!$W251)=2,(Scoresheet!$O251+ABS(Scoresheet!$P251-Scoresheet!$O251)+ABS(Scoresheet!$Q251-Scoresheet!$P251)+ABS(Scoresheet!$R251-Scoresheet!$Q251)+ABS(Scoresheet!$S251-Scoresheet!$R251)+ABS(Scoresheet!$T251-Scoresheet!$S251)+ABS(Scoresheet!$U251-Scoresheet!$T251)+ABS(Scoresheet!$V251-Scoresheet!$U251)+ABS(Scoresheet!$W251-Scoresheet!$V251)+Scoresheet!$W251)=0),(IF((Scoresheet!$O251+Scoresheet!$P251+Scoresheet!$Q251+Scoresheet!$R251+Scoresheet!$S251+Scoresheet!$T251+Scoresheet!$U251+Scoresheet!$V251+Scoresheet!$W251)=0,0,ROUND(Scoresheet!P251/(Scoresheet!$O251+Scoresheet!$P251+Scoresheet!$Q251+Scoresheet!$R251+Scoresheet!$S251+Scoresheet!$T251+Scoresheet!$U251+Scoresheet!$V251+Scoresheet!$W251),2))),"ERR!"))</f>
        <v>0</v>
      </c>
      <c r="M251" s="66">
        <f>(IF(OR((Scoresheet!$O251+ABS(Scoresheet!$P251-Scoresheet!$O251)+ABS(Scoresheet!$Q251-Scoresheet!$P251)+ABS(Scoresheet!$R251-Scoresheet!$Q251)+ABS(Scoresheet!$S251-Scoresheet!$R251)+ABS(Scoresheet!$T251-Scoresheet!$S251)+ABS(Scoresheet!$U251-Scoresheet!$T251)+ABS(Scoresheet!$V251-Scoresheet!$U251)+ABS(Scoresheet!$W251-Scoresheet!$V251)+Scoresheet!$W251)=2,(Scoresheet!$O251+ABS(Scoresheet!$P251-Scoresheet!$O251)+ABS(Scoresheet!$Q251-Scoresheet!$P251)+ABS(Scoresheet!$R251-Scoresheet!$Q251)+ABS(Scoresheet!$S251-Scoresheet!$R251)+ABS(Scoresheet!$T251-Scoresheet!$S251)+ABS(Scoresheet!$U251-Scoresheet!$T251)+ABS(Scoresheet!$V251-Scoresheet!$U251)+ABS(Scoresheet!$W251-Scoresheet!$V251)+Scoresheet!$W251)=0),(IF((Scoresheet!$O251+Scoresheet!$P251+Scoresheet!$Q251+Scoresheet!$R251+Scoresheet!$S251+Scoresheet!$T251+Scoresheet!$U251+Scoresheet!$V251+Scoresheet!$W251)=0,0,ROUND(Scoresheet!Q251/(Scoresheet!$O251+Scoresheet!$P251+Scoresheet!$Q251+Scoresheet!$R251+Scoresheet!$S251+Scoresheet!$T251+Scoresheet!$U251+Scoresheet!$V251+Scoresheet!$W251),2))),"ERR!"))</f>
        <v>0</v>
      </c>
      <c r="N251" s="66">
        <f>(IF(OR((Scoresheet!$O251+ABS(Scoresheet!$P251-Scoresheet!$O251)+ABS(Scoresheet!$Q251-Scoresheet!$P251)+ABS(Scoresheet!$R251-Scoresheet!$Q251)+ABS(Scoresheet!$S251-Scoresheet!$R251)+ABS(Scoresheet!$T251-Scoresheet!$S251)+ABS(Scoresheet!$U251-Scoresheet!$T251)+ABS(Scoresheet!$V251-Scoresheet!$U251)+ABS(Scoresheet!$W251-Scoresheet!$V251)+Scoresheet!$W251)=2,(Scoresheet!$O251+ABS(Scoresheet!$P251-Scoresheet!$O251)+ABS(Scoresheet!$Q251-Scoresheet!$P251)+ABS(Scoresheet!$R251-Scoresheet!$Q251)+ABS(Scoresheet!$S251-Scoresheet!$R251)+ABS(Scoresheet!$T251-Scoresheet!$S251)+ABS(Scoresheet!$U251-Scoresheet!$T251)+ABS(Scoresheet!$V251-Scoresheet!$U251)+ABS(Scoresheet!$W251-Scoresheet!$V251)+Scoresheet!$W251)=0),(IF((Scoresheet!$O251+Scoresheet!$P251+Scoresheet!$Q251+Scoresheet!$R251+Scoresheet!$S251+Scoresheet!$T251+Scoresheet!$U251+Scoresheet!$V251+Scoresheet!$W251)=0,0,ROUND(Scoresheet!R251/(Scoresheet!$O251+Scoresheet!$P251+Scoresheet!$Q251+Scoresheet!$R251+Scoresheet!$S251+Scoresheet!$T251+Scoresheet!$U251+Scoresheet!$V251+Scoresheet!$W251),2))),"ERR!"))</f>
        <v>0</v>
      </c>
      <c r="O251" s="66">
        <f>(IF(OR((Scoresheet!$O251+ABS(Scoresheet!$P251-Scoresheet!$O251)+ABS(Scoresheet!$Q251-Scoresheet!$P251)+ABS(Scoresheet!$R251-Scoresheet!$Q251)+ABS(Scoresheet!$S251-Scoresheet!$R251)+ABS(Scoresheet!$T251-Scoresheet!$S251)+ABS(Scoresheet!$U251-Scoresheet!$T251)+ABS(Scoresheet!$V251-Scoresheet!$U251)+ABS(Scoresheet!$W251-Scoresheet!$V251)+Scoresheet!$W251)=2,(Scoresheet!$O251+ABS(Scoresheet!$P251-Scoresheet!$O251)+ABS(Scoresheet!$Q251-Scoresheet!$P251)+ABS(Scoresheet!$R251-Scoresheet!$Q251)+ABS(Scoresheet!$S251-Scoresheet!$R251)+ABS(Scoresheet!$T251-Scoresheet!$S251)+ABS(Scoresheet!$U251-Scoresheet!$T251)+ABS(Scoresheet!$V251-Scoresheet!$U251)+ABS(Scoresheet!$W251-Scoresheet!$V251)+Scoresheet!$W251)=0),(IF((Scoresheet!$O251+Scoresheet!$P251+Scoresheet!$Q251+Scoresheet!$R251+Scoresheet!$S251+Scoresheet!$T251+Scoresheet!$U251+Scoresheet!$V251+Scoresheet!$W251)=0,0,ROUND(Scoresheet!S251/(Scoresheet!$O251+Scoresheet!$P251+Scoresheet!$Q251+Scoresheet!$R251+Scoresheet!$S251+Scoresheet!$T251+Scoresheet!$U251+Scoresheet!$V251+Scoresheet!$W251),2))),"ERR!"))</f>
        <v>0</v>
      </c>
      <c r="P251" s="66">
        <f>(IF(OR((Scoresheet!$O251+ABS(Scoresheet!$P251-Scoresheet!$O251)+ABS(Scoresheet!$Q251-Scoresheet!$P251)+ABS(Scoresheet!$R251-Scoresheet!$Q251)+ABS(Scoresheet!$S251-Scoresheet!$R251)+ABS(Scoresheet!$T251-Scoresheet!$S251)+ABS(Scoresheet!$U251-Scoresheet!$T251)+ABS(Scoresheet!$V251-Scoresheet!$U251)+ABS(Scoresheet!$W251-Scoresheet!$V251)+Scoresheet!$W251)=2,(Scoresheet!$O251+ABS(Scoresheet!$P251-Scoresheet!$O251)+ABS(Scoresheet!$Q251-Scoresheet!$P251)+ABS(Scoresheet!$R251-Scoresheet!$Q251)+ABS(Scoresheet!$S251-Scoresheet!$R251)+ABS(Scoresheet!$T251-Scoresheet!$S251)+ABS(Scoresheet!$U251-Scoresheet!$T251)+ABS(Scoresheet!$V251-Scoresheet!$U251)+ABS(Scoresheet!$W251-Scoresheet!$V251)+Scoresheet!$W251)=0),(IF((Scoresheet!$O251+Scoresheet!$P251+Scoresheet!$Q251+Scoresheet!$R251+Scoresheet!$S251+Scoresheet!$T251+Scoresheet!$U251+Scoresheet!$V251+Scoresheet!$W251)=0,0,ROUND(Scoresheet!T251/(Scoresheet!$O251+Scoresheet!$P251+Scoresheet!$Q251+Scoresheet!$R251+Scoresheet!$S251+Scoresheet!$T251+Scoresheet!$U251+Scoresheet!$V251+Scoresheet!$W251),2))),"ERR!"))</f>
        <v>0</v>
      </c>
      <c r="Q251" s="66">
        <f>(IF(OR((Scoresheet!$O251+ABS(Scoresheet!$P251-Scoresheet!$O251)+ABS(Scoresheet!$Q251-Scoresheet!$P251)+ABS(Scoresheet!$R251-Scoresheet!$Q251)+ABS(Scoresheet!$S251-Scoresheet!$R251)+ABS(Scoresheet!$T251-Scoresheet!$S251)+ABS(Scoresheet!$U251-Scoresheet!$T251)+ABS(Scoresheet!$V251-Scoresheet!$U251)+ABS(Scoresheet!$W251-Scoresheet!$V251)+Scoresheet!$W251)=2,(Scoresheet!$O251+ABS(Scoresheet!$P251-Scoresheet!$O251)+ABS(Scoresheet!$Q251-Scoresheet!$P251)+ABS(Scoresheet!$R251-Scoresheet!$Q251)+ABS(Scoresheet!$S251-Scoresheet!$R251)+ABS(Scoresheet!$T251-Scoresheet!$S251)+ABS(Scoresheet!$U251-Scoresheet!$T251)+ABS(Scoresheet!$V251-Scoresheet!$U251)+ABS(Scoresheet!$W251-Scoresheet!$V251)+Scoresheet!$W251)=0),(IF((Scoresheet!$O251+Scoresheet!$P251+Scoresheet!$Q251+Scoresheet!$R251+Scoresheet!$S251+Scoresheet!$T251+Scoresheet!$U251+Scoresheet!$V251+Scoresheet!$W251)=0,0,ROUND(Scoresheet!U251/(Scoresheet!$O251+Scoresheet!$P251+Scoresheet!$Q251+Scoresheet!$R251+Scoresheet!$S251+Scoresheet!$T251+Scoresheet!$U251+Scoresheet!$V251+Scoresheet!$W251),2))),"ERR!"))</f>
        <v>0</v>
      </c>
      <c r="R251" s="66">
        <f>(IF(OR((Scoresheet!$O251+ABS(Scoresheet!$P251-Scoresheet!$O251)+ABS(Scoresheet!$Q251-Scoresheet!$P251)+ABS(Scoresheet!$R251-Scoresheet!$Q251)+ABS(Scoresheet!$S251-Scoresheet!$R251)+ABS(Scoresheet!$T251-Scoresheet!$S251)+ABS(Scoresheet!$U251-Scoresheet!$T251)+ABS(Scoresheet!$V251-Scoresheet!$U251)+ABS(Scoresheet!$W251-Scoresheet!$V251)+Scoresheet!$W251)=2,(Scoresheet!$O251+ABS(Scoresheet!$P251-Scoresheet!$O251)+ABS(Scoresheet!$Q251-Scoresheet!$P251)+ABS(Scoresheet!$R251-Scoresheet!$Q251)+ABS(Scoresheet!$S251-Scoresheet!$R251)+ABS(Scoresheet!$T251-Scoresheet!$S251)+ABS(Scoresheet!$U251-Scoresheet!$T251)+ABS(Scoresheet!$V251-Scoresheet!$U251)+ABS(Scoresheet!$W251-Scoresheet!$V251)+Scoresheet!$W251)=0),(IF((Scoresheet!$O251+Scoresheet!$P251+Scoresheet!$Q251+Scoresheet!$R251+Scoresheet!$S251+Scoresheet!$T251+Scoresheet!$U251+Scoresheet!$V251+Scoresheet!$W251)=0,0,ROUND(Scoresheet!V251/(Scoresheet!$O251+Scoresheet!$P251+Scoresheet!$Q251+Scoresheet!$R251+Scoresheet!$S251+Scoresheet!$T251+Scoresheet!$U251+Scoresheet!$V251+Scoresheet!$W251),2))),"ERR!"))</f>
        <v>0</v>
      </c>
      <c r="S251" s="114">
        <f>(IF(OR((Scoresheet!$O251+ABS(Scoresheet!$P251-Scoresheet!$O251)+ABS(Scoresheet!$Q251-Scoresheet!$P251)+ABS(Scoresheet!$R251-Scoresheet!$Q251)+ABS(Scoresheet!$S251-Scoresheet!$R251)+ABS(Scoresheet!$T251-Scoresheet!$S251)+ABS(Scoresheet!$U251-Scoresheet!$T251)+ABS(Scoresheet!$V251-Scoresheet!$U251)+ABS(Scoresheet!$W251-Scoresheet!$V251)+Scoresheet!$W251)=2,(Scoresheet!$O251+ABS(Scoresheet!$P251-Scoresheet!$O251)+ABS(Scoresheet!$Q251-Scoresheet!$P251)+ABS(Scoresheet!$R251-Scoresheet!$Q251)+ABS(Scoresheet!$S251-Scoresheet!$R251)+ABS(Scoresheet!$T251-Scoresheet!$S251)+ABS(Scoresheet!$U251-Scoresheet!$T251)+ABS(Scoresheet!$V251-Scoresheet!$U251)+ABS(Scoresheet!$W251-Scoresheet!$V251)+Scoresheet!$W251)=0),(IF((Scoresheet!$O251+Scoresheet!$P251+Scoresheet!$Q251+Scoresheet!$R251+Scoresheet!$S251+Scoresheet!$T251+Scoresheet!$U251+Scoresheet!$V251+Scoresheet!$W251)=0,0,ROUND(Scoresheet!W251/(Scoresheet!$O251+Scoresheet!$P251+Scoresheet!$Q251+Scoresheet!$R251+Scoresheet!$S251+Scoresheet!$T251+Scoresheet!$U251+Scoresheet!$V251+Scoresheet!$W251),2))),"ERR!"))</f>
        <v>0</v>
      </c>
      <c r="T251" s="66">
        <f>Scoresheet!X251</f>
        <v>0</v>
      </c>
      <c r="U251" s="66">
        <f>IF((Scoresheet!$Y251+Scoresheet!$Z251+Scoresheet!$AA251)=0,0,FLOOR(Scoresheet!Y251/(Scoresheet!$Y251+Scoresheet!$Z251+Scoresheet!$AA251),0.01))</f>
        <v>0</v>
      </c>
      <c r="V251" s="66">
        <f>IF((Scoresheet!$Y251+Scoresheet!$Z251+Scoresheet!$AA251)=0,0,FLOOR(Scoresheet!Z251/(Scoresheet!$Y251+Scoresheet!$Z251+Scoresheet!$AA251),0.01))</f>
        <v>0</v>
      </c>
      <c r="W251" s="109">
        <f>IF((Scoresheet!$Y251+Scoresheet!$Z251+Scoresheet!$AA251)=0,0,FLOOR(Scoresheet!AA251/(Scoresheet!$Y251+Scoresheet!$Z251+Scoresheet!$AA251),0.01))</f>
        <v>0</v>
      </c>
      <c r="X251" s="66">
        <f>IF((Scoresheet!$AB251+Scoresheet!$AC251+Scoresheet!$AD251)=0,0,FLOOR(Scoresheet!AB251/(Scoresheet!$AB251+Scoresheet!$AC251+Scoresheet!$AD251),0.01))</f>
        <v>0</v>
      </c>
      <c r="Y251" s="66">
        <f>IF((Scoresheet!$AB251+Scoresheet!$AC251+Scoresheet!$AD251)=0,0,FLOOR(Scoresheet!AC251/(Scoresheet!$AB251+Scoresheet!$AC251+Scoresheet!$AD251),0.01))</f>
        <v>0</v>
      </c>
      <c r="Z251" s="115">
        <f>IF((Scoresheet!$AB251+Scoresheet!$AC251+Scoresheet!$AD251)=0,0,FLOOR(Scoresheet!AD251/(Scoresheet!$AB251+Scoresheet!$AC251+Scoresheet!$AD251),0.01))</f>
        <v>0</v>
      </c>
      <c r="AA251" s="116">
        <f>IF(OR((Scoresheet!$AE251+ABS(Scoresheet!$AF251-Scoresheet!$AE251)+ABS(Scoresheet!$AG251-Scoresheet!$AF251)+ABS(Scoresheet!$AH251-Scoresheet!$AG251)+ABS(Scoresheet!$AI251-Scoresheet!$AH251)+Scoresheet!$AI251)=2,(Scoresheet!$AE251+ABS(Scoresheet!$AF251-Scoresheet!$AE251)+ABS(Scoresheet!$AG251-Scoresheet!$AF251)+ABS(Scoresheet!$AH251-Scoresheet!$AG251)+ABS(Scoresheet!$AI251-Scoresheet!$AH251)+Scoresheet!$AI251)=0),(IF((Scoresheet!$AE251+Scoresheet!$AF251+Scoresheet!$AG251+Scoresheet!$AH251+Scoresheet!$AI251)=0,0,ROUND(Scoresheet!AE251/(Scoresheet!$AE251+Scoresheet!$AF251+Scoresheet!$AG251+Scoresheet!$AH251+Scoresheet!$AI251),2))),"ERR!")</f>
        <v>0</v>
      </c>
      <c r="AB251" s="115">
        <f>IF(OR((Scoresheet!$AE251+ABS(Scoresheet!$AF251-Scoresheet!$AE251)+ABS(Scoresheet!$AG251-Scoresheet!$AF251)+ABS(Scoresheet!$AH251-Scoresheet!$AG251)+ABS(Scoresheet!$AI251-Scoresheet!$AH251)+Scoresheet!$AI251)=2,(Scoresheet!$AE251+ABS(Scoresheet!$AF251-Scoresheet!$AE251)+ABS(Scoresheet!$AG251-Scoresheet!$AF251)+ABS(Scoresheet!$AH251-Scoresheet!$AG251)+ABS(Scoresheet!$AI251-Scoresheet!$AH251)+Scoresheet!$AI251)=0),(IF((Scoresheet!$AE251+Scoresheet!$AF251+Scoresheet!$AG251+Scoresheet!$AH251+Scoresheet!$AI251)=0,0,ROUND(Scoresheet!AF251/(Scoresheet!$AE251+Scoresheet!$AF251+Scoresheet!$AG251+Scoresheet!$AH251+Scoresheet!$AI251),2))),"ERR!")</f>
        <v>0</v>
      </c>
      <c r="AC251" s="115">
        <f>IF(OR((Scoresheet!$AE251+ABS(Scoresheet!$AF251-Scoresheet!$AE251)+ABS(Scoresheet!$AG251-Scoresheet!$AF251)+ABS(Scoresheet!$AH251-Scoresheet!$AG251)+ABS(Scoresheet!$AI251-Scoresheet!$AH251)+Scoresheet!$AI251)=2,(Scoresheet!$AE251+ABS(Scoresheet!$AF251-Scoresheet!$AE251)+ABS(Scoresheet!$AG251-Scoresheet!$AF251)+ABS(Scoresheet!$AH251-Scoresheet!$AG251)+ABS(Scoresheet!$AI251-Scoresheet!$AH251)+Scoresheet!$AI251)=0),(IF((Scoresheet!$AE251+Scoresheet!$AF251+Scoresheet!$AG251+Scoresheet!$AH251+Scoresheet!$AI251)=0,0,ROUND(Scoresheet!AG251/(Scoresheet!$AE251+Scoresheet!$AF251+Scoresheet!$AG251+Scoresheet!$AH251+Scoresheet!$AI251),2))),"ERR!")</f>
        <v>0</v>
      </c>
      <c r="AD251" s="115">
        <f>IF(OR((Scoresheet!$AE251+ABS(Scoresheet!$AF251-Scoresheet!$AE251)+ABS(Scoresheet!$AG251-Scoresheet!$AF251)+ABS(Scoresheet!$AH251-Scoresheet!$AG251)+ABS(Scoresheet!$AI251-Scoresheet!$AH251)+Scoresheet!$AI251)=2,(Scoresheet!$AE251+ABS(Scoresheet!$AF251-Scoresheet!$AE251)+ABS(Scoresheet!$AG251-Scoresheet!$AF251)+ABS(Scoresheet!$AH251-Scoresheet!$AG251)+ABS(Scoresheet!$AI251-Scoresheet!$AH251)+Scoresheet!$AI251)=0),(IF((Scoresheet!$AE251+Scoresheet!$AF251+Scoresheet!$AG251+Scoresheet!$AH251+Scoresheet!$AI251)=0,0,ROUND(Scoresheet!AH251/(Scoresheet!$AE251+Scoresheet!$AF251+Scoresheet!$AG251+Scoresheet!$AH251+Scoresheet!$AI251),2))),"ERR!")</f>
        <v>0</v>
      </c>
      <c r="AE251" s="114">
        <f>IF(OR((Scoresheet!$AE251+ABS(Scoresheet!$AF251-Scoresheet!$AE251)+ABS(Scoresheet!$AG251-Scoresheet!$AF251)+ABS(Scoresheet!$AH251-Scoresheet!$AG251)+ABS(Scoresheet!$AI251-Scoresheet!$AH251)+Scoresheet!$AI251)=2,(Scoresheet!$AE251+ABS(Scoresheet!$AF251-Scoresheet!$AE251)+ABS(Scoresheet!$AG251-Scoresheet!$AF251)+ABS(Scoresheet!$AH251-Scoresheet!$AG251)+ABS(Scoresheet!$AI251-Scoresheet!$AH251)+Scoresheet!$AI251)=0),(IF((Scoresheet!$AE251+Scoresheet!$AF251+Scoresheet!$AG251+Scoresheet!$AH251+Scoresheet!$AI251)=0,0,ROUND(Scoresheet!AI251/(Scoresheet!$AE251+Scoresheet!$AF251+Scoresheet!$AG251+Scoresheet!$AH251+Scoresheet!$AI251),2))),"ERR!")</f>
        <v>0</v>
      </c>
      <c r="AF251" s="66">
        <f>IF((Scoresheet!$AJ251+Scoresheet!$AK251+Scoresheet!$AL251)=0,0,FLOOR(Scoresheet!AJ251/(Scoresheet!$AJ251+Scoresheet!$AK251+Scoresheet!$AL251),0.01))</f>
        <v>0</v>
      </c>
      <c r="AG251" s="66">
        <f>IF((Scoresheet!$AJ251+Scoresheet!$AK251+Scoresheet!$AL251)=0,0,FLOOR(Scoresheet!AK251/(Scoresheet!$AJ251+Scoresheet!$AK251+Scoresheet!$AL251),0.01))</f>
        <v>0</v>
      </c>
      <c r="AH251" s="109">
        <f>IF((Scoresheet!$AJ251+Scoresheet!$AK251+Scoresheet!$AL251)=0,0,FLOOR(Scoresheet!AL251/(Scoresheet!$AJ251+Scoresheet!$AK251+Scoresheet!$AL251),0.01))</f>
        <v>0</v>
      </c>
      <c r="AI251" s="95"/>
      <c r="AJ251" s="95"/>
      <c r="AK251" s="95"/>
      <c r="AL251" s="95"/>
      <c r="AM251" s="95"/>
      <c r="AN251" s="95"/>
      <c r="AQ251" s="66">
        <f t="shared" si="142"/>
        <v>0</v>
      </c>
      <c r="AR251" s="66">
        <f t="shared" si="150"/>
        <v>0</v>
      </c>
      <c r="AS251" s="66">
        <f t="shared" si="153"/>
        <v>0</v>
      </c>
      <c r="AT251" s="66">
        <f t="shared" si="154"/>
        <v>0</v>
      </c>
      <c r="AU251" s="66">
        <f t="shared" si="155"/>
        <v>0</v>
      </c>
      <c r="AV251" s="66">
        <f t="shared" si="156"/>
        <v>0</v>
      </c>
      <c r="AW251" s="66">
        <f t="shared" si="157"/>
        <v>0</v>
      </c>
      <c r="AX251" s="66">
        <f t="shared" si="158"/>
        <v>0</v>
      </c>
      <c r="AY251" s="66">
        <f t="shared" si="159"/>
        <v>0</v>
      </c>
      <c r="AZ251" s="66">
        <f t="shared" si="160"/>
        <v>0</v>
      </c>
      <c r="BA251" s="66">
        <f t="shared" si="161"/>
        <v>0</v>
      </c>
      <c r="BB251" s="66">
        <f t="shared" si="162"/>
        <v>0</v>
      </c>
      <c r="BC251" s="66">
        <f t="shared" si="163"/>
        <v>0</v>
      </c>
      <c r="BD251" s="66">
        <f t="shared" si="164"/>
        <v>0</v>
      </c>
      <c r="BE251" s="66">
        <f t="shared" si="165"/>
        <v>0</v>
      </c>
      <c r="BF251" s="66">
        <f t="shared" si="166"/>
        <v>0</v>
      </c>
      <c r="BG251" s="66">
        <f t="shared" si="167"/>
        <v>0</v>
      </c>
      <c r="BH251" s="66">
        <f t="shared" si="151"/>
        <v>0</v>
      </c>
      <c r="BI251" s="66">
        <f t="shared" si="168"/>
        <v>0</v>
      </c>
      <c r="BJ251" s="66">
        <f t="shared" si="169"/>
        <v>0</v>
      </c>
      <c r="BK251" s="66">
        <f t="shared" si="170"/>
        <v>0</v>
      </c>
      <c r="BL251" s="66">
        <f t="shared" si="171"/>
        <v>0</v>
      </c>
      <c r="BM251" s="66">
        <f t="shared" si="172"/>
        <v>0</v>
      </c>
      <c r="BN251" s="66">
        <f t="shared" si="173"/>
        <v>0</v>
      </c>
      <c r="BO251" s="66">
        <f t="shared" si="174"/>
        <v>0</v>
      </c>
      <c r="BP251" s="66">
        <f t="shared" si="175"/>
        <v>0</v>
      </c>
      <c r="BQ251" s="66">
        <f t="shared" si="176"/>
        <v>0</v>
      </c>
      <c r="BR251" s="66">
        <f t="shared" si="177"/>
        <v>0</v>
      </c>
      <c r="BS251" s="66">
        <f t="shared" si="178"/>
        <v>0</v>
      </c>
      <c r="BT251" s="66">
        <f t="shared" si="179"/>
        <v>0</v>
      </c>
      <c r="BU251" s="66">
        <f t="shared" si="180"/>
        <v>0</v>
      </c>
      <c r="BV251" s="66">
        <f t="shared" si="181"/>
        <v>0</v>
      </c>
      <c r="BX251" s="66">
        <f t="shared" si="152"/>
        <v>0</v>
      </c>
      <c r="BY251" s="66">
        <f t="shared" si="143"/>
        <v>0</v>
      </c>
      <c r="BZ251" s="66">
        <f t="shared" si="144"/>
        <v>0</v>
      </c>
      <c r="CA251" s="66">
        <f t="shared" si="145"/>
        <v>0</v>
      </c>
      <c r="CB251" s="66">
        <f t="shared" si="146"/>
        <v>0</v>
      </c>
      <c r="CC251" s="66">
        <f t="shared" si="147"/>
        <v>0</v>
      </c>
      <c r="CD251" s="66">
        <f t="shared" si="148"/>
        <v>0</v>
      </c>
    </row>
    <row r="252" spans="1:82">
      <c r="A252" s="96">
        <f t="shared" si="149"/>
        <v>0</v>
      </c>
      <c r="B252" s="109">
        <f>Scoresheet!B252</f>
        <v>0</v>
      </c>
      <c r="C252" s="66">
        <f>IF(Scoresheet!C252=0,0,Scoresheet!C252/(Scoresheet!C252+Scoresheet!D252))</f>
        <v>0</v>
      </c>
      <c r="D252" s="109">
        <f>IF(Scoresheet!D252=0,0,Scoresheet!D252/(Scoresheet!C252+Scoresheet!D252))</f>
        <v>0</v>
      </c>
      <c r="E252" s="66">
        <f>IF(Scoresheet!E252=0,0,Scoresheet!E252/(Scoresheet!E252+Scoresheet!F252))</f>
        <v>0</v>
      </c>
      <c r="F252" s="66">
        <f>IF(Scoresheet!G252=0,0,Scoresheet!G252/(Scoresheet!G252+Scoresheet!H252)*(IF(Result!E252=0,1,Result!E252)))</f>
        <v>0</v>
      </c>
      <c r="G252" s="66">
        <f>IF(Scoresheet!I252=0,0,Scoresheet!I252/(Scoresheet!I252+Scoresheet!J252)*(IF(Result!E252=0,1,Result!E252)))</f>
        <v>0</v>
      </c>
      <c r="H252" s="66">
        <f>IF(Scoresheet!K252=0,0,Scoresheet!K252/(Scoresheet!L252+Scoresheet!K252)*(IF(Result!E252=0,1,Result!E252)))</f>
        <v>0</v>
      </c>
      <c r="I252" s="66">
        <f>IF(Scoresheet!L252=0,0,Scoresheet!L252/(Scoresheet!K252+Scoresheet!L252)*(IF(Result!E252=0,1,Result!E252)))</f>
        <v>0</v>
      </c>
      <c r="J252" s="109">
        <f>IF(Scoresheet!M252=0,0,Scoresheet!M252/(Scoresheet!M252+Scoresheet!N252))</f>
        <v>0</v>
      </c>
      <c r="K252" s="66">
        <f>(IF(OR((Scoresheet!$O252+ABS(Scoresheet!$P252-Scoresheet!$O252)+ABS(Scoresheet!$Q252-Scoresheet!$P252)+ABS(Scoresheet!$R252-Scoresheet!$Q252)+ABS(Scoresheet!$S252-Scoresheet!$R252)+ABS(Scoresheet!$T252-Scoresheet!$S252)+ABS(Scoresheet!$U252-Scoresheet!$T252)+ABS(Scoresheet!$V252-Scoresheet!$U252)+ABS(Scoresheet!$W252-Scoresheet!$V252)+Scoresheet!$W252)=2,(Scoresheet!$O252+ABS(Scoresheet!$P252-Scoresheet!$O252)+ABS(Scoresheet!$Q252-Scoresheet!$P252)+ABS(Scoresheet!$R252-Scoresheet!$Q252)+ABS(Scoresheet!$S252-Scoresheet!$R252)+ABS(Scoresheet!$T252-Scoresheet!$S252)+ABS(Scoresheet!$U252-Scoresheet!$T252)+ABS(Scoresheet!$V252-Scoresheet!$U252)+ABS(Scoresheet!$W252-Scoresheet!$V252)+Scoresheet!$W252)=0),(IF((Scoresheet!$O252+Scoresheet!$P252+Scoresheet!$Q252+Scoresheet!$R252+Scoresheet!$S252+Scoresheet!$T252+Scoresheet!$U252+Scoresheet!$V252+Scoresheet!$W252)=0,0,ROUND(Scoresheet!O252/(Scoresheet!$O252+Scoresheet!$P252+Scoresheet!$Q252+Scoresheet!$R252+Scoresheet!$S252+Scoresheet!$T252+Scoresheet!$U252+Scoresheet!$V252+Scoresheet!$W252),2))),"ERR!"))</f>
        <v>0</v>
      </c>
      <c r="L252" s="66">
        <f>(IF(OR((Scoresheet!$O252+ABS(Scoresheet!$P252-Scoresheet!$O252)+ABS(Scoresheet!$Q252-Scoresheet!$P252)+ABS(Scoresheet!$R252-Scoresheet!$Q252)+ABS(Scoresheet!$S252-Scoresheet!$R252)+ABS(Scoresheet!$T252-Scoresheet!$S252)+ABS(Scoresheet!$U252-Scoresheet!$T252)+ABS(Scoresheet!$V252-Scoresheet!$U252)+ABS(Scoresheet!$W252-Scoresheet!$V252)+Scoresheet!$W252)=2,(Scoresheet!$O252+ABS(Scoresheet!$P252-Scoresheet!$O252)+ABS(Scoresheet!$Q252-Scoresheet!$P252)+ABS(Scoresheet!$R252-Scoresheet!$Q252)+ABS(Scoresheet!$S252-Scoresheet!$R252)+ABS(Scoresheet!$T252-Scoresheet!$S252)+ABS(Scoresheet!$U252-Scoresheet!$T252)+ABS(Scoresheet!$V252-Scoresheet!$U252)+ABS(Scoresheet!$W252-Scoresheet!$V252)+Scoresheet!$W252)=0),(IF((Scoresheet!$O252+Scoresheet!$P252+Scoresheet!$Q252+Scoresheet!$R252+Scoresheet!$S252+Scoresheet!$T252+Scoresheet!$U252+Scoresheet!$V252+Scoresheet!$W252)=0,0,ROUND(Scoresheet!P252/(Scoresheet!$O252+Scoresheet!$P252+Scoresheet!$Q252+Scoresheet!$R252+Scoresheet!$S252+Scoresheet!$T252+Scoresheet!$U252+Scoresheet!$V252+Scoresheet!$W252),2))),"ERR!"))</f>
        <v>0</v>
      </c>
      <c r="M252" s="66">
        <f>(IF(OR((Scoresheet!$O252+ABS(Scoresheet!$P252-Scoresheet!$O252)+ABS(Scoresheet!$Q252-Scoresheet!$P252)+ABS(Scoresheet!$R252-Scoresheet!$Q252)+ABS(Scoresheet!$S252-Scoresheet!$R252)+ABS(Scoresheet!$T252-Scoresheet!$S252)+ABS(Scoresheet!$U252-Scoresheet!$T252)+ABS(Scoresheet!$V252-Scoresheet!$U252)+ABS(Scoresheet!$W252-Scoresheet!$V252)+Scoresheet!$W252)=2,(Scoresheet!$O252+ABS(Scoresheet!$P252-Scoresheet!$O252)+ABS(Scoresheet!$Q252-Scoresheet!$P252)+ABS(Scoresheet!$R252-Scoresheet!$Q252)+ABS(Scoresheet!$S252-Scoresheet!$R252)+ABS(Scoresheet!$T252-Scoresheet!$S252)+ABS(Scoresheet!$U252-Scoresheet!$T252)+ABS(Scoresheet!$V252-Scoresheet!$U252)+ABS(Scoresheet!$W252-Scoresheet!$V252)+Scoresheet!$W252)=0),(IF((Scoresheet!$O252+Scoresheet!$P252+Scoresheet!$Q252+Scoresheet!$R252+Scoresheet!$S252+Scoresheet!$T252+Scoresheet!$U252+Scoresheet!$V252+Scoresheet!$W252)=0,0,ROUND(Scoresheet!Q252/(Scoresheet!$O252+Scoresheet!$P252+Scoresheet!$Q252+Scoresheet!$R252+Scoresheet!$S252+Scoresheet!$T252+Scoresheet!$U252+Scoresheet!$V252+Scoresheet!$W252),2))),"ERR!"))</f>
        <v>0</v>
      </c>
      <c r="N252" s="66">
        <f>(IF(OR((Scoresheet!$O252+ABS(Scoresheet!$P252-Scoresheet!$O252)+ABS(Scoresheet!$Q252-Scoresheet!$P252)+ABS(Scoresheet!$R252-Scoresheet!$Q252)+ABS(Scoresheet!$S252-Scoresheet!$R252)+ABS(Scoresheet!$T252-Scoresheet!$S252)+ABS(Scoresheet!$U252-Scoresheet!$T252)+ABS(Scoresheet!$V252-Scoresheet!$U252)+ABS(Scoresheet!$W252-Scoresheet!$V252)+Scoresheet!$W252)=2,(Scoresheet!$O252+ABS(Scoresheet!$P252-Scoresheet!$O252)+ABS(Scoresheet!$Q252-Scoresheet!$P252)+ABS(Scoresheet!$R252-Scoresheet!$Q252)+ABS(Scoresheet!$S252-Scoresheet!$R252)+ABS(Scoresheet!$T252-Scoresheet!$S252)+ABS(Scoresheet!$U252-Scoresheet!$T252)+ABS(Scoresheet!$V252-Scoresheet!$U252)+ABS(Scoresheet!$W252-Scoresheet!$V252)+Scoresheet!$W252)=0),(IF((Scoresheet!$O252+Scoresheet!$P252+Scoresheet!$Q252+Scoresheet!$R252+Scoresheet!$S252+Scoresheet!$T252+Scoresheet!$U252+Scoresheet!$V252+Scoresheet!$W252)=0,0,ROUND(Scoresheet!R252/(Scoresheet!$O252+Scoresheet!$P252+Scoresheet!$Q252+Scoresheet!$R252+Scoresheet!$S252+Scoresheet!$T252+Scoresheet!$U252+Scoresheet!$V252+Scoresheet!$W252),2))),"ERR!"))</f>
        <v>0</v>
      </c>
      <c r="O252" s="66">
        <f>(IF(OR((Scoresheet!$O252+ABS(Scoresheet!$P252-Scoresheet!$O252)+ABS(Scoresheet!$Q252-Scoresheet!$P252)+ABS(Scoresheet!$R252-Scoresheet!$Q252)+ABS(Scoresheet!$S252-Scoresheet!$R252)+ABS(Scoresheet!$T252-Scoresheet!$S252)+ABS(Scoresheet!$U252-Scoresheet!$T252)+ABS(Scoresheet!$V252-Scoresheet!$U252)+ABS(Scoresheet!$W252-Scoresheet!$V252)+Scoresheet!$W252)=2,(Scoresheet!$O252+ABS(Scoresheet!$P252-Scoresheet!$O252)+ABS(Scoresheet!$Q252-Scoresheet!$P252)+ABS(Scoresheet!$R252-Scoresheet!$Q252)+ABS(Scoresheet!$S252-Scoresheet!$R252)+ABS(Scoresheet!$T252-Scoresheet!$S252)+ABS(Scoresheet!$U252-Scoresheet!$T252)+ABS(Scoresheet!$V252-Scoresheet!$U252)+ABS(Scoresheet!$W252-Scoresheet!$V252)+Scoresheet!$W252)=0),(IF((Scoresheet!$O252+Scoresheet!$P252+Scoresheet!$Q252+Scoresheet!$R252+Scoresheet!$S252+Scoresheet!$T252+Scoresheet!$U252+Scoresheet!$V252+Scoresheet!$W252)=0,0,ROUND(Scoresheet!S252/(Scoresheet!$O252+Scoresheet!$P252+Scoresheet!$Q252+Scoresheet!$R252+Scoresheet!$S252+Scoresheet!$T252+Scoresheet!$U252+Scoresheet!$V252+Scoresheet!$W252),2))),"ERR!"))</f>
        <v>0</v>
      </c>
      <c r="P252" s="66">
        <f>(IF(OR((Scoresheet!$O252+ABS(Scoresheet!$P252-Scoresheet!$O252)+ABS(Scoresheet!$Q252-Scoresheet!$P252)+ABS(Scoresheet!$R252-Scoresheet!$Q252)+ABS(Scoresheet!$S252-Scoresheet!$R252)+ABS(Scoresheet!$T252-Scoresheet!$S252)+ABS(Scoresheet!$U252-Scoresheet!$T252)+ABS(Scoresheet!$V252-Scoresheet!$U252)+ABS(Scoresheet!$W252-Scoresheet!$V252)+Scoresheet!$W252)=2,(Scoresheet!$O252+ABS(Scoresheet!$P252-Scoresheet!$O252)+ABS(Scoresheet!$Q252-Scoresheet!$P252)+ABS(Scoresheet!$R252-Scoresheet!$Q252)+ABS(Scoresheet!$S252-Scoresheet!$R252)+ABS(Scoresheet!$T252-Scoresheet!$S252)+ABS(Scoresheet!$U252-Scoresheet!$T252)+ABS(Scoresheet!$V252-Scoresheet!$U252)+ABS(Scoresheet!$W252-Scoresheet!$V252)+Scoresheet!$W252)=0),(IF((Scoresheet!$O252+Scoresheet!$P252+Scoresheet!$Q252+Scoresheet!$R252+Scoresheet!$S252+Scoresheet!$T252+Scoresheet!$U252+Scoresheet!$V252+Scoresheet!$W252)=0,0,ROUND(Scoresheet!T252/(Scoresheet!$O252+Scoresheet!$P252+Scoresheet!$Q252+Scoresheet!$R252+Scoresheet!$S252+Scoresheet!$T252+Scoresheet!$U252+Scoresheet!$V252+Scoresheet!$W252),2))),"ERR!"))</f>
        <v>0</v>
      </c>
      <c r="Q252" s="66">
        <f>(IF(OR((Scoresheet!$O252+ABS(Scoresheet!$P252-Scoresheet!$O252)+ABS(Scoresheet!$Q252-Scoresheet!$P252)+ABS(Scoresheet!$R252-Scoresheet!$Q252)+ABS(Scoresheet!$S252-Scoresheet!$R252)+ABS(Scoresheet!$T252-Scoresheet!$S252)+ABS(Scoresheet!$U252-Scoresheet!$T252)+ABS(Scoresheet!$V252-Scoresheet!$U252)+ABS(Scoresheet!$W252-Scoresheet!$V252)+Scoresheet!$W252)=2,(Scoresheet!$O252+ABS(Scoresheet!$P252-Scoresheet!$O252)+ABS(Scoresheet!$Q252-Scoresheet!$P252)+ABS(Scoresheet!$R252-Scoresheet!$Q252)+ABS(Scoresheet!$S252-Scoresheet!$R252)+ABS(Scoresheet!$T252-Scoresheet!$S252)+ABS(Scoresheet!$U252-Scoresheet!$T252)+ABS(Scoresheet!$V252-Scoresheet!$U252)+ABS(Scoresheet!$W252-Scoresheet!$V252)+Scoresheet!$W252)=0),(IF((Scoresheet!$O252+Scoresheet!$P252+Scoresheet!$Q252+Scoresheet!$R252+Scoresheet!$S252+Scoresheet!$T252+Scoresheet!$U252+Scoresheet!$V252+Scoresheet!$W252)=0,0,ROUND(Scoresheet!U252/(Scoresheet!$O252+Scoresheet!$P252+Scoresheet!$Q252+Scoresheet!$R252+Scoresheet!$S252+Scoresheet!$T252+Scoresheet!$U252+Scoresheet!$V252+Scoresheet!$W252),2))),"ERR!"))</f>
        <v>0</v>
      </c>
      <c r="R252" s="66">
        <f>(IF(OR((Scoresheet!$O252+ABS(Scoresheet!$P252-Scoresheet!$O252)+ABS(Scoresheet!$Q252-Scoresheet!$P252)+ABS(Scoresheet!$R252-Scoresheet!$Q252)+ABS(Scoresheet!$S252-Scoresheet!$R252)+ABS(Scoresheet!$T252-Scoresheet!$S252)+ABS(Scoresheet!$U252-Scoresheet!$T252)+ABS(Scoresheet!$V252-Scoresheet!$U252)+ABS(Scoresheet!$W252-Scoresheet!$V252)+Scoresheet!$W252)=2,(Scoresheet!$O252+ABS(Scoresheet!$P252-Scoresheet!$O252)+ABS(Scoresheet!$Q252-Scoresheet!$P252)+ABS(Scoresheet!$R252-Scoresheet!$Q252)+ABS(Scoresheet!$S252-Scoresheet!$R252)+ABS(Scoresheet!$T252-Scoresheet!$S252)+ABS(Scoresheet!$U252-Scoresheet!$T252)+ABS(Scoresheet!$V252-Scoresheet!$U252)+ABS(Scoresheet!$W252-Scoresheet!$V252)+Scoresheet!$W252)=0),(IF((Scoresheet!$O252+Scoresheet!$P252+Scoresheet!$Q252+Scoresheet!$R252+Scoresheet!$S252+Scoresheet!$T252+Scoresheet!$U252+Scoresheet!$V252+Scoresheet!$W252)=0,0,ROUND(Scoresheet!V252/(Scoresheet!$O252+Scoresheet!$P252+Scoresheet!$Q252+Scoresheet!$R252+Scoresheet!$S252+Scoresheet!$T252+Scoresheet!$U252+Scoresheet!$V252+Scoresheet!$W252),2))),"ERR!"))</f>
        <v>0</v>
      </c>
      <c r="S252" s="114">
        <f>(IF(OR((Scoresheet!$O252+ABS(Scoresheet!$P252-Scoresheet!$O252)+ABS(Scoresheet!$Q252-Scoresheet!$P252)+ABS(Scoresheet!$R252-Scoresheet!$Q252)+ABS(Scoresheet!$S252-Scoresheet!$R252)+ABS(Scoresheet!$T252-Scoresheet!$S252)+ABS(Scoresheet!$U252-Scoresheet!$T252)+ABS(Scoresheet!$V252-Scoresheet!$U252)+ABS(Scoresheet!$W252-Scoresheet!$V252)+Scoresheet!$W252)=2,(Scoresheet!$O252+ABS(Scoresheet!$P252-Scoresheet!$O252)+ABS(Scoresheet!$Q252-Scoresheet!$P252)+ABS(Scoresheet!$R252-Scoresheet!$Q252)+ABS(Scoresheet!$S252-Scoresheet!$R252)+ABS(Scoresheet!$T252-Scoresheet!$S252)+ABS(Scoresheet!$U252-Scoresheet!$T252)+ABS(Scoresheet!$V252-Scoresheet!$U252)+ABS(Scoresheet!$W252-Scoresheet!$V252)+Scoresheet!$W252)=0),(IF((Scoresheet!$O252+Scoresheet!$P252+Scoresheet!$Q252+Scoresheet!$R252+Scoresheet!$S252+Scoresheet!$T252+Scoresheet!$U252+Scoresheet!$V252+Scoresheet!$W252)=0,0,ROUND(Scoresheet!W252/(Scoresheet!$O252+Scoresheet!$P252+Scoresheet!$Q252+Scoresheet!$R252+Scoresheet!$S252+Scoresheet!$T252+Scoresheet!$U252+Scoresheet!$V252+Scoresheet!$W252),2))),"ERR!"))</f>
        <v>0</v>
      </c>
      <c r="T252" s="66">
        <f>Scoresheet!X252</f>
        <v>0</v>
      </c>
      <c r="U252" s="66">
        <f>IF((Scoresheet!$Y252+Scoresheet!$Z252+Scoresheet!$AA252)=0,0,FLOOR(Scoresheet!Y252/(Scoresheet!$Y252+Scoresheet!$Z252+Scoresheet!$AA252),0.01))</f>
        <v>0</v>
      </c>
      <c r="V252" s="66">
        <f>IF((Scoresheet!$Y252+Scoresheet!$Z252+Scoresheet!$AA252)=0,0,FLOOR(Scoresheet!Z252/(Scoresheet!$Y252+Scoresheet!$Z252+Scoresheet!$AA252),0.01))</f>
        <v>0</v>
      </c>
      <c r="W252" s="109">
        <f>IF((Scoresheet!$Y252+Scoresheet!$Z252+Scoresheet!$AA252)=0,0,FLOOR(Scoresheet!AA252/(Scoresheet!$Y252+Scoresheet!$Z252+Scoresheet!$AA252),0.01))</f>
        <v>0</v>
      </c>
      <c r="X252" s="66">
        <f>IF((Scoresheet!$AB252+Scoresheet!$AC252+Scoresheet!$AD252)=0,0,FLOOR(Scoresheet!AB252/(Scoresheet!$AB252+Scoresheet!$AC252+Scoresheet!$AD252),0.01))</f>
        <v>0</v>
      </c>
      <c r="Y252" s="66">
        <f>IF((Scoresheet!$AB252+Scoresheet!$AC252+Scoresheet!$AD252)=0,0,FLOOR(Scoresheet!AC252/(Scoresheet!$AB252+Scoresheet!$AC252+Scoresheet!$AD252),0.01))</f>
        <v>0</v>
      </c>
      <c r="Z252" s="115">
        <f>IF((Scoresheet!$AB252+Scoresheet!$AC252+Scoresheet!$AD252)=0,0,FLOOR(Scoresheet!AD252/(Scoresheet!$AB252+Scoresheet!$AC252+Scoresheet!$AD252),0.01))</f>
        <v>0</v>
      </c>
      <c r="AA252" s="116">
        <f>IF(OR((Scoresheet!$AE252+ABS(Scoresheet!$AF252-Scoresheet!$AE252)+ABS(Scoresheet!$AG252-Scoresheet!$AF252)+ABS(Scoresheet!$AH252-Scoresheet!$AG252)+ABS(Scoresheet!$AI252-Scoresheet!$AH252)+Scoresheet!$AI252)=2,(Scoresheet!$AE252+ABS(Scoresheet!$AF252-Scoresheet!$AE252)+ABS(Scoresheet!$AG252-Scoresheet!$AF252)+ABS(Scoresheet!$AH252-Scoresheet!$AG252)+ABS(Scoresheet!$AI252-Scoresheet!$AH252)+Scoresheet!$AI252)=0),(IF((Scoresheet!$AE252+Scoresheet!$AF252+Scoresheet!$AG252+Scoresheet!$AH252+Scoresheet!$AI252)=0,0,ROUND(Scoresheet!AE252/(Scoresheet!$AE252+Scoresheet!$AF252+Scoresheet!$AG252+Scoresheet!$AH252+Scoresheet!$AI252),2))),"ERR!")</f>
        <v>0</v>
      </c>
      <c r="AB252" s="115">
        <f>IF(OR((Scoresheet!$AE252+ABS(Scoresheet!$AF252-Scoresheet!$AE252)+ABS(Scoresheet!$AG252-Scoresheet!$AF252)+ABS(Scoresheet!$AH252-Scoresheet!$AG252)+ABS(Scoresheet!$AI252-Scoresheet!$AH252)+Scoresheet!$AI252)=2,(Scoresheet!$AE252+ABS(Scoresheet!$AF252-Scoresheet!$AE252)+ABS(Scoresheet!$AG252-Scoresheet!$AF252)+ABS(Scoresheet!$AH252-Scoresheet!$AG252)+ABS(Scoresheet!$AI252-Scoresheet!$AH252)+Scoresheet!$AI252)=0),(IF((Scoresheet!$AE252+Scoresheet!$AF252+Scoresheet!$AG252+Scoresheet!$AH252+Scoresheet!$AI252)=0,0,ROUND(Scoresheet!AF252/(Scoresheet!$AE252+Scoresheet!$AF252+Scoresheet!$AG252+Scoresheet!$AH252+Scoresheet!$AI252),2))),"ERR!")</f>
        <v>0</v>
      </c>
      <c r="AC252" s="115">
        <f>IF(OR((Scoresheet!$AE252+ABS(Scoresheet!$AF252-Scoresheet!$AE252)+ABS(Scoresheet!$AG252-Scoresheet!$AF252)+ABS(Scoresheet!$AH252-Scoresheet!$AG252)+ABS(Scoresheet!$AI252-Scoresheet!$AH252)+Scoresheet!$AI252)=2,(Scoresheet!$AE252+ABS(Scoresheet!$AF252-Scoresheet!$AE252)+ABS(Scoresheet!$AG252-Scoresheet!$AF252)+ABS(Scoresheet!$AH252-Scoresheet!$AG252)+ABS(Scoresheet!$AI252-Scoresheet!$AH252)+Scoresheet!$AI252)=0),(IF((Scoresheet!$AE252+Scoresheet!$AF252+Scoresheet!$AG252+Scoresheet!$AH252+Scoresheet!$AI252)=0,0,ROUND(Scoresheet!AG252/(Scoresheet!$AE252+Scoresheet!$AF252+Scoresheet!$AG252+Scoresheet!$AH252+Scoresheet!$AI252),2))),"ERR!")</f>
        <v>0</v>
      </c>
      <c r="AD252" s="115">
        <f>IF(OR((Scoresheet!$AE252+ABS(Scoresheet!$AF252-Scoresheet!$AE252)+ABS(Scoresheet!$AG252-Scoresheet!$AF252)+ABS(Scoresheet!$AH252-Scoresheet!$AG252)+ABS(Scoresheet!$AI252-Scoresheet!$AH252)+Scoresheet!$AI252)=2,(Scoresheet!$AE252+ABS(Scoresheet!$AF252-Scoresheet!$AE252)+ABS(Scoresheet!$AG252-Scoresheet!$AF252)+ABS(Scoresheet!$AH252-Scoresheet!$AG252)+ABS(Scoresheet!$AI252-Scoresheet!$AH252)+Scoresheet!$AI252)=0),(IF((Scoresheet!$AE252+Scoresheet!$AF252+Scoresheet!$AG252+Scoresheet!$AH252+Scoresheet!$AI252)=0,0,ROUND(Scoresheet!AH252/(Scoresheet!$AE252+Scoresheet!$AF252+Scoresheet!$AG252+Scoresheet!$AH252+Scoresheet!$AI252),2))),"ERR!")</f>
        <v>0</v>
      </c>
      <c r="AE252" s="114">
        <f>IF(OR((Scoresheet!$AE252+ABS(Scoresheet!$AF252-Scoresheet!$AE252)+ABS(Scoresheet!$AG252-Scoresheet!$AF252)+ABS(Scoresheet!$AH252-Scoresheet!$AG252)+ABS(Scoresheet!$AI252-Scoresheet!$AH252)+Scoresheet!$AI252)=2,(Scoresheet!$AE252+ABS(Scoresheet!$AF252-Scoresheet!$AE252)+ABS(Scoresheet!$AG252-Scoresheet!$AF252)+ABS(Scoresheet!$AH252-Scoresheet!$AG252)+ABS(Scoresheet!$AI252-Scoresheet!$AH252)+Scoresheet!$AI252)=0),(IF((Scoresheet!$AE252+Scoresheet!$AF252+Scoresheet!$AG252+Scoresheet!$AH252+Scoresheet!$AI252)=0,0,ROUND(Scoresheet!AI252/(Scoresheet!$AE252+Scoresheet!$AF252+Scoresheet!$AG252+Scoresheet!$AH252+Scoresheet!$AI252),2))),"ERR!")</f>
        <v>0</v>
      </c>
      <c r="AF252" s="66">
        <f>IF((Scoresheet!$AJ252+Scoresheet!$AK252+Scoresheet!$AL252)=0,0,FLOOR(Scoresheet!AJ252/(Scoresheet!$AJ252+Scoresheet!$AK252+Scoresheet!$AL252),0.01))</f>
        <v>0</v>
      </c>
      <c r="AG252" s="66">
        <f>IF((Scoresheet!$AJ252+Scoresheet!$AK252+Scoresheet!$AL252)=0,0,FLOOR(Scoresheet!AK252/(Scoresheet!$AJ252+Scoresheet!$AK252+Scoresheet!$AL252),0.01))</f>
        <v>0</v>
      </c>
      <c r="AH252" s="109">
        <f>IF((Scoresheet!$AJ252+Scoresheet!$AK252+Scoresheet!$AL252)=0,0,FLOOR(Scoresheet!AL252/(Scoresheet!$AJ252+Scoresheet!$AK252+Scoresheet!$AL252),0.01))</f>
        <v>0</v>
      </c>
      <c r="AI252" s="95"/>
      <c r="AJ252" s="95"/>
      <c r="AK252" s="95"/>
      <c r="AL252" s="95"/>
      <c r="AM252" s="95"/>
      <c r="AN252" s="95"/>
      <c r="AQ252" s="66">
        <f t="shared" si="142"/>
        <v>0</v>
      </c>
      <c r="AR252" s="66">
        <f t="shared" si="150"/>
        <v>0</v>
      </c>
      <c r="AS252" s="66">
        <f t="shared" si="153"/>
        <v>0</v>
      </c>
      <c r="AT252" s="66">
        <f t="shared" si="154"/>
        <v>0</v>
      </c>
      <c r="AU252" s="66">
        <f t="shared" si="155"/>
        <v>0</v>
      </c>
      <c r="AV252" s="66">
        <f t="shared" si="156"/>
        <v>0</v>
      </c>
      <c r="AW252" s="66">
        <f t="shared" si="157"/>
        <v>0</v>
      </c>
      <c r="AX252" s="66">
        <f t="shared" si="158"/>
        <v>0</v>
      </c>
      <c r="AY252" s="66">
        <f t="shared" si="159"/>
        <v>0</v>
      </c>
      <c r="AZ252" s="66">
        <f t="shared" si="160"/>
        <v>0</v>
      </c>
      <c r="BA252" s="66">
        <f t="shared" si="161"/>
        <v>0</v>
      </c>
      <c r="BB252" s="66">
        <f t="shared" si="162"/>
        <v>0</v>
      </c>
      <c r="BC252" s="66">
        <f t="shared" si="163"/>
        <v>0</v>
      </c>
      <c r="BD252" s="66">
        <f t="shared" si="164"/>
        <v>0</v>
      </c>
      <c r="BE252" s="66">
        <f t="shared" si="165"/>
        <v>0</v>
      </c>
      <c r="BF252" s="66">
        <f t="shared" si="166"/>
        <v>0</v>
      </c>
      <c r="BG252" s="66">
        <f t="shared" si="167"/>
        <v>0</v>
      </c>
      <c r="BH252" s="66">
        <f t="shared" si="151"/>
        <v>0</v>
      </c>
      <c r="BI252" s="66">
        <f t="shared" si="168"/>
        <v>0</v>
      </c>
      <c r="BJ252" s="66">
        <f t="shared" si="169"/>
        <v>0</v>
      </c>
      <c r="BK252" s="66">
        <f t="shared" si="170"/>
        <v>0</v>
      </c>
      <c r="BL252" s="66">
        <f t="shared" si="171"/>
        <v>0</v>
      </c>
      <c r="BM252" s="66">
        <f t="shared" si="172"/>
        <v>0</v>
      </c>
      <c r="BN252" s="66">
        <f t="shared" si="173"/>
        <v>0</v>
      </c>
      <c r="BO252" s="66">
        <f t="shared" si="174"/>
        <v>0</v>
      </c>
      <c r="BP252" s="66">
        <f t="shared" si="175"/>
        <v>0</v>
      </c>
      <c r="BQ252" s="66">
        <f t="shared" si="176"/>
        <v>0</v>
      </c>
      <c r="BR252" s="66">
        <f t="shared" si="177"/>
        <v>0</v>
      </c>
      <c r="BS252" s="66">
        <f t="shared" si="178"/>
        <v>0</v>
      </c>
      <c r="BT252" s="66">
        <f t="shared" si="179"/>
        <v>0</v>
      </c>
      <c r="BU252" s="66">
        <f t="shared" si="180"/>
        <v>0</v>
      </c>
      <c r="BV252" s="66">
        <f t="shared" si="181"/>
        <v>0</v>
      </c>
      <c r="BX252" s="66">
        <f t="shared" si="152"/>
        <v>0</v>
      </c>
      <c r="BY252" s="66">
        <f t="shared" si="143"/>
        <v>0</v>
      </c>
      <c r="BZ252" s="66">
        <f t="shared" si="144"/>
        <v>0</v>
      </c>
      <c r="CA252" s="66">
        <f t="shared" si="145"/>
        <v>0</v>
      </c>
      <c r="CB252" s="66">
        <f t="shared" si="146"/>
        <v>0</v>
      </c>
      <c r="CC252" s="66">
        <f t="shared" si="147"/>
        <v>0</v>
      </c>
      <c r="CD252" s="66">
        <f t="shared" si="148"/>
        <v>0</v>
      </c>
    </row>
    <row r="253" spans="1:82">
      <c r="A253" s="96">
        <f t="shared" si="149"/>
        <v>0</v>
      </c>
      <c r="B253" s="109">
        <f>Scoresheet!B253</f>
        <v>0</v>
      </c>
      <c r="C253" s="66">
        <f>IF(Scoresheet!C253=0,0,Scoresheet!C253/(Scoresheet!C253+Scoresheet!D253))</f>
        <v>0</v>
      </c>
      <c r="D253" s="109">
        <f>IF(Scoresheet!D253=0,0,Scoresheet!D253/(Scoresheet!C253+Scoresheet!D253))</f>
        <v>0</v>
      </c>
      <c r="E253" s="66">
        <f>IF(Scoresheet!E253=0,0,Scoresheet!E253/(Scoresheet!E253+Scoresheet!F253))</f>
        <v>0</v>
      </c>
      <c r="F253" s="66">
        <f>IF(Scoresheet!G253=0,0,Scoresheet!G253/(Scoresheet!G253+Scoresheet!H253)*(IF(Result!E253=0,1,Result!E253)))</f>
        <v>0</v>
      </c>
      <c r="G253" s="66">
        <f>IF(Scoresheet!I253=0,0,Scoresheet!I253/(Scoresheet!I253+Scoresheet!J253)*(IF(Result!E253=0,1,Result!E253)))</f>
        <v>0</v>
      </c>
      <c r="H253" s="66">
        <f>IF(Scoresheet!K253=0,0,Scoresheet!K253/(Scoresheet!L253+Scoresheet!K253)*(IF(Result!E253=0,1,Result!E253)))</f>
        <v>0</v>
      </c>
      <c r="I253" s="66">
        <f>IF(Scoresheet!L253=0,0,Scoresheet!L253/(Scoresheet!K253+Scoresheet!L253)*(IF(Result!E253=0,1,Result!E253)))</f>
        <v>0</v>
      </c>
      <c r="J253" s="109">
        <f>IF(Scoresheet!M253=0,0,Scoresheet!M253/(Scoresheet!M253+Scoresheet!N253))</f>
        <v>0</v>
      </c>
      <c r="K253" s="66">
        <f>(IF(OR((Scoresheet!$O253+ABS(Scoresheet!$P253-Scoresheet!$O253)+ABS(Scoresheet!$Q253-Scoresheet!$P253)+ABS(Scoresheet!$R253-Scoresheet!$Q253)+ABS(Scoresheet!$S253-Scoresheet!$R253)+ABS(Scoresheet!$T253-Scoresheet!$S253)+ABS(Scoresheet!$U253-Scoresheet!$T253)+ABS(Scoresheet!$V253-Scoresheet!$U253)+ABS(Scoresheet!$W253-Scoresheet!$V253)+Scoresheet!$W253)=2,(Scoresheet!$O253+ABS(Scoresheet!$P253-Scoresheet!$O253)+ABS(Scoresheet!$Q253-Scoresheet!$P253)+ABS(Scoresheet!$R253-Scoresheet!$Q253)+ABS(Scoresheet!$S253-Scoresheet!$R253)+ABS(Scoresheet!$T253-Scoresheet!$S253)+ABS(Scoresheet!$U253-Scoresheet!$T253)+ABS(Scoresheet!$V253-Scoresheet!$U253)+ABS(Scoresheet!$W253-Scoresheet!$V253)+Scoresheet!$W253)=0),(IF((Scoresheet!$O253+Scoresheet!$P253+Scoresheet!$Q253+Scoresheet!$R253+Scoresheet!$S253+Scoresheet!$T253+Scoresheet!$U253+Scoresheet!$V253+Scoresheet!$W253)=0,0,ROUND(Scoresheet!O253/(Scoresheet!$O253+Scoresheet!$P253+Scoresheet!$Q253+Scoresheet!$R253+Scoresheet!$S253+Scoresheet!$T253+Scoresheet!$U253+Scoresheet!$V253+Scoresheet!$W253),2))),"ERR!"))</f>
        <v>0</v>
      </c>
      <c r="L253" s="66">
        <f>(IF(OR((Scoresheet!$O253+ABS(Scoresheet!$P253-Scoresheet!$O253)+ABS(Scoresheet!$Q253-Scoresheet!$P253)+ABS(Scoresheet!$R253-Scoresheet!$Q253)+ABS(Scoresheet!$S253-Scoresheet!$R253)+ABS(Scoresheet!$T253-Scoresheet!$S253)+ABS(Scoresheet!$U253-Scoresheet!$T253)+ABS(Scoresheet!$V253-Scoresheet!$U253)+ABS(Scoresheet!$W253-Scoresheet!$V253)+Scoresheet!$W253)=2,(Scoresheet!$O253+ABS(Scoresheet!$P253-Scoresheet!$O253)+ABS(Scoresheet!$Q253-Scoresheet!$P253)+ABS(Scoresheet!$R253-Scoresheet!$Q253)+ABS(Scoresheet!$S253-Scoresheet!$R253)+ABS(Scoresheet!$T253-Scoresheet!$S253)+ABS(Scoresheet!$U253-Scoresheet!$T253)+ABS(Scoresheet!$V253-Scoresheet!$U253)+ABS(Scoresheet!$W253-Scoresheet!$V253)+Scoresheet!$W253)=0),(IF((Scoresheet!$O253+Scoresheet!$P253+Scoresheet!$Q253+Scoresheet!$R253+Scoresheet!$S253+Scoresheet!$T253+Scoresheet!$U253+Scoresheet!$V253+Scoresheet!$W253)=0,0,ROUND(Scoresheet!P253/(Scoresheet!$O253+Scoresheet!$P253+Scoresheet!$Q253+Scoresheet!$R253+Scoresheet!$S253+Scoresheet!$T253+Scoresheet!$U253+Scoresheet!$V253+Scoresheet!$W253),2))),"ERR!"))</f>
        <v>0</v>
      </c>
      <c r="M253" s="66">
        <f>(IF(OR((Scoresheet!$O253+ABS(Scoresheet!$P253-Scoresheet!$O253)+ABS(Scoresheet!$Q253-Scoresheet!$P253)+ABS(Scoresheet!$R253-Scoresheet!$Q253)+ABS(Scoresheet!$S253-Scoresheet!$R253)+ABS(Scoresheet!$T253-Scoresheet!$S253)+ABS(Scoresheet!$U253-Scoresheet!$T253)+ABS(Scoresheet!$V253-Scoresheet!$U253)+ABS(Scoresheet!$W253-Scoresheet!$V253)+Scoresheet!$W253)=2,(Scoresheet!$O253+ABS(Scoresheet!$P253-Scoresheet!$O253)+ABS(Scoresheet!$Q253-Scoresheet!$P253)+ABS(Scoresheet!$R253-Scoresheet!$Q253)+ABS(Scoresheet!$S253-Scoresheet!$R253)+ABS(Scoresheet!$T253-Scoresheet!$S253)+ABS(Scoresheet!$U253-Scoresheet!$T253)+ABS(Scoresheet!$V253-Scoresheet!$U253)+ABS(Scoresheet!$W253-Scoresheet!$V253)+Scoresheet!$W253)=0),(IF((Scoresheet!$O253+Scoresheet!$P253+Scoresheet!$Q253+Scoresheet!$R253+Scoresheet!$S253+Scoresheet!$T253+Scoresheet!$U253+Scoresheet!$V253+Scoresheet!$W253)=0,0,ROUND(Scoresheet!Q253/(Scoresheet!$O253+Scoresheet!$P253+Scoresheet!$Q253+Scoresheet!$R253+Scoresheet!$S253+Scoresheet!$T253+Scoresheet!$U253+Scoresheet!$V253+Scoresheet!$W253),2))),"ERR!"))</f>
        <v>0</v>
      </c>
      <c r="N253" s="66">
        <f>(IF(OR((Scoresheet!$O253+ABS(Scoresheet!$P253-Scoresheet!$O253)+ABS(Scoresheet!$Q253-Scoresheet!$P253)+ABS(Scoresheet!$R253-Scoresheet!$Q253)+ABS(Scoresheet!$S253-Scoresheet!$R253)+ABS(Scoresheet!$T253-Scoresheet!$S253)+ABS(Scoresheet!$U253-Scoresheet!$T253)+ABS(Scoresheet!$V253-Scoresheet!$U253)+ABS(Scoresheet!$W253-Scoresheet!$V253)+Scoresheet!$W253)=2,(Scoresheet!$O253+ABS(Scoresheet!$P253-Scoresheet!$O253)+ABS(Scoresheet!$Q253-Scoresheet!$P253)+ABS(Scoresheet!$R253-Scoresheet!$Q253)+ABS(Scoresheet!$S253-Scoresheet!$R253)+ABS(Scoresheet!$T253-Scoresheet!$S253)+ABS(Scoresheet!$U253-Scoresheet!$T253)+ABS(Scoresheet!$V253-Scoresheet!$U253)+ABS(Scoresheet!$W253-Scoresheet!$V253)+Scoresheet!$W253)=0),(IF((Scoresheet!$O253+Scoresheet!$P253+Scoresheet!$Q253+Scoresheet!$R253+Scoresheet!$S253+Scoresheet!$T253+Scoresheet!$U253+Scoresheet!$V253+Scoresheet!$W253)=0,0,ROUND(Scoresheet!R253/(Scoresheet!$O253+Scoresheet!$P253+Scoresheet!$Q253+Scoresheet!$R253+Scoresheet!$S253+Scoresheet!$T253+Scoresheet!$U253+Scoresheet!$V253+Scoresheet!$W253),2))),"ERR!"))</f>
        <v>0</v>
      </c>
      <c r="O253" s="66">
        <f>(IF(OR((Scoresheet!$O253+ABS(Scoresheet!$P253-Scoresheet!$O253)+ABS(Scoresheet!$Q253-Scoresheet!$P253)+ABS(Scoresheet!$R253-Scoresheet!$Q253)+ABS(Scoresheet!$S253-Scoresheet!$R253)+ABS(Scoresheet!$T253-Scoresheet!$S253)+ABS(Scoresheet!$U253-Scoresheet!$T253)+ABS(Scoresheet!$V253-Scoresheet!$U253)+ABS(Scoresheet!$W253-Scoresheet!$V253)+Scoresheet!$W253)=2,(Scoresheet!$O253+ABS(Scoresheet!$P253-Scoresheet!$O253)+ABS(Scoresheet!$Q253-Scoresheet!$P253)+ABS(Scoresheet!$R253-Scoresheet!$Q253)+ABS(Scoresheet!$S253-Scoresheet!$R253)+ABS(Scoresheet!$T253-Scoresheet!$S253)+ABS(Scoresheet!$U253-Scoresheet!$T253)+ABS(Scoresheet!$V253-Scoresheet!$U253)+ABS(Scoresheet!$W253-Scoresheet!$V253)+Scoresheet!$W253)=0),(IF((Scoresheet!$O253+Scoresheet!$P253+Scoresheet!$Q253+Scoresheet!$R253+Scoresheet!$S253+Scoresheet!$T253+Scoresheet!$U253+Scoresheet!$V253+Scoresheet!$W253)=0,0,ROUND(Scoresheet!S253/(Scoresheet!$O253+Scoresheet!$P253+Scoresheet!$Q253+Scoresheet!$R253+Scoresheet!$S253+Scoresheet!$T253+Scoresheet!$U253+Scoresheet!$V253+Scoresheet!$W253),2))),"ERR!"))</f>
        <v>0</v>
      </c>
      <c r="P253" s="66">
        <f>(IF(OR((Scoresheet!$O253+ABS(Scoresheet!$P253-Scoresheet!$O253)+ABS(Scoresheet!$Q253-Scoresheet!$P253)+ABS(Scoresheet!$R253-Scoresheet!$Q253)+ABS(Scoresheet!$S253-Scoresheet!$R253)+ABS(Scoresheet!$T253-Scoresheet!$S253)+ABS(Scoresheet!$U253-Scoresheet!$T253)+ABS(Scoresheet!$V253-Scoresheet!$U253)+ABS(Scoresheet!$W253-Scoresheet!$V253)+Scoresheet!$W253)=2,(Scoresheet!$O253+ABS(Scoresheet!$P253-Scoresheet!$O253)+ABS(Scoresheet!$Q253-Scoresheet!$P253)+ABS(Scoresheet!$R253-Scoresheet!$Q253)+ABS(Scoresheet!$S253-Scoresheet!$R253)+ABS(Scoresheet!$T253-Scoresheet!$S253)+ABS(Scoresheet!$U253-Scoresheet!$T253)+ABS(Scoresheet!$V253-Scoresheet!$U253)+ABS(Scoresheet!$W253-Scoresheet!$V253)+Scoresheet!$W253)=0),(IF((Scoresheet!$O253+Scoresheet!$P253+Scoresheet!$Q253+Scoresheet!$R253+Scoresheet!$S253+Scoresheet!$T253+Scoresheet!$U253+Scoresheet!$V253+Scoresheet!$W253)=0,0,ROUND(Scoresheet!T253/(Scoresheet!$O253+Scoresheet!$P253+Scoresheet!$Q253+Scoresheet!$R253+Scoresheet!$S253+Scoresheet!$T253+Scoresheet!$U253+Scoresheet!$V253+Scoresheet!$W253),2))),"ERR!"))</f>
        <v>0</v>
      </c>
      <c r="Q253" s="66">
        <f>(IF(OR((Scoresheet!$O253+ABS(Scoresheet!$P253-Scoresheet!$O253)+ABS(Scoresheet!$Q253-Scoresheet!$P253)+ABS(Scoresheet!$R253-Scoresheet!$Q253)+ABS(Scoresheet!$S253-Scoresheet!$R253)+ABS(Scoresheet!$T253-Scoresheet!$S253)+ABS(Scoresheet!$U253-Scoresheet!$T253)+ABS(Scoresheet!$V253-Scoresheet!$U253)+ABS(Scoresheet!$W253-Scoresheet!$V253)+Scoresheet!$W253)=2,(Scoresheet!$O253+ABS(Scoresheet!$P253-Scoresheet!$O253)+ABS(Scoresheet!$Q253-Scoresheet!$P253)+ABS(Scoresheet!$R253-Scoresheet!$Q253)+ABS(Scoresheet!$S253-Scoresheet!$R253)+ABS(Scoresheet!$T253-Scoresheet!$S253)+ABS(Scoresheet!$U253-Scoresheet!$T253)+ABS(Scoresheet!$V253-Scoresheet!$U253)+ABS(Scoresheet!$W253-Scoresheet!$V253)+Scoresheet!$W253)=0),(IF((Scoresheet!$O253+Scoresheet!$P253+Scoresheet!$Q253+Scoresheet!$R253+Scoresheet!$S253+Scoresheet!$T253+Scoresheet!$U253+Scoresheet!$V253+Scoresheet!$W253)=0,0,ROUND(Scoresheet!U253/(Scoresheet!$O253+Scoresheet!$P253+Scoresheet!$Q253+Scoresheet!$R253+Scoresheet!$S253+Scoresheet!$T253+Scoresheet!$U253+Scoresheet!$V253+Scoresheet!$W253),2))),"ERR!"))</f>
        <v>0</v>
      </c>
      <c r="R253" s="66">
        <f>(IF(OR((Scoresheet!$O253+ABS(Scoresheet!$P253-Scoresheet!$O253)+ABS(Scoresheet!$Q253-Scoresheet!$P253)+ABS(Scoresheet!$R253-Scoresheet!$Q253)+ABS(Scoresheet!$S253-Scoresheet!$R253)+ABS(Scoresheet!$T253-Scoresheet!$S253)+ABS(Scoresheet!$U253-Scoresheet!$T253)+ABS(Scoresheet!$V253-Scoresheet!$U253)+ABS(Scoresheet!$W253-Scoresheet!$V253)+Scoresheet!$W253)=2,(Scoresheet!$O253+ABS(Scoresheet!$P253-Scoresheet!$O253)+ABS(Scoresheet!$Q253-Scoresheet!$P253)+ABS(Scoresheet!$R253-Scoresheet!$Q253)+ABS(Scoresheet!$S253-Scoresheet!$R253)+ABS(Scoresheet!$T253-Scoresheet!$S253)+ABS(Scoresheet!$U253-Scoresheet!$T253)+ABS(Scoresheet!$V253-Scoresheet!$U253)+ABS(Scoresheet!$W253-Scoresheet!$V253)+Scoresheet!$W253)=0),(IF((Scoresheet!$O253+Scoresheet!$P253+Scoresheet!$Q253+Scoresheet!$R253+Scoresheet!$S253+Scoresheet!$T253+Scoresheet!$U253+Scoresheet!$V253+Scoresheet!$W253)=0,0,ROUND(Scoresheet!V253/(Scoresheet!$O253+Scoresheet!$P253+Scoresheet!$Q253+Scoresheet!$R253+Scoresheet!$S253+Scoresheet!$T253+Scoresheet!$U253+Scoresheet!$V253+Scoresheet!$W253),2))),"ERR!"))</f>
        <v>0</v>
      </c>
      <c r="S253" s="114">
        <f>(IF(OR((Scoresheet!$O253+ABS(Scoresheet!$P253-Scoresheet!$O253)+ABS(Scoresheet!$Q253-Scoresheet!$P253)+ABS(Scoresheet!$R253-Scoresheet!$Q253)+ABS(Scoresheet!$S253-Scoresheet!$R253)+ABS(Scoresheet!$T253-Scoresheet!$S253)+ABS(Scoresheet!$U253-Scoresheet!$T253)+ABS(Scoresheet!$V253-Scoresheet!$U253)+ABS(Scoresheet!$W253-Scoresheet!$V253)+Scoresheet!$W253)=2,(Scoresheet!$O253+ABS(Scoresheet!$P253-Scoresheet!$O253)+ABS(Scoresheet!$Q253-Scoresheet!$P253)+ABS(Scoresheet!$R253-Scoresheet!$Q253)+ABS(Scoresheet!$S253-Scoresheet!$R253)+ABS(Scoresheet!$T253-Scoresheet!$S253)+ABS(Scoresheet!$U253-Scoresheet!$T253)+ABS(Scoresheet!$V253-Scoresheet!$U253)+ABS(Scoresheet!$W253-Scoresheet!$V253)+Scoresheet!$W253)=0),(IF((Scoresheet!$O253+Scoresheet!$P253+Scoresheet!$Q253+Scoresheet!$R253+Scoresheet!$S253+Scoresheet!$T253+Scoresheet!$U253+Scoresheet!$V253+Scoresheet!$W253)=0,0,ROUND(Scoresheet!W253/(Scoresheet!$O253+Scoresheet!$P253+Scoresheet!$Q253+Scoresheet!$R253+Scoresheet!$S253+Scoresheet!$T253+Scoresheet!$U253+Scoresheet!$V253+Scoresheet!$W253),2))),"ERR!"))</f>
        <v>0</v>
      </c>
      <c r="T253" s="66">
        <f>Scoresheet!X253</f>
        <v>0</v>
      </c>
      <c r="U253" s="66">
        <f>IF((Scoresheet!$Y253+Scoresheet!$Z253+Scoresheet!$AA253)=0,0,FLOOR(Scoresheet!Y253/(Scoresheet!$Y253+Scoresheet!$Z253+Scoresheet!$AA253),0.01))</f>
        <v>0</v>
      </c>
      <c r="V253" s="66">
        <f>IF((Scoresheet!$Y253+Scoresheet!$Z253+Scoresheet!$AA253)=0,0,FLOOR(Scoresheet!Z253/(Scoresheet!$Y253+Scoresheet!$Z253+Scoresheet!$AA253),0.01))</f>
        <v>0</v>
      </c>
      <c r="W253" s="109">
        <f>IF((Scoresheet!$Y253+Scoresheet!$Z253+Scoresheet!$AA253)=0,0,FLOOR(Scoresheet!AA253/(Scoresheet!$Y253+Scoresheet!$Z253+Scoresheet!$AA253),0.01))</f>
        <v>0</v>
      </c>
      <c r="X253" s="66">
        <f>IF((Scoresheet!$AB253+Scoresheet!$AC253+Scoresheet!$AD253)=0,0,FLOOR(Scoresheet!AB253/(Scoresheet!$AB253+Scoresheet!$AC253+Scoresheet!$AD253),0.01))</f>
        <v>0</v>
      </c>
      <c r="Y253" s="66">
        <f>IF((Scoresheet!$AB253+Scoresheet!$AC253+Scoresheet!$AD253)=0,0,FLOOR(Scoresheet!AC253/(Scoresheet!$AB253+Scoresheet!$AC253+Scoresheet!$AD253),0.01))</f>
        <v>0</v>
      </c>
      <c r="Z253" s="115">
        <f>IF((Scoresheet!$AB253+Scoresheet!$AC253+Scoresheet!$AD253)=0,0,FLOOR(Scoresheet!AD253/(Scoresheet!$AB253+Scoresheet!$AC253+Scoresheet!$AD253),0.01))</f>
        <v>0</v>
      </c>
      <c r="AA253" s="116">
        <f>IF(OR((Scoresheet!$AE253+ABS(Scoresheet!$AF253-Scoresheet!$AE253)+ABS(Scoresheet!$AG253-Scoresheet!$AF253)+ABS(Scoresheet!$AH253-Scoresheet!$AG253)+ABS(Scoresheet!$AI253-Scoresheet!$AH253)+Scoresheet!$AI253)=2,(Scoresheet!$AE253+ABS(Scoresheet!$AF253-Scoresheet!$AE253)+ABS(Scoresheet!$AG253-Scoresheet!$AF253)+ABS(Scoresheet!$AH253-Scoresheet!$AG253)+ABS(Scoresheet!$AI253-Scoresheet!$AH253)+Scoresheet!$AI253)=0),(IF((Scoresheet!$AE253+Scoresheet!$AF253+Scoresheet!$AG253+Scoresheet!$AH253+Scoresheet!$AI253)=0,0,ROUND(Scoresheet!AE253/(Scoresheet!$AE253+Scoresheet!$AF253+Scoresheet!$AG253+Scoresheet!$AH253+Scoresheet!$AI253),2))),"ERR!")</f>
        <v>0</v>
      </c>
      <c r="AB253" s="115">
        <f>IF(OR((Scoresheet!$AE253+ABS(Scoresheet!$AF253-Scoresheet!$AE253)+ABS(Scoresheet!$AG253-Scoresheet!$AF253)+ABS(Scoresheet!$AH253-Scoresheet!$AG253)+ABS(Scoresheet!$AI253-Scoresheet!$AH253)+Scoresheet!$AI253)=2,(Scoresheet!$AE253+ABS(Scoresheet!$AF253-Scoresheet!$AE253)+ABS(Scoresheet!$AG253-Scoresheet!$AF253)+ABS(Scoresheet!$AH253-Scoresheet!$AG253)+ABS(Scoresheet!$AI253-Scoresheet!$AH253)+Scoresheet!$AI253)=0),(IF((Scoresheet!$AE253+Scoresheet!$AF253+Scoresheet!$AG253+Scoresheet!$AH253+Scoresheet!$AI253)=0,0,ROUND(Scoresheet!AF253/(Scoresheet!$AE253+Scoresheet!$AF253+Scoresheet!$AG253+Scoresheet!$AH253+Scoresheet!$AI253),2))),"ERR!")</f>
        <v>0</v>
      </c>
      <c r="AC253" s="115">
        <f>IF(OR((Scoresheet!$AE253+ABS(Scoresheet!$AF253-Scoresheet!$AE253)+ABS(Scoresheet!$AG253-Scoresheet!$AF253)+ABS(Scoresheet!$AH253-Scoresheet!$AG253)+ABS(Scoresheet!$AI253-Scoresheet!$AH253)+Scoresheet!$AI253)=2,(Scoresheet!$AE253+ABS(Scoresheet!$AF253-Scoresheet!$AE253)+ABS(Scoresheet!$AG253-Scoresheet!$AF253)+ABS(Scoresheet!$AH253-Scoresheet!$AG253)+ABS(Scoresheet!$AI253-Scoresheet!$AH253)+Scoresheet!$AI253)=0),(IF((Scoresheet!$AE253+Scoresheet!$AF253+Scoresheet!$AG253+Scoresheet!$AH253+Scoresheet!$AI253)=0,0,ROUND(Scoresheet!AG253/(Scoresheet!$AE253+Scoresheet!$AF253+Scoresheet!$AG253+Scoresheet!$AH253+Scoresheet!$AI253),2))),"ERR!")</f>
        <v>0</v>
      </c>
      <c r="AD253" s="115">
        <f>IF(OR((Scoresheet!$AE253+ABS(Scoresheet!$AF253-Scoresheet!$AE253)+ABS(Scoresheet!$AG253-Scoresheet!$AF253)+ABS(Scoresheet!$AH253-Scoresheet!$AG253)+ABS(Scoresheet!$AI253-Scoresheet!$AH253)+Scoresheet!$AI253)=2,(Scoresheet!$AE253+ABS(Scoresheet!$AF253-Scoresheet!$AE253)+ABS(Scoresheet!$AG253-Scoresheet!$AF253)+ABS(Scoresheet!$AH253-Scoresheet!$AG253)+ABS(Scoresheet!$AI253-Scoresheet!$AH253)+Scoresheet!$AI253)=0),(IF((Scoresheet!$AE253+Scoresheet!$AF253+Scoresheet!$AG253+Scoresheet!$AH253+Scoresheet!$AI253)=0,0,ROUND(Scoresheet!AH253/(Scoresheet!$AE253+Scoresheet!$AF253+Scoresheet!$AG253+Scoresheet!$AH253+Scoresheet!$AI253),2))),"ERR!")</f>
        <v>0</v>
      </c>
      <c r="AE253" s="114">
        <f>IF(OR((Scoresheet!$AE253+ABS(Scoresheet!$AF253-Scoresheet!$AE253)+ABS(Scoresheet!$AG253-Scoresheet!$AF253)+ABS(Scoresheet!$AH253-Scoresheet!$AG253)+ABS(Scoresheet!$AI253-Scoresheet!$AH253)+Scoresheet!$AI253)=2,(Scoresheet!$AE253+ABS(Scoresheet!$AF253-Scoresheet!$AE253)+ABS(Scoresheet!$AG253-Scoresheet!$AF253)+ABS(Scoresheet!$AH253-Scoresheet!$AG253)+ABS(Scoresheet!$AI253-Scoresheet!$AH253)+Scoresheet!$AI253)=0),(IF((Scoresheet!$AE253+Scoresheet!$AF253+Scoresheet!$AG253+Scoresheet!$AH253+Scoresheet!$AI253)=0,0,ROUND(Scoresheet!AI253/(Scoresheet!$AE253+Scoresheet!$AF253+Scoresheet!$AG253+Scoresheet!$AH253+Scoresheet!$AI253),2))),"ERR!")</f>
        <v>0</v>
      </c>
      <c r="AF253" s="66">
        <f>IF((Scoresheet!$AJ253+Scoresheet!$AK253+Scoresheet!$AL253)=0,0,FLOOR(Scoresheet!AJ253/(Scoresheet!$AJ253+Scoresheet!$AK253+Scoresheet!$AL253),0.01))</f>
        <v>0</v>
      </c>
      <c r="AG253" s="66">
        <f>IF((Scoresheet!$AJ253+Scoresheet!$AK253+Scoresheet!$AL253)=0,0,FLOOR(Scoresheet!AK253/(Scoresheet!$AJ253+Scoresheet!$AK253+Scoresheet!$AL253),0.01))</f>
        <v>0</v>
      </c>
      <c r="AH253" s="109">
        <f>IF((Scoresheet!$AJ253+Scoresheet!$AK253+Scoresheet!$AL253)=0,0,FLOOR(Scoresheet!AL253/(Scoresheet!$AJ253+Scoresheet!$AK253+Scoresheet!$AL253),0.01))</f>
        <v>0</v>
      </c>
      <c r="AI253" s="95"/>
      <c r="AJ253" s="95"/>
      <c r="AK253" s="95"/>
      <c r="AL253" s="95"/>
      <c r="AM253" s="95"/>
      <c r="AN253" s="95"/>
      <c r="AP253" s="96"/>
      <c r="AQ253" s="66">
        <f t="shared" si="142"/>
        <v>0</v>
      </c>
      <c r="AR253" s="66">
        <f t="shared" si="150"/>
        <v>0</v>
      </c>
      <c r="AS253" s="66">
        <f t="shared" si="153"/>
        <v>0</v>
      </c>
      <c r="AT253" s="66">
        <f t="shared" si="154"/>
        <v>0</v>
      </c>
      <c r="AU253" s="66">
        <f t="shared" si="155"/>
        <v>0</v>
      </c>
      <c r="AV253" s="66">
        <f t="shared" si="156"/>
        <v>0</v>
      </c>
      <c r="AW253" s="66">
        <f t="shared" si="157"/>
        <v>0</v>
      </c>
      <c r="AX253" s="66">
        <f t="shared" si="158"/>
        <v>0</v>
      </c>
      <c r="AY253" s="66">
        <f t="shared" si="159"/>
        <v>0</v>
      </c>
      <c r="AZ253" s="66">
        <f t="shared" si="160"/>
        <v>0</v>
      </c>
      <c r="BA253" s="66">
        <f t="shared" si="161"/>
        <v>0</v>
      </c>
      <c r="BB253" s="66">
        <f t="shared" si="162"/>
        <v>0</v>
      </c>
      <c r="BC253" s="66">
        <f t="shared" si="163"/>
        <v>0</v>
      </c>
      <c r="BD253" s="66">
        <f t="shared" si="164"/>
        <v>0</v>
      </c>
      <c r="BE253" s="66">
        <f t="shared" si="165"/>
        <v>0</v>
      </c>
      <c r="BF253" s="66">
        <f t="shared" si="166"/>
        <v>0</v>
      </c>
      <c r="BG253" s="66">
        <f t="shared" si="167"/>
        <v>0</v>
      </c>
      <c r="BH253" s="66">
        <f t="shared" si="151"/>
        <v>0</v>
      </c>
      <c r="BI253" s="66">
        <f t="shared" si="168"/>
        <v>0</v>
      </c>
      <c r="BJ253" s="66">
        <f t="shared" si="169"/>
        <v>0</v>
      </c>
      <c r="BK253" s="66">
        <f t="shared" si="170"/>
        <v>0</v>
      </c>
      <c r="BL253" s="66">
        <f t="shared" si="171"/>
        <v>0</v>
      </c>
      <c r="BM253" s="66">
        <f t="shared" si="172"/>
        <v>0</v>
      </c>
      <c r="BN253" s="66">
        <f t="shared" si="173"/>
        <v>0</v>
      </c>
      <c r="BO253" s="66">
        <f t="shared" si="174"/>
        <v>0</v>
      </c>
      <c r="BP253" s="66">
        <f t="shared" si="175"/>
        <v>0</v>
      </c>
      <c r="BQ253" s="66">
        <f t="shared" si="176"/>
        <v>0</v>
      </c>
      <c r="BR253" s="66">
        <f t="shared" si="177"/>
        <v>0</v>
      </c>
      <c r="BS253" s="66">
        <f t="shared" si="178"/>
        <v>0</v>
      </c>
      <c r="BT253" s="66">
        <f t="shared" si="179"/>
        <v>0</v>
      </c>
      <c r="BU253" s="66">
        <f t="shared" si="180"/>
        <v>0</v>
      </c>
      <c r="BV253" s="66">
        <f t="shared" si="181"/>
        <v>0</v>
      </c>
      <c r="BX253" s="66">
        <f t="shared" si="152"/>
        <v>0</v>
      </c>
      <c r="BY253" s="66">
        <f t="shared" si="143"/>
        <v>0</v>
      </c>
      <c r="BZ253" s="66">
        <f t="shared" si="144"/>
        <v>0</v>
      </c>
      <c r="CA253" s="66">
        <f t="shared" si="145"/>
        <v>0</v>
      </c>
      <c r="CB253" s="66">
        <f t="shared" si="146"/>
        <v>0</v>
      </c>
      <c r="CC253" s="66">
        <f t="shared" si="147"/>
        <v>0</v>
      </c>
      <c r="CD253" s="66">
        <f t="shared" si="148"/>
        <v>0</v>
      </c>
    </row>
    <row r="254" spans="1:82">
      <c r="A254" s="96">
        <f t="shared" si="149"/>
        <v>0</v>
      </c>
      <c r="B254" s="109">
        <f>Scoresheet!B254</f>
        <v>0</v>
      </c>
      <c r="C254" s="66">
        <f>IF(Scoresheet!C254=0,0,Scoresheet!C254/(Scoresheet!C254+Scoresheet!D254))</f>
        <v>0</v>
      </c>
      <c r="D254" s="109">
        <f>IF(Scoresheet!D254=0,0,Scoresheet!D254/(Scoresheet!C254+Scoresheet!D254))</f>
        <v>0</v>
      </c>
      <c r="E254" s="66">
        <f>IF(Scoresheet!E254=0,0,Scoresheet!E254/(Scoresheet!E254+Scoresheet!F254))</f>
        <v>0</v>
      </c>
      <c r="F254" s="66">
        <f>IF(Scoresheet!G254=0,0,Scoresheet!G254/(Scoresheet!G254+Scoresheet!H254)*(IF(Result!E254=0,1,Result!E254)))</f>
        <v>0</v>
      </c>
      <c r="G254" s="66">
        <f>IF(Scoresheet!I254=0,0,Scoresheet!I254/(Scoresheet!I254+Scoresheet!J254)*(IF(Result!E254=0,1,Result!E254)))</f>
        <v>0</v>
      </c>
      <c r="H254" s="66">
        <f>IF(Scoresheet!K254=0,0,Scoresheet!K254/(Scoresheet!L254+Scoresheet!K254)*(IF(Result!E254=0,1,Result!E254)))</f>
        <v>0</v>
      </c>
      <c r="I254" s="66">
        <f>IF(Scoresheet!L254=0,0,Scoresheet!L254/(Scoresheet!K254+Scoresheet!L254)*(IF(Result!E254=0,1,Result!E254)))</f>
        <v>0</v>
      </c>
      <c r="J254" s="109">
        <f>IF(Scoresheet!M254=0,0,Scoresheet!M254/(Scoresheet!M254+Scoresheet!N254))</f>
        <v>0</v>
      </c>
      <c r="K254" s="66">
        <f>(IF(OR((Scoresheet!$O254+ABS(Scoresheet!$P254-Scoresheet!$O254)+ABS(Scoresheet!$Q254-Scoresheet!$P254)+ABS(Scoresheet!$R254-Scoresheet!$Q254)+ABS(Scoresheet!$S254-Scoresheet!$R254)+ABS(Scoresheet!$T254-Scoresheet!$S254)+ABS(Scoresheet!$U254-Scoresheet!$T254)+ABS(Scoresheet!$V254-Scoresheet!$U254)+ABS(Scoresheet!$W254-Scoresheet!$V254)+Scoresheet!$W254)=2,(Scoresheet!$O254+ABS(Scoresheet!$P254-Scoresheet!$O254)+ABS(Scoresheet!$Q254-Scoresheet!$P254)+ABS(Scoresheet!$R254-Scoresheet!$Q254)+ABS(Scoresheet!$S254-Scoresheet!$R254)+ABS(Scoresheet!$T254-Scoresheet!$S254)+ABS(Scoresheet!$U254-Scoresheet!$T254)+ABS(Scoresheet!$V254-Scoresheet!$U254)+ABS(Scoresheet!$W254-Scoresheet!$V254)+Scoresheet!$W254)=0),(IF((Scoresheet!$O254+Scoresheet!$P254+Scoresheet!$Q254+Scoresheet!$R254+Scoresheet!$S254+Scoresheet!$T254+Scoresheet!$U254+Scoresheet!$V254+Scoresheet!$W254)=0,0,ROUND(Scoresheet!O254/(Scoresheet!$O254+Scoresheet!$P254+Scoresheet!$Q254+Scoresheet!$R254+Scoresheet!$S254+Scoresheet!$T254+Scoresheet!$U254+Scoresheet!$V254+Scoresheet!$W254),2))),"ERR!"))</f>
        <v>0</v>
      </c>
      <c r="L254" s="66">
        <f>(IF(OR((Scoresheet!$O254+ABS(Scoresheet!$P254-Scoresheet!$O254)+ABS(Scoresheet!$Q254-Scoresheet!$P254)+ABS(Scoresheet!$R254-Scoresheet!$Q254)+ABS(Scoresheet!$S254-Scoresheet!$R254)+ABS(Scoresheet!$T254-Scoresheet!$S254)+ABS(Scoresheet!$U254-Scoresheet!$T254)+ABS(Scoresheet!$V254-Scoresheet!$U254)+ABS(Scoresheet!$W254-Scoresheet!$V254)+Scoresheet!$W254)=2,(Scoresheet!$O254+ABS(Scoresheet!$P254-Scoresheet!$O254)+ABS(Scoresheet!$Q254-Scoresheet!$P254)+ABS(Scoresheet!$R254-Scoresheet!$Q254)+ABS(Scoresheet!$S254-Scoresheet!$R254)+ABS(Scoresheet!$T254-Scoresheet!$S254)+ABS(Scoresheet!$U254-Scoresheet!$T254)+ABS(Scoresheet!$V254-Scoresheet!$U254)+ABS(Scoresheet!$W254-Scoresheet!$V254)+Scoresheet!$W254)=0),(IF((Scoresheet!$O254+Scoresheet!$P254+Scoresheet!$Q254+Scoresheet!$R254+Scoresheet!$S254+Scoresheet!$T254+Scoresheet!$U254+Scoresheet!$V254+Scoresheet!$W254)=0,0,ROUND(Scoresheet!P254/(Scoresheet!$O254+Scoresheet!$P254+Scoresheet!$Q254+Scoresheet!$R254+Scoresheet!$S254+Scoresheet!$T254+Scoresheet!$U254+Scoresheet!$V254+Scoresheet!$W254),2))),"ERR!"))</f>
        <v>0</v>
      </c>
      <c r="M254" s="66">
        <f>(IF(OR((Scoresheet!$O254+ABS(Scoresheet!$P254-Scoresheet!$O254)+ABS(Scoresheet!$Q254-Scoresheet!$P254)+ABS(Scoresheet!$R254-Scoresheet!$Q254)+ABS(Scoresheet!$S254-Scoresheet!$R254)+ABS(Scoresheet!$T254-Scoresheet!$S254)+ABS(Scoresheet!$U254-Scoresheet!$T254)+ABS(Scoresheet!$V254-Scoresheet!$U254)+ABS(Scoresheet!$W254-Scoresheet!$V254)+Scoresheet!$W254)=2,(Scoresheet!$O254+ABS(Scoresheet!$P254-Scoresheet!$O254)+ABS(Scoresheet!$Q254-Scoresheet!$P254)+ABS(Scoresheet!$R254-Scoresheet!$Q254)+ABS(Scoresheet!$S254-Scoresheet!$R254)+ABS(Scoresheet!$T254-Scoresheet!$S254)+ABS(Scoresheet!$U254-Scoresheet!$T254)+ABS(Scoresheet!$V254-Scoresheet!$U254)+ABS(Scoresheet!$W254-Scoresheet!$V254)+Scoresheet!$W254)=0),(IF((Scoresheet!$O254+Scoresheet!$P254+Scoresheet!$Q254+Scoresheet!$R254+Scoresheet!$S254+Scoresheet!$T254+Scoresheet!$U254+Scoresheet!$V254+Scoresheet!$W254)=0,0,ROUND(Scoresheet!Q254/(Scoresheet!$O254+Scoresheet!$P254+Scoresheet!$Q254+Scoresheet!$R254+Scoresheet!$S254+Scoresheet!$T254+Scoresheet!$U254+Scoresheet!$V254+Scoresheet!$W254),2))),"ERR!"))</f>
        <v>0</v>
      </c>
      <c r="N254" s="66">
        <f>(IF(OR((Scoresheet!$O254+ABS(Scoresheet!$P254-Scoresheet!$O254)+ABS(Scoresheet!$Q254-Scoresheet!$P254)+ABS(Scoresheet!$R254-Scoresheet!$Q254)+ABS(Scoresheet!$S254-Scoresheet!$R254)+ABS(Scoresheet!$T254-Scoresheet!$S254)+ABS(Scoresheet!$U254-Scoresheet!$T254)+ABS(Scoresheet!$V254-Scoresheet!$U254)+ABS(Scoresheet!$W254-Scoresheet!$V254)+Scoresheet!$W254)=2,(Scoresheet!$O254+ABS(Scoresheet!$P254-Scoresheet!$O254)+ABS(Scoresheet!$Q254-Scoresheet!$P254)+ABS(Scoresheet!$R254-Scoresheet!$Q254)+ABS(Scoresheet!$S254-Scoresheet!$R254)+ABS(Scoresheet!$T254-Scoresheet!$S254)+ABS(Scoresheet!$U254-Scoresheet!$T254)+ABS(Scoresheet!$V254-Scoresheet!$U254)+ABS(Scoresheet!$W254-Scoresheet!$V254)+Scoresheet!$W254)=0),(IF((Scoresheet!$O254+Scoresheet!$P254+Scoresheet!$Q254+Scoresheet!$R254+Scoresheet!$S254+Scoresheet!$T254+Scoresheet!$U254+Scoresheet!$V254+Scoresheet!$W254)=0,0,ROUND(Scoresheet!R254/(Scoresheet!$O254+Scoresheet!$P254+Scoresheet!$Q254+Scoresheet!$R254+Scoresheet!$S254+Scoresheet!$T254+Scoresheet!$U254+Scoresheet!$V254+Scoresheet!$W254),2))),"ERR!"))</f>
        <v>0</v>
      </c>
      <c r="O254" s="66">
        <f>(IF(OR((Scoresheet!$O254+ABS(Scoresheet!$P254-Scoresheet!$O254)+ABS(Scoresheet!$Q254-Scoresheet!$P254)+ABS(Scoresheet!$R254-Scoresheet!$Q254)+ABS(Scoresheet!$S254-Scoresheet!$R254)+ABS(Scoresheet!$T254-Scoresheet!$S254)+ABS(Scoresheet!$U254-Scoresheet!$T254)+ABS(Scoresheet!$V254-Scoresheet!$U254)+ABS(Scoresheet!$W254-Scoresheet!$V254)+Scoresheet!$W254)=2,(Scoresheet!$O254+ABS(Scoresheet!$P254-Scoresheet!$O254)+ABS(Scoresheet!$Q254-Scoresheet!$P254)+ABS(Scoresheet!$R254-Scoresheet!$Q254)+ABS(Scoresheet!$S254-Scoresheet!$R254)+ABS(Scoresheet!$T254-Scoresheet!$S254)+ABS(Scoresheet!$U254-Scoresheet!$T254)+ABS(Scoresheet!$V254-Scoresheet!$U254)+ABS(Scoresheet!$W254-Scoresheet!$V254)+Scoresheet!$W254)=0),(IF((Scoresheet!$O254+Scoresheet!$P254+Scoresheet!$Q254+Scoresheet!$R254+Scoresheet!$S254+Scoresheet!$T254+Scoresheet!$U254+Scoresheet!$V254+Scoresheet!$W254)=0,0,ROUND(Scoresheet!S254/(Scoresheet!$O254+Scoresheet!$P254+Scoresheet!$Q254+Scoresheet!$R254+Scoresheet!$S254+Scoresheet!$T254+Scoresheet!$U254+Scoresheet!$V254+Scoresheet!$W254),2))),"ERR!"))</f>
        <v>0</v>
      </c>
      <c r="P254" s="66">
        <f>(IF(OR((Scoresheet!$O254+ABS(Scoresheet!$P254-Scoresheet!$O254)+ABS(Scoresheet!$Q254-Scoresheet!$P254)+ABS(Scoresheet!$R254-Scoresheet!$Q254)+ABS(Scoresheet!$S254-Scoresheet!$R254)+ABS(Scoresheet!$T254-Scoresheet!$S254)+ABS(Scoresheet!$U254-Scoresheet!$T254)+ABS(Scoresheet!$V254-Scoresheet!$U254)+ABS(Scoresheet!$W254-Scoresheet!$V254)+Scoresheet!$W254)=2,(Scoresheet!$O254+ABS(Scoresheet!$P254-Scoresheet!$O254)+ABS(Scoresheet!$Q254-Scoresheet!$P254)+ABS(Scoresheet!$R254-Scoresheet!$Q254)+ABS(Scoresheet!$S254-Scoresheet!$R254)+ABS(Scoresheet!$T254-Scoresheet!$S254)+ABS(Scoresheet!$U254-Scoresheet!$T254)+ABS(Scoresheet!$V254-Scoresheet!$U254)+ABS(Scoresheet!$W254-Scoresheet!$V254)+Scoresheet!$W254)=0),(IF((Scoresheet!$O254+Scoresheet!$P254+Scoresheet!$Q254+Scoresheet!$R254+Scoresheet!$S254+Scoresheet!$T254+Scoresheet!$U254+Scoresheet!$V254+Scoresheet!$W254)=0,0,ROUND(Scoresheet!T254/(Scoresheet!$O254+Scoresheet!$P254+Scoresheet!$Q254+Scoresheet!$R254+Scoresheet!$S254+Scoresheet!$T254+Scoresheet!$U254+Scoresheet!$V254+Scoresheet!$W254),2))),"ERR!"))</f>
        <v>0</v>
      </c>
      <c r="Q254" s="66">
        <f>(IF(OR((Scoresheet!$O254+ABS(Scoresheet!$P254-Scoresheet!$O254)+ABS(Scoresheet!$Q254-Scoresheet!$P254)+ABS(Scoresheet!$R254-Scoresheet!$Q254)+ABS(Scoresheet!$S254-Scoresheet!$R254)+ABS(Scoresheet!$T254-Scoresheet!$S254)+ABS(Scoresheet!$U254-Scoresheet!$T254)+ABS(Scoresheet!$V254-Scoresheet!$U254)+ABS(Scoresheet!$W254-Scoresheet!$V254)+Scoresheet!$W254)=2,(Scoresheet!$O254+ABS(Scoresheet!$P254-Scoresheet!$O254)+ABS(Scoresheet!$Q254-Scoresheet!$P254)+ABS(Scoresheet!$R254-Scoresheet!$Q254)+ABS(Scoresheet!$S254-Scoresheet!$R254)+ABS(Scoresheet!$T254-Scoresheet!$S254)+ABS(Scoresheet!$U254-Scoresheet!$T254)+ABS(Scoresheet!$V254-Scoresheet!$U254)+ABS(Scoresheet!$W254-Scoresheet!$V254)+Scoresheet!$W254)=0),(IF((Scoresheet!$O254+Scoresheet!$P254+Scoresheet!$Q254+Scoresheet!$R254+Scoresheet!$S254+Scoresheet!$T254+Scoresheet!$U254+Scoresheet!$V254+Scoresheet!$W254)=0,0,ROUND(Scoresheet!U254/(Scoresheet!$O254+Scoresheet!$P254+Scoresheet!$Q254+Scoresheet!$R254+Scoresheet!$S254+Scoresheet!$T254+Scoresheet!$U254+Scoresheet!$V254+Scoresheet!$W254),2))),"ERR!"))</f>
        <v>0</v>
      </c>
      <c r="R254" s="66">
        <f>(IF(OR((Scoresheet!$O254+ABS(Scoresheet!$P254-Scoresheet!$O254)+ABS(Scoresheet!$Q254-Scoresheet!$P254)+ABS(Scoresheet!$R254-Scoresheet!$Q254)+ABS(Scoresheet!$S254-Scoresheet!$R254)+ABS(Scoresheet!$T254-Scoresheet!$S254)+ABS(Scoresheet!$U254-Scoresheet!$T254)+ABS(Scoresheet!$V254-Scoresheet!$U254)+ABS(Scoresheet!$W254-Scoresheet!$V254)+Scoresheet!$W254)=2,(Scoresheet!$O254+ABS(Scoresheet!$P254-Scoresheet!$O254)+ABS(Scoresheet!$Q254-Scoresheet!$P254)+ABS(Scoresheet!$R254-Scoresheet!$Q254)+ABS(Scoresheet!$S254-Scoresheet!$R254)+ABS(Scoresheet!$T254-Scoresheet!$S254)+ABS(Scoresheet!$U254-Scoresheet!$T254)+ABS(Scoresheet!$V254-Scoresheet!$U254)+ABS(Scoresheet!$W254-Scoresheet!$V254)+Scoresheet!$W254)=0),(IF((Scoresheet!$O254+Scoresheet!$P254+Scoresheet!$Q254+Scoresheet!$R254+Scoresheet!$S254+Scoresheet!$T254+Scoresheet!$U254+Scoresheet!$V254+Scoresheet!$W254)=0,0,ROUND(Scoresheet!V254/(Scoresheet!$O254+Scoresheet!$P254+Scoresheet!$Q254+Scoresheet!$R254+Scoresheet!$S254+Scoresheet!$T254+Scoresheet!$U254+Scoresheet!$V254+Scoresheet!$W254),2))),"ERR!"))</f>
        <v>0</v>
      </c>
      <c r="S254" s="114">
        <f>(IF(OR((Scoresheet!$O254+ABS(Scoresheet!$P254-Scoresheet!$O254)+ABS(Scoresheet!$Q254-Scoresheet!$P254)+ABS(Scoresheet!$R254-Scoresheet!$Q254)+ABS(Scoresheet!$S254-Scoresheet!$R254)+ABS(Scoresheet!$T254-Scoresheet!$S254)+ABS(Scoresheet!$U254-Scoresheet!$T254)+ABS(Scoresheet!$V254-Scoresheet!$U254)+ABS(Scoresheet!$W254-Scoresheet!$V254)+Scoresheet!$W254)=2,(Scoresheet!$O254+ABS(Scoresheet!$P254-Scoresheet!$O254)+ABS(Scoresheet!$Q254-Scoresheet!$P254)+ABS(Scoresheet!$R254-Scoresheet!$Q254)+ABS(Scoresheet!$S254-Scoresheet!$R254)+ABS(Scoresheet!$T254-Scoresheet!$S254)+ABS(Scoresheet!$U254-Scoresheet!$T254)+ABS(Scoresheet!$V254-Scoresheet!$U254)+ABS(Scoresheet!$W254-Scoresheet!$V254)+Scoresheet!$W254)=0),(IF((Scoresheet!$O254+Scoresheet!$P254+Scoresheet!$Q254+Scoresheet!$R254+Scoresheet!$S254+Scoresheet!$T254+Scoresheet!$U254+Scoresheet!$V254+Scoresheet!$W254)=0,0,ROUND(Scoresheet!W254/(Scoresheet!$O254+Scoresheet!$P254+Scoresheet!$Q254+Scoresheet!$R254+Scoresheet!$S254+Scoresheet!$T254+Scoresheet!$U254+Scoresheet!$V254+Scoresheet!$W254),2))),"ERR!"))</f>
        <v>0</v>
      </c>
      <c r="T254" s="66">
        <f>Scoresheet!X254</f>
        <v>0</v>
      </c>
      <c r="U254" s="66">
        <f>IF((Scoresheet!$Y254+Scoresheet!$Z254+Scoresheet!$AA254)=0,0,FLOOR(Scoresheet!Y254/(Scoresheet!$Y254+Scoresheet!$Z254+Scoresheet!$AA254),0.01))</f>
        <v>0</v>
      </c>
      <c r="V254" s="66">
        <f>IF((Scoresheet!$Y254+Scoresheet!$Z254+Scoresheet!$AA254)=0,0,FLOOR(Scoresheet!Z254/(Scoresheet!$Y254+Scoresheet!$Z254+Scoresheet!$AA254),0.01))</f>
        <v>0</v>
      </c>
      <c r="W254" s="109">
        <f>IF((Scoresheet!$Y254+Scoresheet!$Z254+Scoresheet!$AA254)=0,0,FLOOR(Scoresheet!AA254/(Scoresheet!$Y254+Scoresheet!$Z254+Scoresheet!$AA254),0.01))</f>
        <v>0</v>
      </c>
      <c r="X254" s="66">
        <f>IF((Scoresheet!$AB254+Scoresheet!$AC254+Scoresheet!$AD254)=0,0,FLOOR(Scoresheet!AB254/(Scoresheet!$AB254+Scoresheet!$AC254+Scoresheet!$AD254),0.01))</f>
        <v>0</v>
      </c>
      <c r="Y254" s="66">
        <f>IF((Scoresheet!$AB254+Scoresheet!$AC254+Scoresheet!$AD254)=0,0,FLOOR(Scoresheet!AC254/(Scoresheet!$AB254+Scoresheet!$AC254+Scoresheet!$AD254),0.01))</f>
        <v>0</v>
      </c>
      <c r="Z254" s="115">
        <f>IF((Scoresheet!$AB254+Scoresheet!$AC254+Scoresheet!$AD254)=0,0,FLOOR(Scoresheet!AD254/(Scoresheet!$AB254+Scoresheet!$AC254+Scoresheet!$AD254),0.01))</f>
        <v>0</v>
      </c>
      <c r="AA254" s="116">
        <f>IF(OR((Scoresheet!$AE254+ABS(Scoresheet!$AF254-Scoresheet!$AE254)+ABS(Scoresheet!$AG254-Scoresheet!$AF254)+ABS(Scoresheet!$AH254-Scoresheet!$AG254)+ABS(Scoresheet!$AI254-Scoresheet!$AH254)+Scoresheet!$AI254)=2,(Scoresheet!$AE254+ABS(Scoresheet!$AF254-Scoresheet!$AE254)+ABS(Scoresheet!$AG254-Scoresheet!$AF254)+ABS(Scoresheet!$AH254-Scoresheet!$AG254)+ABS(Scoresheet!$AI254-Scoresheet!$AH254)+Scoresheet!$AI254)=0),(IF((Scoresheet!$AE254+Scoresheet!$AF254+Scoresheet!$AG254+Scoresheet!$AH254+Scoresheet!$AI254)=0,0,ROUND(Scoresheet!AE254/(Scoresheet!$AE254+Scoresheet!$AF254+Scoresheet!$AG254+Scoresheet!$AH254+Scoresheet!$AI254),2))),"ERR!")</f>
        <v>0</v>
      </c>
      <c r="AB254" s="115">
        <f>IF(OR((Scoresheet!$AE254+ABS(Scoresheet!$AF254-Scoresheet!$AE254)+ABS(Scoresheet!$AG254-Scoresheet!$AF254)+ABS(Scoresheet!$AH254-Scoresheet!$AG254)+ABS(Scoresheet!$AI254-Scoresheet!$AH254)+Scoresheet!$AI254)=2,(Scoresheet!$AE254+ABS(Scoresheet!$AF254-Scoresheet!$AE254)+ABS(Scoresheet!$AG254-Scoresheet!$AF254)+ABS(Scoresheet!$AH254-Scoresheet!$AG254)+ABS(Scoresheet!$AI254-Scoresheet!$AH254)+Scoresheet!$AI254)=0),(IF((Scoresheet!$AE254+Scoresheet!$AF254+Scoresheet!$AG254+Scoresheet!$AH254+Scoresheet!$AI254)=0,0,ROUND(Scoresheet!AF254/(Scoresheet!$AE254+Scoresheet!$AF254+Scoresheet!$AG254+Scoresheet!$AH254+Scoresheet!$AI254),2))),"ERR!")</f>
        <v>0</v>
      </c>
      <c r="AC254" s="115">
        <f>IF(OR((Scoresheet!$AE254+ABS(Scoresheet!$AF254-Scoresheet!$AE254)+ABS(Scoresheet!$AG254-Scoresheet!$AF254)+ABS(Scoresheet!$AH254-Scoresheet!$AG254)+ABS(Scoresheet!$AI254-Scoresheet!$AH254)+Scoresheet!$AI254)=2,(Scoresheet!$AE254+ABS(Scoresheet!$AF254-Scoresheet!$AE254)+ABS(Scoresheet!$AG254-Scoresheet!$AF254)+ABS(Scoresheet!$AH254-Scoresheet!$AG254)+ABS(Scoresheet!$AI254-Scoresheet!$AH254)+Scoresheet!$AI254)=0),(IF((Scoresheet!$AE254+Scoresheet!$AF254+Scoresheet!$AG254+Scoresheet!$AH254+Scoresheet!$AI254)=0,0,ROUND(Scoresheet!AG254/(Scoresheet!$AE254+Scoresheet!$AF254+Scoresheet!$AG254+Scoresheet!$AH254+Scoresheet!$AI254),2))),"ERR!")</f>
        <v>0</v>
      </c>
      <c r="AD254" s="115">
        <f>IF(OR((Scoresheet!$AE254+ABS(Scoresheet!$AF254-Scoresheet!$AE254)+ABS(Scoresheet!$AG254-Scoresheet!$AF254)+ABS(Scoresheet!$AH254-Scoresheet!$AG254)+ABS(Scoresheet!$AI254-Scoresheet!$AH254)+Scoresheet!$AI254)=2,(Scoresheet!$AE254+ABS(Scoresheet!$AF254-Scoresheet!$AE254)+ABS(Scoresheet!$AG254-Scoresheet!$AF254)+ABS(Scoresheet!$AH254-Scoresheet!$AG254)+ABS(Scoresheet!$AI254-Scoresheet!$AH254)+Scoresheet!$AI254)=0),(IF((Scoresheet!$AE254+Scoresheet!$AF254+Scoresheet!$AG254+Scoresheet!$AH254+Scoresheet!$AI254)=0,0,ROUND(Scoresheet!AH254/(Scoresheet!$AE254+Scoresheet!$AF254+Scoresheet!$AG254+Scoresheet!$AH254+Scoresheet!$AI254),2))),"ERR!")</f>
        <v>0</v>
      </c>
      <c r="AE254" s="114">
        <f>IF(OR((Scoresheet!$AE254+ABS(Scoresheet!$AF254-Scoresheet!$AE254)+ABS(Scoresheet!$AG254-Scoresheet!$AF254)+ABS(Scoresheet!$AH254-Scoresheet!$AG254)+ABS(Scoresheet!$AI254-Scoresheet!$AH254)+Scoresheet!$AI254)=2,(Scoresheet!$AE254+ABS(Scoresheet!$AF254-Scoresheet!$AE254)+ABS(Scoresheet!$AG254-Scoresheet!$AF254)+ABS(Scoresheet!$AH254-Scoresheet!$AG254)+ABS(Scoresheet!$AI254-Scoresheet!$AH254)+Scoresheet!$AI254)=0),(IF((Scoresheet!$AE254+Scoresheet!$AF254+Scoresheet!$AG254+Scoresheet!$AH254+Scoresheet!$AI254)=0,0,ROUND(Scoresheet!AI254/(Scoresheet!$AE254+Scoresheet!$AF254+Scoresheet!$AG254+Scoresheet!$AH254+Scoresheet!$AI254),2))),"ERR!")</f>
        <v>0</v>
      </c>
      <c r="AF254" s="66">
        <f>IF((Scoresheet!$AJ254+Scoresheet!$AK254+Scoresheet!$AL254)=0,0,FLOOR(Scoresheet!AJ254/(Scoresheet!$AJ254+Scoresheet!$AK254+Scoresheet!$AL254),0.01))</f>
        <v>0</v>
      </c>
      <c r="AG254" s="66">
        <f>IF((Scoresheet!$AJ254+Scoresheet!$AK254+Scoresheet!$AL254)=0,0,FLOOR(Scoresheet!AK254/(Scoresheet!$AJ254+Scoresheet!$AK254+Scoresheet!$AL254),0.01))</f>
        <v>0</v>
      </c>
      <c r="AH254" s="109">
        <f>IF((Scoresheet!$AJ254+Scoresheet!$AK254+Scoresheet!$AL254)=0,0,FLOOR(Scoresheet!AL254/(Scoresheet!$AJ254+Scoresheet!$AK254+Scoresheet!$AL254),0.01))</f>
        <v>0</v>
      </c>
      <c r="AI254" s="95"/>
      <c r="AJ254" s="95"/>
      <c r="AK254" s="95"/>
      <c r="AL254" s="95"/>
      <c r="AM254" s="95"/>
      <c r="AN254" s="95"/>
      <c r="AP254" s="96"/>
      <c r="AQ254" s="66">
        <f t="shared" si="142"/>
        <v>0</v>
      </c>
      <c r="AR254" s="66">
        <f t="shared" si="150"/>
        <v>0</v>
      </c>
      <c r="AS254" s="66">
        <f t="shared" si="153"/>
        <v>0</v>
      </c>
      <c r="AT254" s="66">
        <f t="shared" si="154"/>
        <v>0</v>
      </c>
      <c r="AU254" s="66">
        <f t="shared" si="155"/>
        <v>0</v>
      </c>
      <c r="AV254" s="66">
        <f t="shared" si="156"/>
        <v>0</v>
      </c>
      <c r="AW254" s="66">
        <f t="shared" si="157"/>
        <v>0</v>
      </c>
      <c r="AX254" s="66">
        <f t="shared" si="158"/>
        <v>0</v>
      </c>
      <c r="AY254" s="66">
        <f t="shared" si="159"/>
        <v>0</v>
      </c>
      <c r="AZ254" s="66">
        <f t="shared" si="160"/>
        <v>0</v>
      </c>
      <c r="BA254" s="66">
        <f t="shared" si="161"/>
        <v>0</v>
      </c>
      <c r="BB254" s="66">
        <f t="shared" si="162"/>
        <v>0</v>
      </c>
      <c r="BC254" s="66">
        <f t="shared" si="163"/>
        <v>0</v>
      </c>
      <c r="BD254" s="66">
        <f t="shared" si="164"/>
        <v>0</v>
      </c>
      <c r="BE254" s="66">
        <f t="shared" si="165"/>
        <v>0</v>
      </c>
      <c r="BF254" s="66">
        <f t="shared" si="166"/>
        <v>0</v>
      </c>
      <c r="BG254" s="66">
        <f t="shared" si="167"/>
        <v>0</v>
      </c>
      <c r="BH254" s="66">
        <f t="shared" si="151"/>
        <v>0</v>
      </c>
      <c r="BI254" s="66">
        <f t="shared" si="168"/>
        <v>0</v>
      </c>
      <c r="BJ254" s="66">
        <f t="shared" si="169"/>
        <v>0</v>
      </c>
      <c r="BK254" s="66">
        <f t="shared" si="170"/>
        <v>0</v>
      </c>
      <c r="BL254" s="66">
        <f t="shared" si="171"/>
        <v>0</v>
      </c>
      <c r="BM254" s="66">
        <f t="shared" si="172"/>
        <v>0</v>
      </c>
      <c r="BN254" s="66">
        <f t="shared" si="173"/>
        <v>0</v>
      </c>
      <c r="BO254" s="66">
        <f t="shared" si="174"/>
        <v>0</v>
      </c>
      <c r="BP254" s="66">
        <f t="shared" si="175"/>
        <v>0</v>
      </c>
      <c r="BQ254" s="66">
        <f t="shared" si="176"/>
        <v>0</v>
      </c>
      <c r="BR254" s="66">
        <f t="shared" si="177"/>
        <v>0</v>
      </c>
      <c r="BS254" s="66">
        <f t="shared" si="178"/>
        <v>0</v>
      </c>
      <c r="BT254" s="66">
        <f t="shared" si="179"/>
        <v>0</v>
      </c>
      <c r="BU254" s="66">
        <f t="shared" si="180"/>
        <v>0</v>
      </c>
      <c r="BV254" s="66">
        <f t="shared" si="181"/>
        <v>0</v>
      </c>
      <c r="BX254" s="66">
        <f t="shared" si="152"/>
        <v>0</v>
      </c>
      <c r="BY254" s="66">
        <f t="shared" si="143"/>
        <v>0</v>
      </c>
      <c r="BZ254" s="66">
        <f t="shared" si="144"/>
        <v>0</v>
      </c>
      <c r="CA254" s="66">
        <f t="shared" si="145"/>
        <v>0</v>
      </c>
      <c r="CB254" s="66">
        <f t="shared" si="146"/>
        <v>0</v>
      </c>
      <c r="CC254" s="66">
        <f t="shared" si="147"/>
        <v>0</v>
      </c>
      <c r="CD254" s="66">
        <f t="shared" si="148"/>
        <v>0</v>
      </c>
    </row>
    <row r="255" spans="1:82">
      <c r="A255" s="96">
        <f t="shared" si="149"/>
        <v>0</v>
      </c>
      <c r="B255" s="109">
        <f>Scoresheet!B255</f>
        <v>0</v>
      </c>
      <c r="C255" s="66">
        <f>IF(Scoresheet!C255=0,0,Scoresheet!C255/(Scoresheet!C255+Scoresheet!D255))</f>
        <v>0</v>
      </c>
      <c r="D255" s="109">
        <f>IF(Scoresheet!D255=0,0,Scoresheet!D255/(Scoresheet!C255+Scoresheet!D255))</f>
        <v>0</v>
      </c>
      <c r="E255" s="66">
        <f>IF(Scoresheet!E255=0,0,Scoresheet!E255/(Scoresheet!E255+Scoresheet!F255))</f>
        <v>0</v>
      </c>
      <c r="F255" s="66">
        <f>IF(Scoresheet!G255=0,0,Scoresheet!G255/(Scoresheet!G255+Scoresheet!H255)*(IF(Result!E255=0,1,Result!E255)))</f>
        <v>0</v>
      </c>
      <c r="G255" s="66">
        <f>IF(Scoresheet!I255=0,0,Scoresheet!I255/(Scoresheet!I255+Scoresheet!J255)*(IF(Result!E255=0,1,Result!E255)))</f>
        <v>0</v>
      </c>
      <c r="H255" s="66">
        <f>IF(Scoresheet!K255=0,0,Scoresheet!K255/(Scoresheet!L255+Scoresheet!K255)*(IF(Result!E255=0,1,Result!E255)))</f>
        <v>0</v>
      </c>
      <c r="I255" s="66">
        <f>IF(Scoresheet!L255=0,0,Scoresheet!L255/(Scoresheet!K255+Scoresheet!L255)*(IF(Result!E255=0,1,Result!E255)))</f>
        <v>0</v>
      </c>
      <c r="J255" s="109">
        <f>IF(Scoresheet!M255=0,0,Scoresheet!M255/(Scoresheet!M255+Scoresheet!N255))</f>
        <v>0</v>
      </c>
      <c r="K255" s="66">
        <f>(IF(OR((Scoresheet!$O255+ABS(Scoresheet!$P255-Scoresheet!$O255)+ABS(Scoresheet!$Q255-Scoresheet!$P255)+ABS(Scoresheet!$R255-Scoresheet!$Q255)+ABS(Scoresheet!$S255-Scoresheet!$R255)+ABS(Scoresheet!$T255-Scoresheet!$S255)+ABS(Scoresheet!$U255-Scoresheet!$T255)+ABS(Scoresheet!$V255-Scoresheet!$U255)+ABS(Scoresheet!$W255-Scoresheet!$V255)+Scoresheet!$W255)=2,(Scoresheet!$O255+ABS(Scoresheet!$P255-Scoresheet!$O255)+ABS(Scoresheet!$Q255-Scoresheet!$P255)+ABS(Scoresheet!$R255-Scoresheet!$Q255)+ABS(Scoresheet!$S255-Scoresheet!$R255)+ABS(Scoresheet!$T255-Scoresheet!$S255)+ABS(Scoresheet!$U255-Scoresheet!$T255)+ABS(Scoresheet!$V255-Scoresheet!$U255)+ABS(Scoresheet!$W255-Scoresheet!$V255)+Scoresheet!$W255)=0),(IF((Scoresheet!$O255+Scoresheet!$P255+Scoresheet!$Q255+Scoresheet!$R255+Scoresheet!$S255+Scoresheet!$T255+Scoresheet!$U255+Scoresheet!$V255+Scoresheet!$W255)=0,0,ROUND(Scoresheet!O255/(Scoresheet!$O255+Scoresheet!$P255+Scoresheet!$Q255+Scoresheet!$R255+Scoresheet!$S255+Scoresheet!$T255+Scoresheet!$U255+Scoresheet!$V255+Scoresheet!$W255),2))),"ERR!"))</f>
        <v>0</v>
      </c>
      <c r="L255" s="66">
        <f>(IF(OR((Scoresheet!$O255+ABS(Scoresheet!$P255-Scoresheet!$O255)+ABS(Scoresheet!$Q255-Scoresheet!$P255)+ABS(Scoresheet!$R255-Scoresheet!$Q255)+ABS(Scoresheet!$S255-Scoresheet!$R255)+ABS(Scoresheet!$T255-Scoresheet!$S255)+ABS(Scoresheet!$U255-Scoresheet!$T255)+ABS(Scoresheet!$V255-Scoresheet!$U255)+ABS(Scoresheet!$W255-Scoresheet!$V255)+Scoresheet!$W255)=2,(Scoresheet!$O255+ABS(Scoresheet!$P255-Scoresheet!$O255)+ABS(Scoresheet!$Q255-Scoresheet!$P255)+ABS(Scoresheet!$R255-Scoresheet!$Q255)+ABS(Scoresheet!$S255-Scoresheet!$R255)+ABS(Scoresheet!$T255-Scoresheet!$S255)+ABS(Scoresheet!$U255-Scoresheet!$T255)+ABS(Scoresheet!$V255-Scoresheet!$U255)+ABS(Scoresheet!$W255-Scoresheet!$V255)+Scoresheet!$W255)=0),(IF((Scoresheet!$O255+Scoresheet!$P255+Scoresheet!$Q255+Scoresheet!$R255+Scoresheet!$S255+Scoresheet!$T255+Scoresheet!$U255+Scoresheet!$V255+Scoresheet!$W255)=0,0,ROUND(Scoresheet!P255/(Scoresheet!$O255+Scoresheet!$P255+Scoresheet!$Q255+Scoresheet!$R255+Scoresheet!$S255+Scoresheet!$T255+Scoresheet!$U255+Scoresheet!$V255+Scoresheet!$W255),2))),"ERR!"))</f>
        <v>0</v>
      </c>
      <c r="M255" s="66">
        <f>(IF(OR((Scoresheet!$O255+ABS(Scoresheet!$P255-Scoresheet!$O255)+ABS(Scoresheet!$Q255-Scoresheet!$P255)+ABS(Scoresheet!$R255-Scoresheet!$Q255)+ABS(Scoresheet!$S255-Scoresheet!$R255)+ABS(Scoresheet!$T255-Scoresheet!$S255)+ABS(Scoresheet!$U255-Scoresheet!$T255)+ABS(Scoresheet!$V255-Scoresheet!$U255)+ABS(Scoresheet!$W255-Scoresheet!$V255)+Scoresheet!$W255)=2,(Scoresheet!$O255+ABS(Scoresheet!$P255-Scoresheet!$O255)+ABS(Scoresheet!$Q255-Scoresheet!$P255)+ABS(Scoresheet!$R255-Scoresheet!$Q255)+ABS(Scoresheet!$S255-Scoresheet!$R255)+ABS(Scoresheet!$T255-Scoresheet!$S255)+ABS(Scoresheet!$U255-Scoresheet!$T255)+ABS(Scoresheet!$V255-Scoresheet!$U255)+ABS(Scoresheet!$W255-Scoresheet!$V255)+Scoresheet!$W255)=0),(IF((Scoresheet!$O255+Scoresheet!$P255+Scoresheet!$Q255+Scoresheet!$R255+Scoresheet!$S255+Scoresheet!$T255+Scoresheet!$U255+Scoresheet!$V255+Scoresheet!$W255)=0,0,ROUND(Scoresheet!Q255/(Scoresheet!$O255+Scoresheet!$P255+Scoresheet!$Q255+Scoresheet!$R255+Scoresheet!$S255+Scoresheet!$T255+Scoresheet!$U255+Scoresheet!$V255+Scoresheet!$W255),2))),"ERR!"))</f>
        <v>0</v>
      </c>
      <c r="N255" s="66">
        <f>(IF(OR((Scoresheet!$O255+ABS(Scoresheet!$P255-Scoresheet!$O255)+ABS(Scoresheet!$Q255-Scoresheet!$P255)+ABS(Scoresheet!$R255-Scoresheet!$Q255)+ABS(Scoresheet!$S255-Scoresheet!$R255)+ABS(Scoresheet!$T255-Scoresheet!$S255)+ABS(Scoresheet!$U255-Scoresheet!$T255)+ABS(Scoresheet!$V255-Scoresheet!$U255)+ABS(Scoresheet!$W255-Scoresheet!$V255)+Scoresheet!$W255)=2,(Scoresheet!$O255+ABS(Scoresheet!$P255-Scoresheet!$O255)+ABS(Scoresheet!$Q255-Scoresheet!$P255)+ABS(Scoresheet!$R255-Scoresheet!$Q255)+ABS(Scoresheet!$S255-Scoresheet!$R255)+ABS(Scoresheet!$T255-Scoresheet!$S255)+ABS(Scoresheet!$U255-Scoresheet!$T255)+ABS(Scoresheet!$V255-Scoresheet!$U255)+ABS(Scoresheet!$W255-Scoresheet!$V255)+Scoresheet!$W255)=0),(IF((Scoresheet!$O255+Scoresheet!$P255+Scoresheet!$Q255+Scoresheet!$R255+Scoresheet!$S255+Scoresheet!$T255+Scoresheet!$U255+Scoresheet!$V255+Scoresheet!$W255)=0,0,ROUND(Scoresheet!R255/(Scoresheet!$O255+Scoresheet!$P255+Scoresheet!$Q255+Scoresheet!$R255+Scoresheet!$S255+Scoresheet!$T255+Scoresheet!$U255+Scoresheet!$V255+Scoresheet!$W255),2))),"ERR!"))</f>
        <v>0</v>
      </c>
      <c r="O255" s="66">
        <f>(IF(OR((Scoresheet!$O255+ABS(Scoresheet!$P255-Scoresheet!$O255)+ABS(Scoresheet!$Q255-Scoresheet!$P255)+ABS(Scoresheet!$R255-Scoresheet!$Q255)+ABS(Scoresheet!$S255-Scoresheet!$R255)+ABS(Scoresheet!$T255-Scoresheet!$S255)+ABS(Scoresheet!$U255-Scoresheet!$T255)+ABS(Scoresheet!$V255-Scoresheet!$U255)+ABS(Scoresheet!$W255-Scoresheet!$V255)+Scoresheet!$W255)=2,(Scoresheet!$O255+ABS(Scoresheet!$P255-Scoresheet!$O255)+ABS(Scoresheet!$Q255-Scoresheet!$P255)+ABS(Scoresheet!$R255-Scoresheet!$Q255)+ABS(Scoresheet!$S255-Scoresheet!$R255)+ABS(Scoresheet!$T255-Scoresheet!$S255)+ABS(Scoresheet!$U255-Scoresheet!$T255)+ABS(Scoresheet!$V255-Scoresheet!$U255)+ABS(Scoresheet!$W255-Scoresheet!$V255)+Scoresheet!$W255)=0),(IF((Scoresheet!$O255+Scoresheet!$P255+Scoresheet!$Q255+Scoresheet!$R255+Scoresheet!$S255+Scoresheet!$T255+Scoresheet!$U255+Scoresheet!$V255+Scoresheet!$W255)=0,0,ROUND(Scoresheet!S255/(Scoresheet!$O255+Scoresheet!$P255+Scoresheet!$Q255+Scoresheet!$R255+Scoresheet!$S255+Scoresheet!$T255+Scoresheet!$U255+Scoresheet!$V255+Scoresheet!$W255),2))),"ERR!"))</f>
        <v>0</v>
      </c>
      <c r="P255" s="66">
        <f>(IF(OR((Scoresheet!$O255+ABS(Scoresheet!$P255-Scoresheet!$O255)+ABS(Scoresheet!$Q255-Scoresheet!$P255)+ABS(Scoresheet!$R255-Scoresheet!$Q255)+ABS(Scoresheet!$S255-Scoresheet!$R255)+ABS(Scoresheet!$T255-Scoresheet!$S255)+ABS(Scoresheet!$U255-Scoresheet!$T255)+ABS(Scoresheet!$V255-Scoresheet!$U255)+ABS(Scoresheet!$W255-Scoresheet!$V255)+Scoresheet!$W255)=2,(Scoresheet!$O255+ABS(Scoresheet!$P255-Scoresheet!$O255)+ABS(Scoresheet!$Q255-Scoresheet!$P255)+ABS(Scoresheet!$R255-Scoresheet!$Q255)+ABS(Scoresheet!$S255-Scoresheet!$R255)+ABS(Scoresheet!$T255-Scoresheet!$S255)+ABS(Scoresheet!$U255-Scoresheet!$T255)+ABS(Scoresheet!$V255-Scoresheet!$U255)+ABS(Scoresheet!$W255-Scoresheet!$V255)+Scoresheet!$W255)=0),(IF((Scoresheet!$O255+Scoresheet!$P255+Scoresheet!$Q255+Scoresheet!$R255+Scoresheet!$S255+Scoresheet!$T255+Scoresheet!$U255+Scoresheet!$V255+Scoresheet!$W255)=0,0,ROUND(Scoresheet!T255/(Scoresheet!$O255+Scoresheet!$P255+Scoresheet!$Q255+Scoresheet!$R255+Scoresheet!$S255+Scoresheet!$T255+Scoresheet!$U255+Scoresheet!$V255+Scoresheet!$W255),2))),"ERR!"))</f>
        <v>0</v>
      </c>
      <c r="Q255" s="66">
        <f>(IF(OR((Scoresheet!$O255+ABS(Scoresheet!$P255-Scoresheet!$O255)+ABS(Scoresheet!$Q255-Scoresheet!$P255)+ABS(Scoresheet!$R255-Scoresheet!$Q255)+ABS(Scoresheet!$S255-Scoresheet!$R255)+ABS(Scoresheet!$T255-Scoresheet!$S255)+ABS(Scoresheet!$U255-Scoresheet!$T255)+ABS(Scoresheet!$V255-Scoresheet!$U255)+ABS(Scoresheet!$W255-Scoresheet!$V255)+Scoresheet!$W255)=2,(Scoresheet!$O255+ABS(Scoresheet!$P255-Scoresheet!$O255)+ABS(Scoresheet!$Q255-Scoresheet!$P255)+ABS(Scoresheet!$R255-Scoresheet!$Q255)+ABS(Scoresheet!$S255-Scoresheet!$R255)+ABS(Scoresheet!$T255-Scoresheet!$S255)+ABS(Scoresheet!$U255-Scoresheet!$T255)+ABS(Scoresheet!$V255-Scoresheet!$U255)+ABS(Scoresheet!$W255-Scoresheet!$V255)+Scoresheet!$W255)=0),(IF((Scoresheet!$O255+Scoresheet!$P255+Scoresheet!$Q255+Scoresheet!$R255+Scoresheet!$S255+Scoresheet!$T255+Scoresheet!$U255+Scoresheet!$V255+Scoresheet!$W255)=0,0,ROUND(Scoresheet!U255/(Scoresheet!$O255+Scoresheet!$P255+Scoresheet!$Q255+Scoresheet!$R255+Scoresheet!$S255+Scoresheet!$T255+Scoresheet!$U255+Scoresheet!$V255+Scoresheet!$W255),2))),"ERR!"))</f>
        <v>0</v>
      </c>
      <c r="R255" s="66">
        <f>(IF(OR((Scoresheet!$O255+ABS(Scoresheet!$P255-Scoresheet!$O255)+ABS(Scoresheet!$Q255-Scoresheet!$P255)+ABS(Scoresheet!$R255-Scoresheet!$Q255)+ABS(Scoresheet!$S255-Scoresheet!$R255)+ABS(Scoresheet!$T255-Scoresheet!$S255)+ABS(Scoresheet!$U255-Scoresheet!$T255)+ABS(Scoresheet!$V255-Scoresheet!$U255)+ABS(Scoresheet!$W255-Scoresheet!$V255)+Scoresheet!$W255)=2,(Scoresheet!$O255+ABS(Scoresheet!$P255-Scoresheet!$O255)+ABS(Scoresheet!$Q255-Scoresheet!$P255)+ABS(Scoresheet!$R255-Scoresheet!$Q255)+ABS(Scoresheet!$S255-Scoresheet!$R255)+ABS(Scoresheet!$T255-Scoresheet!$S255)+ABS(Scoresheet!$U255-Scoresheet!$T255)+ABS(Scoresheet!$V255-Scoresheet!$U255)+ABS(Scoresheet!$W255-Scoresheet!$V255)+Scoresheet!$W255)=0),(IF((Scoresheet!$O255+Scoresheet!$P255+Scoresheet!$Q255+Scoresheet!$R255+Scoresheet!$S255+Scoresheet!$T255+Scoresheet!$U255+Scoresheet!$V255+Scoresheet!$W255)=0,0,ROUND(Scoresheet!V255/(Scoresheet!$O255+Scoresheet!$P255+Scoresheet!$Q255+Scoresheet!$R255+Scoresheet!$S255+Scoresheet!$T255+Scoresheet!$U255+Scoresheet!$V255+Scoresheet!$W255),2))),"ERR!"))</f>
        <v>0</v>
      </c>
      <c r="S255" s="114">
        <f>(IF(OR((Scoresheet!$O255+ABS(Scoresheet!$P255-Scoresheet!$O255)+ABS(Scoresheet!$Q255-Scoresheet!$P255)+ABS(Scoresheet!$R255-Scoresheet!$Q255)+ABS(Scoresheet!$S255-Scoresheet!$R255)+ABS(Scoresheet!$T255-Scoresheet!$S255)+ABS(Scoresheet!$U255-Scoresheet!$T255)+ABS(Scoresheet!$V255-Scoresheet!$U255)+ABS(Scoresheet!$W255-Scoresheet!$V255)+Scoresheet!$W255)=2,(Scoresheet!$O255+ABS(Scoresheet!$P255-Scoresheet!$O255)+ABS(Scoresheet!$Q255-Scoresheet!$P255)+ABS(Scoresheet!$R255-Scoresheet!$Q255)+ABS(Scoresheet!$S255-Scoresheet!$R255)+ABS(Scoresheet!$T255-Scoresheet!$S255)+ABS(Scoresheet!$U255-Scoresheet!$T255)+ABS(Scoresheet!$V255-Scoresheet!$U255)+ABS(Scoresheet!$W255-Scoresheet!$V255)+Scoresheet!$W255)=0),(IF((Scoresheet!$O255+Scoresheet!$P255+Scoresheet!$Q255+Scoresheet!$R255+Scoresheet!$S255+Scoresheet!$T255+Scoresheet!$U255+Scoresheet!$V255+Scoresheet!$W255)=0,0,ROUND(Scoresheet!W255/(Scoresheet!$O255+Scoresheet!$P255+Scoresheet!$Q255+Scoresheet!$R255+Scoresheet!$S255+Scoresheet!$T255+Scoresheet!$U255+Scoresheet!$V255+Scoresheet!$W255),2))),"ERR!"))</f>
        <v>0</v>
      </c>
      <c r="T255" s="66">
        <f>Scoresheet!X255</f>
        <v>0</v>
      </c>
      <c r="U255" s="66">
        <f>IF((Scoresheet!$Y255+Scoresheet!$Z255+Scoresheet!$AA255)=0,0,FLOOR(Scoresheet!Y255/(Scoresheet!$Y255+Scoresheet!$Z255+Scoresheet!$AA255),0.01))</f>
        <v>0</v>
      </c>
      <c r="V255" s="66">
        <f>IF((Scoresheet!$Y255+Scoresheet!$Z255+Scoresheet!$AA255)=0,0,FLOOR(Scoresheet!Z255/(Scoresheet!$Y255+Scoresheet!$Z255+Scoresheet!$AA255),0.01))</f>
        <v>0</v>
      </c>
      <c r="W255" s="109">
        <f>IF((Scoresheet!$Y255+Scoresheet!$Z255+Scoresheet!$AA255)=0,0,FLOOR(Scoresheet!AA255/(Scoresheet!$Y255+Scoresheet!$Z255+Scoresheet!$AA255),0.01))</f>
        <v>0</v>
      </c>
      <c r="X255" s="66">
        <f>IF((Scoresheet!$AB255+Scoresheet!$AC255+Scoresheet!$AD255)=0,0,FLOOR(Scoresheet!AB255/(Scoresheet!$AB255+Scoresheet!$AC255+Scoresheet!$AD255),0.01))</f>
        <v>0</v>
      </c>
      <c r="Y255" s="66">
        <f>IF((Scoresheet!$AB255+Scoresheet!$AC255+Scoresheet!$AD255)=0,0,FLOOR(Scoresheet!AC255/(Scoresheet!$AB255+Scoresheet!$AC255+Scoresheet!$AD255),0.01))</f>
        <v>0</v>
      </c>
      <c r="Z255" s="115">
        <f>IF((Scoresheet!$AB255+Scoresheet!$AC255+Scoresheet!$AD255)=0,0,FLOOR(Scoresheet!AD255/(Scoresheet!$AB255+Scoresheet!$AC255+Scoresheet!$AD255),0.01))</f>
        <v>0</v>
      </c>
      <c r="AA255" s="116">
        <f>IF(OR((Scoresheet!$AE255+ABS(Scoresheet!$AF255-Scoresheet!$AE255)+ABS(Scoresheet!$AG255-Scoresheet!$AF255)+ABS(Scoresheet!$AH255-Scoresheet!$AG255)+ABS(Scoresheet!$AI255-Scoresheet!$AH255)+Scoresheet!$AI255)=2,(Scoresheet!$AE255+ABS(Scoresheet!$AF255-Scoresheet!$AE255)+ABS(Scoresheet!$AG255-Scoresheet!$AF255)+ABS(Scoresheet!$AH255-Scoresheet!$AG255)+ABS(Scoresheet!$AI255-Scoresheet!$AH255)+Scoresheet!$AI255)=0),(IF((Scoresheet!$AE255+Scoresheet!$AF255+Scoresheet!$AG255+Scoresheet!$AH255+Scoresheet!$AI255)=0,0,ROUND(Scoresheet!AE255/(Scoresheet!$AE255+Scoresheet!$AF255+Scoresheet!$AG255+Scoresheet!$AH255+Scoresheet!$AI255),2))),"ERR!")</f>
        <v>0</v>
      </c>
      <c r="AB255" s="115">
        <f>IF(OR((Scoresheet!$AE255+ABS(Scoresheet!$AF255-Scoresheet!$AE255)+ABS(Scoresheet!$AG255-Scoresheet!$AF255)+ABS(Scoresheet!$AH255-Scoresheet!$AG255)+ABS(Scoresheet!$AI255-Scoresheet!$AH255)+Scoresheet!$AI255)=2,(Scoresheet!$AE255+ABS(Scoresheet!$AF255-Scoresheet!$AE255)+ABS(Scoresheet!$AG255-Scoresheet!$AF255)+ABS(Scoresheet!$AH255-Scoresheet!$AG255)+ABS(Scoresheet!$AI255-Scoresheet!$AH255)+Scoresheet!$AI255)=0),(IF((Scoresheet!$AE255+Scoresheet!$AF255+Scoresheet!$AG255+Scoresheet!$AH255+Scoresheet!$AI255)=0,0,ROUND(Scoresheet!AF255/(Scoresheet!$AE255+Scoresheet!$AF255+Scoresheet!$AG255+Scoresheet!$AH255+Scoresheet!$AI255),2))),"ERR!")</f>
        <v>0</v>
      </c>
      <c r="AC255" s="115">
        <f>IF(OR((Scoresheet!$AE255+ABS(Scoresheet!$AF255-Scoresheet!$AE255)+ABS(Scoresheet!$AG255-Scoresheet!$AF255)+ABS(Scoresheet!$AH255-Scoresheet!$AG255)+ABS(Scoresheet!$AI255-Scoresheet!$AH255)+Scoresheet!$AI255)=2,(Scoresheet!$AE255+ABS(Scoresheet!$AF255-Scoresheet!$AE255)+ABS(Scoresheet!$AG255-Scoresheet!$AF255)+ABS(Scoresheet!$AH255-Scoresheet!$AG255)+ABS(Scoresheet!$AI255-Scoresheet!$AH255)+Scoresheet!$AI255)=0),(IF((Scoresheet!$AE255+Scoresheet!$AF255+Scoresheet!$AG255+Scoresheet!$AH255+Scoresheet!$AI255)=0,0,ROUND(Scoresheet!AG255/(Scoresheet!$AE255+Scoresheet!$AF255+Scoresheet!$AG255+Scoresheet!$AH255+Scoresheet!$AI255),2))),"ERR!")</f>
        <v>0</v>
      </c>
      <c r="AD255" s="115">
        <f>IF(OR((Scoresheet!$AE255+ABS(Scoresheet!$AF255-Scoresheet!$AE255)+ABS(Scoresheet!$AG255-Scoresheet!$AF255)+ABS(Scoresheet!$AH255-Scoresheet!$AG255)+ABS(Scoresheet!$AI255-Scoresheet!$AH255)+Scoresheet!$AI255)=2,(Scoresheet!$AE255+ABS(Scoresheet!$AF255-Scoresheet!$AE255)+ABS(Scoresheet!$AG255-Scoresheet!$AF255)+ABS(Scoresheet!$AH255-Scoresheet!$AG255)+ABS(Scoresheet!$AI255-Scoresheet!$AH255)+Scoresheet!$AI255)=0),(IF((Scoresheet!$AE255+Scoresheet!$AF255+Scoresheet!$AG255+Scoresheet!$AH255+Scoresheet!$AI255)=0,0,ROUND(Scoresheet!AH255/(Scoresheet!$AE255+Scoresheet!$AF255+Scoresheet!$AG255+Scoresheet!$AH255+Scoresheet!$AI255),2))),"ERR!")</f>
        <v>0</v>
      </c>
      <c r="AE255" s="114">
        <f>IF(OR((Scoresheet!$AE255+ABS(Scoresheet!$AF255-Scoresheet!$AE255)+ABS(Scoresheet!$AG255-Scoresheet!$AF255)+ABS(Scoresheet!$AH255-Scoresheet!$AG255)+ABS(Scoresheet!$AI255-Scoresheet!$AH255)+Scoresheet!$AI255)=2,(Scoresheet!$AE255+ABS(Scoresheet!$AF255-Scoresheet!$AE255)+ABS(Scoresheet!$AG255-Scoresheet!$AF255)+ABS(Scoresheet!$AH255-Scoresheet!$AG255)+ABS(Scoresheet!$AI255-Scoresheet!$AH255)+Scoresheet!$AI255)=0),(IF((Scoresheet!$AE255+Scoresheet!$AF255+Scoresheet!$AG255+Scoresheet!$AH255+Scoresheet!$AI255)=0,0,ROUND(Scoresheet!AI255/(Scoresheet!$AE255+Scoresheet!$AF255+Scoresheet!$AG255+Scoresheet!$AH255+Scoresheet!$AI255),2))),"ERR!")</f>
        <v>0</v>
      </c>
      <c r="AF255" s="66">
        <f>IF((Scoresheet!$AJ255+Scoresheet!$AK255+Scoresheet!$AL255)=0,0,FLOOR(Scoresheet!AJ255/(Scoresheet!$AJ255+Scoresheet!$AK255+Scoresheet!$AL255),0.01))</f>
        <v>0</v>
      </c>
      <c r="AG255" s="66">
        <f>IF((Scoresheet!$AJ255+Scoresheet!$AK255+Scoresheet!$AL255)=0,0,FLOOR(Scoresheet!AK255/(Scoresheet!$AJ255+Scoresheet!$AK255+Scoresheet!$AL255),0.01))</f>
        <v>0</v>
      </c>
      <c r="AH255" s="109">
        <f>IF((Scoresheet!$AJ255+Scoresheet!$AK255+Scoresheet!$AL255)=0,0,FLOOR(Scoresheet!AL255/(Scoresheet!$AJ255+Scoresheet!$AK255+Scoresheet!$AL255),0.01))</f>
        <v>0</v>
      </c>
      <c r="AI255" s="95"/>
      <c r="AJ255" s="95"/>
      <c r="AK255" s="95"/>
      <c r="AL255" s="95"/>
      <c r="AM255" s="95"/>
      <c r="AN255" s="95"/>
      <c r="AP255" s="96"/>
      <c r="AQ255" s="66">
        <f t="shared" si="142"/>
        <v>0</v>
      </c>
      <c r="AR255" s="66">
        <f t="shared" si="150"/>
        <v>0</v>
      </c>
      <c r="AS255" s="66">
        <f t="shared" si="153"/>
        <v>0</v>
      </c>
      <c r="AT255" s="66">
        <f t="shared" si="154"/>
        <v>0</v>
      </c>
      <c r="AU255" s="66">
        <f t="shared" si="155"/>
        <v>0</v>
      </c>
      <c r="AV255" s="66">
        <f t="shared" si="156"/>
        <v>0</v>
      </c>
      <c r="AW255" s="66">
        <f t="shared" si="157"/>
        <v>0</v>
      </c>
      <c r="AX255" s="66">
        <f t="shared" si="158"/>
        <v>0</v>
      </c>
      <c r="AY255" s="66">
        <f t="shared" si="159"/>
        <v>0</v>
      </c>
      <c r="AZ255" s="66">
        <f t="shared" si="160"/>
        <v>0</v>
      </c>
      <c r="BA255" s="66">
        <f t="shared" si="161"/>
        <v>0</v>
      </c>
      <c r="BB255" s="66">
        <f t="shared" si="162"/>
        <v>0</v>
      </c>
      <c r="BC255" s="66">
        <f t="shared" si="163"/>
        <v>0</v>
      </c>
      <c r="BD255" s="66">
        <f t="shared" si="164"/>
        <v>0</v>
      </c>
      <c r="BE255" s="66">
        <f t="shared" si="165"/>
        <v>0</v>
      </c>
      <c r="BF255" s="66">
        <f t="shared" si="166"/>
        <v>0</v>
      </c>
      <c r="BG255" s="66">
        <f t="shared" si="167"/>
        <v>0</v>
      </c>
      <c r="BH255" s="66">
        <f t="shared" si="151"/>
        <v>0</v>
      </c>
      <c r="BI255" s="66">
        <f t="shared" si="168"/>
        <v>0</v>
      </c>
      <c r="BJ255" s="66">
        <f t="shared" si="169"/>
        <v>0</v>
      </c>
      <c r="BK255" s="66">
        <f t="shared" si="170"/>
        <v>0</v>
      </c>
      <c r="BL255" s="66">
        <f t="shared" si="171"/>
        <v>0</v>
      </c>
      <c r="BM255" s="66">
        <f t="shared" si="172"/>
        <v>0</v>
      </c>
      <c r="BN255" s="66">
        <f t="shared" si="173"/>
        <v>0</v>
      </c>
      <c r="BO255" s="66">
        <f t="shared" si="174"/>
        <v>0</v>
      </c>
      <c r="BP255" s="66">
        <f t="shared" si="175"/>
        <v>0</v>
      </c>
      <c r="BQ255" s="66">
        <f t="shared" si="176"/>
        <v>0</v>
      </c>
      <c r="BR255" s="66">
        <f t="shared" si="177"/>
        <v>0</v>
      </c>
      <c r="BS255" s="66">
        <f t="shared" si="178"/>
        <v>0</v>
      </c>
      <c r="BT255" s="66">
        <f t="shared" si="179"/>
        <v>0</v>
      </c>
      <c r="BU255" s="66">
        <f t="shared" si="180"/>
        <v>0</v>
      </c>
      <c r="BV255" s="66">
        <f t="shared" si="181"/>
        <v>0</v>
      </c>
      <c r="BX255" s="66">
        <f t="shared" si="152"/>
        <v>0</v>
      </c>
      <c r="BY255" s="66">
        <f t="shared" si="143"/>
        <v>0</v>
      </c>
      <c r="BZ255" s="66">
        <f t="shared" si="144"/>
        <v>0</v>
      </c>
      <c r="CA255" s="66">
        <f t="shared" si="145"/>
        <v>0</v>
      </c>
      <c r="CB255" s="66">
        <f t="shared" si="146"/>
        <v>0</v>
      </c>
      <c r="CC255" s="66">
        <f t="shared" si="147"/>
        <v>0</v>
      </c>
      <c r="CD255" s="66">
        <f t="shared" si="148"/>
        <v>0</v>
      </c>
    </row>
    <row r="256" spans="1:82">
      <c r="A256" s="96">
        <f t="shared" si="149"/>
        <v>0</v>
      </c>
      <c r="B256" s="109">
        <f>Scoresheet!B256</f>
        <v>0</v>
      </c>
      <c r="C256" s="66">
        <f>IF(Scoresheet!C256=0,0,Scoresheet!C256/(Scoresheet!C256+Scoresheet!D256))</f>
        <v>0</v>
      </c>
      <c r="D256" s="109">
        <f>IF(Scoresheet!D256=0,0,Scoresheet!D256/(Scoresheet!C256+Scoresheet!D256))</f>
        <v>0</v>
      </c>
      <c r="E256" s="66">
        <f>IF(Scoresheet!E256=0,0,Scoresheet!E256/(Scoresheet!E256+Scoresheet!F256))</f>
        <v>0</v>
      </c>
      <c r="F256" s="66">
        <f>IF(Scoresheet!G256=0,0,Scoresheet!G256/(Scoresheet!G256+Scoresheet!H256)*(IF(Result!E256=0,1,Result!E256)))</f>
        <v>0</v>
      </c>
      <c r="G256" s="66">
        <f>IF(Scoresheet!I256=0,0,Scoresheet!I256/(Scoresheet!I256+Scoresheet!J256)*(IF(Result!E256=0,1,Result!E256)))</f>
        <v>0</v>
      </c>
      <c r="H256" s="66">
        <f>IF(Scoresheet!K256=0,0,Scoresheet!K256/(Scoresheet!L256+Scoresheet!K256)*(IF(Result!E256=0,1,Result!E256)))</f>
        <v>0</v>
      </c>
      <c r="I256" s="66">
        <f>IF(Scoresheet!L256=0,0,Scoresheet!L256/(Scoresheet!K256+Scoresheet!L256)*(IF(Result!E256=0,1,Result!E256)))</f>
        <v>0</v>
      </c>
      <c r="J256" s="109">
        <f>IF(Scoresheet!M256=0,0,Scoresheet!M256/(Scoresheet!M256+Scoresheet!N256))</f>
        <v>0</v>
      </c>
      <c r="K256" s="66">
        <f>(IF(OR((Scoresheet!$O256+ABS(Scoresheet!$P256-Scoresheet!$O256)+ABS(Scoresheet!$Q256-Scoresheet!$P256)+ABS(Scoresheet!$R256-Scoresheet!$Q256)+ABS(Scoresheet!$S256-Scoresheet!$R256)+ABS(Scoresheet!$T256-Scoresheet!$S256)+ABS(Scoresheet!$U256-Scoresheet!$T256)+ABS(Scoresheet!$V256-Scoresheet!$U256)+ABS(Scoresheet!$W256-Scoresheet!$V256)+Scoresheet!$W256)=2,(Scoresheet!$O256+ABS(Scoresheet!$P256-Scoresheet!$O256)+ABS(Scoresheet!$Q256-Scoresheet!$P256)+ABS(Scoresheet!$R256-Scoresheet!$Q256)+ABS(Scoresheet!$S256-Scoresheet!$R256)+ABS(Scoresheet!$T256-Scoresheet!$S256)+ABS(Scoresheet!$U256-Scoresheet!$T256)+ABS(Scoresheet!$V256-Scoresheet!$U256)+ABS(Scoresheet!$W256-Scoresheet!$V256)+Scoresheet!$W256)=0),(IF((Scoresheet!$O256+Scoresheet!$P256+Scoresheet!$Q256+Scoresheet!$R256+Scoresheet!$S256+Scoresheet!$T256+Scoresheet!$U256+Scoresheet!$V256+Scoresheet!$W256)=0,0,ROUND(Scoresheet!O256/(Scoresheet!$O256+Scoresheet!$P256+Scoresheet!$Q256+Scoresheet!$R256+Scoresheet!$S256+Scoresheet!$T256+Scoresheet!$U256+Scoresheet!$V256+Scoresheet!$W256),2))),"ERR!"))</f>
        <v>0</v>
      </c>
      <c r="L256" s="66">
        <f>(IF(OR((Scoresheet!$O256+ABS(Scoresheet!$P256-Scoresheet!$O256)+ABS(Scoresheet!$Q256-Scoresheet!$P256)+ABS(Scoresheet!$R256-Scoresheet!$Q256)+ABS(Scoresheet!$S256-Scoresheet!$R256)+ABS(Scoresheet!$T256-Scoresheet!$S256)+ABS(Scoresheet!$U256-Scoresheet!$T256)+ABS(Scoresheet!$V256-Scoresheet!$U256)+ABS(Scoresheet!$W256-Scoresheet!$V256)+Scoresheet!$W256)=2,(Scoresheet!$O256+ABS(Scoresheet!$P256-Scoresheet!$O256)+ABS(Scoresheet!$Q256-Scoresheet!$P256)+ABS(Scoresheet!$R256-Scoresheet!$Q256)+ABS(Scoresheet!$S256-Scoresheet!$R256)+ABS(Scoresheet!$T256-Scoresheet!$S256)+ABS(Scoresheet!$U256-Scoresheet!$T256)+ABS(Scoresheet!$V256-Scoresheet!$U256)+ABS(Scoresheet!$W256-Scoresheet!$V256)+Scoresheet!$W256)=0),(IF((Scoresheet!$O256+Scoresheet!$P256+Scoresheet!$Q256+Scoresheet!$R256+Scoresheet!$S256+Scoresheet!$T256+Scoresheet!$U256+Scoresheet!$V256+Scoresheet!$W256)=0,0,ROUND(Scoresheet!P256/(Scoresheet!$O256+Scoresheet!$P256+Scoresheet!$Q256+Scoresheet!$R256+Scoresheet!$S256+Scoresheet!$T256+Scoresheet!$U256+Scoresheet!$V256+Scoresheet!$W256),2))),"ERR!"))</f>
        <v>0</v>
      </c>
      <c r="M256" s="66">
        <f>(IF(OR((Scoresheet!$O256+ABS(Scoresheet!$P256-Scoresheet!$O256)+ABS(Scoresheet!$Q256-Scoresheet!$P256)+ABS(Scoresheet!$R256-Scoresheet!$Q256)+ABS(Scoresheet!$S256-Scoresheet!$R256)+ABS(Scoresheet!$T256-Scoresheet!$S256)+ABS(Scoresheet!$U256-Scoresheet!$T256)+ABS(Scoresheet!$V256-Scoresheet!$U256)+ABS(Scoresheet!$W256-Scoresheet!$V256)+Scoresheet!$W256)=2,(Scoresheet!$O256+ABS(Scoresheet!$P256-Scoresheet!$O256)+ABS(Scoresheet!$Q256-Scoresheet!$P256)+ABS(Scoresheet!$R256-Scoresheet!$Q256)+ABS(Scoresheet!$S256-Scoresheet!$R256)+ABS(Scoresheet!$T256-Scoresheet!$S256)+ABS(Scoresheet!$U256-Scoresheet!$T256)+ABS(Scoresheet!$V256-Scoresheet!$U256)+ABS(Scoresheet!$W256-Scoresheet!$V256)+Scoresheet!$W256)=0),(IF((Scoresheet!$O256+Scoresheet!$P256+Scoresheet!$Q256+Scoresheet!$R256+Scoresheet!$S256+Scoresheet!$T256+Scoresheet!$U256+Scoresheet!$V256+Scoresheet!$W256)=0,0,ROUND(Scoresheet!Q256/(Scoresheet!$O256+Scoresheet!$P256+Scoresheet!$Q256+Scoresheet!$R256+Scoresheet!$S256+Scoresheet!$T256+Scoresheet!$U256+Scoresheet!$V256+Scoresheet!$W256),2))),"ERR!"))</f>
        <v>0</v>
      </c>
      <c r="N256" s="66">
        <f>(IF(OR((Scoresheet!$O256+ABS(Scoresheet!$P256-Scoresheet!$O256)+ABS(Scoresheet!$Q256-Scoresheet!$P256)+ABS(Scoresheet!$R256-Scoresheet!$Q256)+ABS(Scoresheet!$S256-Scoresheet!$R256)+ABS(Scoresheet!$T256-Scoresheet!$S256)+ABS(Scoresheet!$U256-Scoresheet!$T256)+ABS(Scoresheet!$V256-Scoresheet!$U256)+ABS(Scoresheet!$W256-Scoresheet!$V256)+Scoresheet!$W256)=2,(Scoresheet!$O256+ABS(Scoresheet!$P256-Scoresheet!$O256)+ABS(Scoresheet!$Q256-Scoresheet!$P256)+ABS(Scoresheet!$R256-Scoresheet!$Q256)+ABS(Scoresheet!$S256-Scoresheet!$R256)+ABS(Scoresheet!$T256-Scoresheet!$S256)+ABS(Scoresheet!$U256-Scoresheet!$T256)+ABS(Scoresheet!$V256-Scoresheet!$U256)+ABS(Scoresheet!$W256-Scoresheet!$V256)+Scoresheet!$W256)=0),(IF((Scoresheet!$O256+Scoresheet!$P256+Scoresheet!$Q256+Scoresheet!$R256+Scoresheet!$S256+Scoresheet!$T256+Scoresheet!$U256+Scoresheet!$V256+Scoresheet!$W256)=0,0,ROUND(Scoresheet!R256/(Scoresheet!$O256+Scoresheet!$P256+Scoresheet!$Q256+Scoresheet!$R256+Scoresheet!$S256+Scoresheet!$T256+Scoresheet!$U256+Scoresheet!$V256+Scoresheet!$W256),2))),"ERR!"))</f>
        <v>0</v>
      </c>
      <c r="O256" s="66">
        <f>(IF(OR((Scoresheet!$O256+ABS(Scoresheet!$P256-Scoresheet!$O256)+ABS(Scoresheet!$Q256-Scoresheet!$P256)+ABS(Scoresheet!$R256-Scoresheet!$Q256)+ABS(Scoresheet!$S256-Scoresheet!$R256)+ABS(Scoresheet!$T256-Scoresheet!$S256)+ABS(Scoresheet!$U256-Scoresheet!$T256)+ABS(Scoresheet!$V256-Scoresheet!$U256)+ABS(Scoresheet!$W256-Scoresheet!$V256)+Scoresheet!$W256)=2,(Scoresheet!$O256+ABS(Scoresheet!$P256-Scoresheet!$O256)+ABS(Scoresheet!$Q256-Scoresheet!$P256)+ABS(Scoresheet!$R256-Scoresheet!$Q256)+ABS(Scoresheet!$S256-Scoresheet!$R256)+ABS(Scoresheet!$T256-Scoresheet!$S256)+ABS(Scoresheet!$U256-Scoresheet!$T256)+ABS(Scoresheet!$V256-Scoresheet!$U256)+ABS(Scoresheet!$W256-Scoresheet!$V256)+Scoresheet!$W256)=0),(IF((Scoresheet!$O256+Scoresheet!$P256+Scoresheet!$Q256+Scoresheet!$R256+Scoresheet!$S256+Scoresheet!$T256+Scoresheet!$U256+Scoresheet!$V256+Scoresheet!$W256)=0,0,ROUND(Scoresheet!S256/(Scoresheet!$O256+Scoresheet!$P256+Scoresheet!$Q256+Scoresheet!$R256+Scoresheet!$S256+Scoresheet!$T256+Scoresheet!$U256+Scoresheet!$V256+Scoresheet!$W256),2))),"ERR!"))</f>
        <v>0</v>
      </c>
      <c r="P256" s="66">
        <f>(IF(OR((Scoresheet!$O256+ABS(Scoresheet!$P256-Scoresheet!$O256)+ABS(Scoresheet!$Q256-Scoresheet!$P256)+ABS(Scoresheet!$R256-Scoresheet!$Q256)+ABS(Scoresheet!$S256-Scoresheet!$R256)+ABS(Scoresheet!$T256-Scoresheet!$S256)+ABS(Scoresheet!$U256-Scoresheet!$T256)+ABS(Scoresheet!$V256-Scoresheet!$U256)+ABS(Scoresheet!$W256-Scoresheet!$V256)+Scoresheet!$W256)=2,(Scoresheet!$O256+ABS(Scoresheet!$P256-Scoresheet!$O256)+ABS(Scoresheet!$Q256-Scoresheet!$P256)+ABS(Scoresheet!$R256-Scoresheet!$Q256)+ABS(Scoresheet!$S256-Scoresheet!$R256)+ABS(Scoresheet!$T256-Scoresheet!$S256)+ABS(Scoresheet!$U256-Scoresheet!$T256)+ABS(Scoresheet!$V256-Scoresheet!$U256)+ABS(Scoresheet!$W256-Scoresheet!$V256)+Scoresheet!$W256)=0),(IF((Scoresheet!$O256+Scoresheet!$P256+Scoresheet!$Q256+Scoresheet!$R256+Scoresheet!$S256+Scoresheet!$T256+Scoresheet!$U256+Scoresheet!$V256+Scoresheet!$W256)=0,0,ROUND(Scoresheet!T256/(Scoresheet!$O256+Scoresheet!$P256+Scoresheet!$Q256+Scoresheet!$R256+Scoresheet!$S256+Scoresheet!$T256+Scoresheet!$U256+Scoresheet!$V256+Scoresheet!$W256),2))),"ERR!"))</f>
        <v>0</v>
      </c>
      <c r="Q256" s="66">
        <f>(IF(OR((Scoresheet!$O256+ABS(Scoresheet!$P256-Scoresheet!$O256)+ABS(Scoresheet!$Q256-Scoresheet!$P256)+ABS(Scoresheet!$R256-Scoresheet!$Q256)+ABS(Scoresheet!$S256-Scoresheet!$R256)+ABS(Scoresheet!$T256-Scoresheet!$S256)+ABS(Scoresheet!$U256-Scoresheet!$T256)+ABS(Scoresheet!$V256-Scoresheet!$U256)+ABS(Scoresheet!$W256-Scoresheet!$V256)+Scoresheet!$W256)=2,(Scoresheet!$O256+ABS(Scoresheet!$P256-Scoresheet!$O256)+ABS(Scoresheet!$Q256-Scoresheet!$P256)+ABS(Scoresheet!$R256-Scoresheet!$Q256)+ABS(Scoresheet!$S256-Scoresheet!$R256)+ABS(Scoresheet!$T256-Scoresheet!$S256)+ABS(Scoresheet!$U256-Scoresheet!$T256)+ABS(Scoresheet!$V256-Scoresheet!$U256)+ABS(Scoresheet!$W256-Scoresheet!$V256)+Scoresheet!$W256)=0),(IF((Scoresheet!$O256+Scoresheet!$P256+Scoresheet!$Q256+Scoresheet!$R256+Scoresheet!$S256+Scoresheet!$T256+Scoresheet!$U256+Scoresheet!$V256+Scoresheet!$W256)=0,0,ROUND(Scoresheet!U256/(Scoresheet!$O256+Scoresheet!$P256+Scoresheet!$Q256+Scoresheet!$R256+Scoresheet!$S256+Scoresheet!$T256+Scoresheet!$U256+Scoresheet!$V256+Scoresheet!$W256),2))),"ERR!"))</f>
        <v>0</v>
      </c>
      <c r="R256" s="66">
        <f>(IF(OR((Scoresheet!$O256+ABS(Scoresheet!$P256-Scoresheet!$O256)+ABS(Scoresheet!$Q256-Scoresheet!$P256)+ABS(Scoresheet!$R256-Scoresheet!$Q256)+ABS(Scoresheet!$S256-Scoresheet!$R256)+ABS(Scoresheet!$T256-Scoresheet!$S256)+ABS(Scoresheet!$U256-Scoresheet!$T256)+ABS(Scoresheet!$V256-Scoresheet!$U256)+ABS(Scoresheet!$W256-Scoresheet!$V256)+Scoresheet!$W256)=2,(Scoresheet!$O256+ABS(Scoresheet!$P256-Scoresheet!$O256)+ABS(Scoresheet!$Q256-Scoresheet!$P256)+ABS(Scoresheet!$R256-Scoresheet!$Q256)+ABS(Scoresheet!$S256-Scoresheet!$R256)+ABS(Scoresheet!$T256-Scoresheet!$S256)+ABS(Scoresheet!$U256-Scoresheet!$T256)+ABS(Scoresheet!$V256-Scoresheet!$U256)+ABS(Scoresheet!$W256-Scoresheet!$V256)+Scoresheet!$W256)=0),(IF((Scoresheet!$O256+Scoresheet!$P256+Scoresheet!$Q256+Scoresheet!$R256+Scoresheet!$S256+Scoresheet!$T256+Scoresheet!$U256+Scoresheet!$V256+Scoresheet!$W256)=0,0,ROUND(Scoresheet!V256/(Scoresheet!$O256+Scoresheet!$P256+Scoresheet!$Q256+Scoresheet!$R256+Scoresheet!$S256+Scoresheet!$T256+Scoresheet!$U256+Scoresheet!$V256+Scoresheet!$W256),2))),"ERR!"))</f>
        <v>0</v>
      </c>
      <c r="S256" s="114">
        <f>(IF(OR((Scoresheet!$O256+ABS(Scoresheet!$P256-Scoresheet!$O256)+ABS(Scoresheet!$Q256-Scoresheet!$P256)+ABS(Scoresheet!$R256-Scoresheet!$Q256)+ABS(Scoresheet!$S256-Scoresheet!$R256)+ABS(Scoresheet!$T256-Scoresheet!$S256)+ABS(Scoresheet!$U256-Scoresheet!$T256)+ABS(Scoresheet!$V256-Scoresheet!$U256)+ABS(Scoresheet!$W256-Scoresheet!$V256)+Scoresheet!$W256)=2,(Scoresheet!$O256+ABS(Scoresheet!$P256-Scoresheet!$O256)+ABS(Scoresheet!$Q256-Scoresheet!$P256)+ABS(Scoresheet!$R256-Scoresheet!$Q256)+ABS(Scoresheet!$S256-Scoresheet!$R256)+ABS(Scoresheet!$T256-Scoresheet!$S256)+ABS(Scoresheet!$U256-Scoresheet!$T256)+ABS(Scoresheet!$V256-Scoresheet!$U256)+ABS(Scoresheet!$W256-Scoresheet!$V256)+Scoresheet!$W256)=0),(IF((Scoresheet!$O256+Scoresheet!$P256+Scoresheet!$Q256+Scoresheet!$R256+Scoresheet!$S256+Scoresheet!$T256+Scoresheet!$U256+Scoresheet!$V256+Scoresheet!$W256)=0,0,ROUND(Scoresheet!W256/(Scoresheet!$O256+Scoresheet!$P256+Scoresheet!$Q256+Scoresheet!$R256+Scoresheet!$S256+Scoresheet!$T256+Scoresheet!$U256+Scoresheet!$V256+Scoresheet!$W256),2))),"ERR!"))</f>
        <v>0</v>
      </c>
      <c r="T256" s="66">
        <f>Scoresheet!X256</f>
        <v>0</v>
      </c>
      <c r="U256" s="66">
        <f>IF((Scoresheet!$Y256+Scoresheet!$Z256+Scoresheet!$AA256)=0,0,FLOOR(Scoresheet!Y256/(Scoresheet!$Y256+Scoresheet!$Z256+Scoresheet!$AA256),0.01))</f>
        <v>0</v>
      </c>
      <c r="V256" s="66">
        <f>IF((Scoresheet!$Y256+Scoresheet!$Z256+Scoresheet!$AA256)=0,0,FLOOR(Scoresheet!Z256/(Scoresheet!$Y256+Scoresheet!$Z256+Scoresheet!$AA256),0.01))</f>
        <v>0</v>
      </c>
      <c r="W256" s="109">
        <f>IF((Scoresheet!$Y256+Scoresheet!$Z256+Scoresheet!$AA256)=0,0,FLOOR(Scoresheet!AA256/(Scoresheet!$Y256+Scoresheet!$Z256+Scoresheet!$AA256),0.01))</f>
        <v>0</v>
      </c>
      <c r="X256" s="66">
        <f>IF((Scoresheet!$AB256+Scoresheet!$AC256+Scoresheet!$AD256)=0,0,FLOOR(Scoresheet!AB256/(Scoresheet!$AB256+Scoresheet!$AC256+Scoresheet!$AD256),0.01))</f>
        <v>0</v>
      </c>
      <c r="Y256" s="66">
        <f>IF((Scoresheet!$AB256+Scoresheet!$AC256+Scoresheet!$AD256)=0,0,FLOOR(Scoresheet!AC256/(Scoresheet!$AB256+Scoresheet!$AC256+Scoresheet!$AD256),0.01))</f>
        <v>0</v>
      </c>
      <c r="Z256" s="115">
        <f>IF((Scoresheet!$AB256+Scoresheet!$AC256+Scoresheet!$AD256)=0,0,FLOOR(Scoresheet!AD256/(Scoresheet!$AB256+Scoresheet!$AC256+Scoresheet!$AD256),0.01))</f>
        <v>0</v>
      </c>
      <c r="AA256" s="116">
        <f>IF(OR((Scoresheet!$AE256+ABS(Scoresheet!$AF256-Scoresheet!$AE256)+ABS(Scoresheet!$AG256-Scoresheet!$AF256)+ABS(Scoresheet!$AH256-Scoresheet!$AG256)+ABS(Scoresheet!$AI256-Scoresheet!$AH256)+Scoresheet!$AI256)=2,(Scoresheet!$AE256+ABS(Scoresheet!$AF256-Scoresheet!$AE256)+ABS(Scoresheet!$AG256-Scoresheet!$AF256)+ABS(Scoresheet!$AH256-Scoresheet!$AG256)+ABS(Scoresheet!$AI256-Scoresheet!$AH256)+Scoresheet!$AI256)=0),(IF((Scoresheet!$AE256+Scoresheet!$AF256+Scoresheet!$AG256+Scoresheet!$AH256+Scoresheet!$AI256)=0,0,ROUND(Scoresheet!AE256/(Scoresheet!$AE256+Scoresheet!$AF256+Scoresheet!$AG256+Scoresheet!$AH256+Scoresheet!$AI256),2))),"ERR!")</f>
        <v>0</v>
      </c>
      <c r="AB256" s="115">
        <f>IF(OR((Scoresheet!$AE256+ABS(Scoresheet!$AF256-Scoresheet!$AE256)+ABS(Scoresheet!$AG256-Scoresheet!$AF256)+ABS(Scoresheet!$AH256-Scoresheet!$AG256)+ABS(Scoresheet!$AI256-Scoresheet!$AH256)+Scoresheet!$AI256)=2,(Scoresheet!$AE256+ABS(Scoresheet!$AF256-Scoresheet!$AE256)+ABS(Scoresheet!$AG256-Scoresheet!$AF256)+ABS(Scoresheet!$AH256-Scoresheet!$AG256)+ABS(Scoresheet!$AI256-Scoresheet!$AH256)+Scoresheet!$AI256)=0),(IF((Scoresheet!$AE256+Scoresheet!$AF256+Scoresheet!$AG256+Scoresheet!$AH256+Scoresheet!$AI256)=0,0,ROUND(Scoresheet!AF256/(Scoresheet!$AE256+Scoresheet!$AF256+Scoresheet!$AG256+Scoresheet!$AH256+Scoresheet!$AI256),2))),"ERR!")</f>
        <v>0</v>
      </c>
      <c r="AC256" s="115">
        <f>IF(OR((Scoresheet!$AE256+ABS(Scoresheet!$AF256-Scoresheet!$AE256)+ABS(Scoresheet!$AG256-Scoresheet!$AF256)+ABS(Scoresheet!$AH256-Scoresheet!$AG256)+ABS(Scoresheet!$AI256-Scoresheet!$AH256)+Scoresheet!$AI256)=2,(Scoresheet!$AE256+ABS(Scoresheet!$AF256-Scoresheet!$AE256)+ABS(Scoresheet!$AG256-Scoresheet!$AF256)+ABS(Scoresheet!$AH256-Scoresheet!$AG256)+ABS(Scoresheet!$AI256-Scoresheet!$AH256)+Scoresheet!$AI256)=0),(IF((Scoresheet!$AE256+Scoresheet!$AF256+Scoresheet!$AG256+Scoresheet!$AH256+Scoresheet!$AI256)=0,0,ROUND(Scoresheet!AG256/(Scoresheet!$AE256+Scoresheet!$AF256+Scoresheet!$AG256+Scoresheet!$AH256+Scoresheet!$AI256),2))),"ERR!")</f>
        <v>0</v>
      </c>
      <c r="AD256" s="115">
        <f>IF(OR((Scoresheet!$AE256+ABS(Scoresheet!$AF256-Scoresheet!$AE256)+ABS(Scoresheet!$AG256-Scoresheet!$AF256)+ABS(Scoresheet!$AH256-Scoresheet!$AG256)+ABS(Scoresheet!$AI256-Scoresheet!$AH256)+Scoresheet!$AI256)=2,(Scoresheet!$AE256+ABS(Scoresheet!$AF256-Scoresheet!$AE256)+ABS(Scoresheet!$AG256-Scoresheet!$AF256)+ABS(Scoresheet!$AH256-Scoresheet!$AG256)+ABS(Scoresheet!$AI256-Scoresheet!$AH256)+Scoresheet!$AI256)=0),(IF((Scoresheet!$AE256+Scoresheet!$AF256+Scoresheet!$AG256+Scoresheet!$AH256+Scoresheet!$AI256)=0,0,ROUND(Scoresheet!AH256/(Scoresheet!$AE256+Scoresheet!$AF256+Scoresheet!$AG256+Scoresheet!$AH256+Scoresheet!$AI256),2))),"ERR!")</f>
        <v>0</v>
      </c>
      <c r="AE256" s="114">
        <f>IF(OR((Scoresheet!$AE256+ABS(Scoresheet!$AF256-Scoresheet!$AE256)+ABS(Scoresheet!$AG256-Scoresheet!$AF256)+ABS(Scoresheet!$AH256-Scoresheet!$AG256)+ABS(Scoresheet!$AI256-Scoresheet!$AH256)+Scoresheet!$AI256)=2,(Scoresheet!$AE256+ABS(Scoresheet!$AF256-Scoresheet!$AE256)+ABS(Scoresheet!$AG256-Scoresheet!$AF256)+ABS(Scoresheet!$AH256-Scoresheet!$AG256)+ABS(Scoresheet!$AI256-Scoresheet!$AH256)+Scoresheet!$AI256)=0),(IF((Scoresheet!$AE256+Scoresheet!$AF256+Scoresheet!$AG256+Scoresheet!$AH256+Scoresheet!$AI256)=0,0,ROUND(Scoresheet!AI256/(Scoresheet!$AE256+Scoresheet!$AF256+Scoresheet!$AG256+Scoresheet!$AH256+Scoresheet!$AI256),2))),"ERR!")</f>
        <v>0</v>
      </c>
      <c r="AF256" s="66">
        <f>IF((Scoresheet!$AJ256+Scoresheet!$AK256+Scoresheet!$AL256)=0,0,FLOOR(Scoresheet!AJ256/(Scoresheet!$AJ256+Scoresheet!$AK256+Scoresheet!$AL256),0.01))</f>
        <v>0</v>
      </c>
      <c r="AG256" s="66">
        <f>IF((Scoresheet!$AJ256+Scoresheet!$AK256+Scoresheet!$AL256)=0,0,FLOOR(Scoresheet!AK256/(Scoresheet!$AJ256+Scoresheet!$AK256+Scoresheet!$AL256),0.01))</f>
        <v>0</v>
      </c>
      <c r="AH256" s="109">
        <f>IF((Scoresheet!$AJ256+Scoresheet!$AK256+Scoresheet!$AL256)=0,0,FLOOR(Scoresheet!AL256/(Scoresheet!$AJ256+Scoresheet!$AK256+Scoresheet!$AL256),0.01))</f>
        <v>0</v>
      </c>
      <c r="AI256" s="95"/>
      <c r="AJ256" s="95"/>
      <c r="AK256" s="95"/>
      <c r="AL256" s="95"/>
      <c r="AM256" s="95"/>
      <c r="AN256" s="95"/>
      <c r="AP256" s="96"/>
      <c r="AQ256" s="66">
        <f t="shared" si="142"/>
        <v>0</v>
      </c>
      <c r="AR256" s="66">
        <f t="shared" si="150"/>
        <v>0</v>
      </c>
      <c r="AS256" s="66">
        <f t="shared" si="153"/>
        <v>0</v>
      </c>
      <c r="AT256" s="66">
        <f t="shared" si="154"/>
        <v>0</v>
      </c>
      <c r="AU256" s="66">
        <f t="shared" si="155"/>
        <v>0</v>
      </c>
      <c r="AV256" s="66">
        <f t="shared" si="156"/>
        <v>0</v>
      </c>
      <c r="AW256" s="66">
        <f t="shared" si="157"/>
        <v>0</v>
      </c>
      <c r="AX256" s="66">
        <f t="shared" si="158"/>
        <v>0</v>
      </c>
      <c r="AY256" s="66">
        <f t="shared" si="159"/>
        <v>0</v>
      </c>
      <c r="AZ256" s="66">
        <f t="shared" si="160"/>
        <v>0</v>
      </c>
      <c r="BA256" s="66">
        <f t="shared" si="161"/>
        <v>0</v>
      </c>
      <c r="BB256" s="66">
        <f t="shared" si="162"/>
        <v>0</v>
      </c>
      <c r="BC256" s="66">
        <f t="shared" si="163"/>
        <v>0</v>
      </c>
      <c r="BD256" s="66">
        <f t="shared" si="164"/>
        <v>0</v>
      </c>
      <c r="BE256" s="66">
        <f t="shared" si="165"/>
        <v>0</v>
      </c>
      <c r="BF256" s="66">
        <f t="shared" si="166"/>
        <v>0</v>
      </c>
      <c r="BG256" s="66">
        <f t="shared" si="167"/>
        <v>0</v>
      </c>
      <c r="BH256" s="66">
        <f t="shared" si="151"/>
        <v>0</v>
      </c>
      <c r="BI256" s="66">
        <f t="shared" si="168"/>
        <v>0</v>
      </c>
      <c r="BJ256" s="66">
        <f t="shared" si="169"/>
        <v>0</v>
      </c>
      <c r="BK256" s="66">
        <f t="shared" si="170"/>
        <v>0</v>
      </c>
      <c r="BL256" s="66">
        <f t="shared" si="171"/>
        <v>0</v>
      </c>
      <c r="BM256" s="66">
        <f t="shared" si="172"/>
        <v>0</v>
      </c>
      <c r="BN256" s="66">
        <f t="shared" si="173"/>
        <v>0</v>
      </c>
      <c r="BO256" s="66">
        <f t="shared" si="174"/>
        <v>0</v>
      </c>
      <c r="BP256" s="66">
        <f t="shared" si="175"/>
        <v>0</v>
      </c>
      <c r="BQ256" s="66">
        <f t="shared" si="176"/>
        <v>0</v>
      </c>
      <c r="BR256" s="66">
        <f t="shared" si="177"/>
        <v>0</v>
      </c>
      <c r="BS256" s="66">
        <f t="shared" si="178"/>
        <v>0</v>
      </c>
      <c r="BT256" s="66">
        <f t="shared" si="179"/>
        <v>0</v>
      </c>
      <c r="BU256" s="66">
        <f t="shared" si="180"/>
        <v>0</v>
      </c>
      <c r="BV256" s="66">
        <f t="shared" si="181"/>
        <v>0</v>
      </c>
      <c r="BX256" s="66">
        <f t="shared" si="152"/>
        <v>0</v>
      </c>
      <c r="BY256" s="66">
        <f t="shared" si="143"/>
        <v>0</v>
      </c>
      <c r="BZ256" s="66">
        <f t="shared" si="144"/>
        <v>0</v>
      </c>
      <c r="CA256" s="66">
        <f t="shared" si="145"/>
        <v>0</v>
      </c>
      <c r="CB256" s="66">
        <f t="shared" si="146"/>
        <v>0</v>
      </c>
      <c r="CC256" s="66">
        <f t="shared" si="147"/>
        <v>0</v>
      </c>
      <c r="CD256" s="66">
        <f t="shared" si="148"/>
        <v>0</v>
      </c>
    </row>
    <row r="257" spans="1:82">
      <c r="A257" s="96">
        <f t="shared" si="149"/>
        <v>0</v>
      </c>
      <c r="B257" s="109">
        <f>Scoresheet!B257</f>
        <v>0</v>
      </c>
      <c r="C257" s="66">
        <f>IF(Scoresheet!C257=0,0,Scoresheet!C257/(Scoresheet!C257+Scoresheet!D257))</f>
        <v>0</v>
      </c>
      <c r="D257" s="109">
        <f>IF(Scoresheet!D257=0,0,Scoresheet!D257/(Scoresheet!C257+Scoresheet!D257))</f>
        <v>0</v>
      </c>
      <c r="E257" s="66">
        <f>IF(Scoresheet!E257=0,0,Scoresheet!E257/(Scoresheet!E257+Scoresheet!F257))</f>
        <v>0</v>
      </c>
      <c r="F257" s="66">
        <f>IF(Scoresheet!G257=0,0,Scoresheet!G257/(Scoresheet!G257+Scoresheet!H257)*(IF(Result!E257=0,1,Result!E257)))</f>
        <v>0</v>
      </c>
      <c r="G257" s="66">
        <f>IF(Scoresheet!I257=0,0,Scoresheet!I257/(Scoresheet!I257+Scoresheet!J257)*(IF(Result!E257=0,1,Result!E257)))</f>
        <v>0</v>
      </c>
      <c r="H257" s="66">
        <f>IF(Scoresheet!K257=0,0,Scoresheet!K257/(Scoresheet!L257+Scoresheet!K257)*(IF(Result!E257=0,1,Result!E257)))</f>
        <v>0</v>
      </c>
      <c r="I257" s="66">
        <f>IF(Scoresheet!L257=0,0,Scoresheet!L257/(Scoresheet!K257+Scoresheet!L257)*(IF(Result!E257=0,1,Result!E257)))</f>
        <v>0</v>
      </c>
      <c r="J257" s="109">
        <f>IF(Scoresheet!M257=0,0,Scoresheet!M257/(Scoresheet!M257+Scoresheet!N257))</f>
        <v>0</v>
      </c>
      <c r="K257" s="66">
        <f>(IF(OR((Scoresheet!$O257+ABS(Scoresheet!$P257-Scoresheet!$O257)+ABS(Scoresheet!$Q257-Scoresheet!$P257)+ABS(Scoresheet!$R257-Scoresheet!$Q257)+ABS(Scoresheet!$S257-Scoresheet!$R257)+ABS(Scoresheet!$T257-Scoresheet!$S257)+ABS(Scoresheet!$U257-Scoresheet!$T257)+ABS(Scoresheet!$V257-Scoresheet!$U257)+ABS(Scoresheet!$W257-Scoresheet!$V257)+Scoresheet!$W257)=2,(Scoresheet!$O257+ABS(Scoresheet!$P257-Scoresheet!$O257)+ABS(Scoresheet!$Q257-Scoresheet!$P257)+ABS(Scoresheet!$R257-Scoresheet!$Q257)+ABS(Scoresheet!$S257-Scoresheet!$R257)+ABS(Scoresheet!$T257-Scoresheet!$S257)+ABS(Scoresheet!$U257-Scoresheet!$T257)+ABS(Scoresheet!$V257-Scoresheet!$U257)+ABS(Scoresheet!$W257-Scoresheet!$V257)+Scoresheet!$W257)=0),(IF((Scoresheet!$O257+Scoresheet!$P257+Scoresheet!$Q257+Scoresheet!$R257+Scoresheet!$S257+Scoresheet!$T257+Scoresheet!$U257+Scoresheet!$V257+Scoresheet!$W257)=0,0,ROUND(Scoresheet!O257/(Scoresheet!$O257+Scoresheet!$P257+Scoresheet!$Q257+Scoresheet!$R257+Scoresheet!$S257+Scoresheet!$T257+Scoresheet!$U257+Scoresheet!$V257+Scoresheet!$W257),2))),"ERR!"))</f>
        <v>0</v>
      </c>
      <c r="L257" s="66">
        <f>(IF(OR((Scoresheet!$O257+ABS(Scoresheet!$P257-Scoresheet!$O257)+ABS(Scoresheet!$Q257-Scoresheet!$P257)+ABS(Scoresheet!$R257-Scoresheet!$Q257)+ABS(Scoresheet!$S257-Scoresheet!$R257)+ABS(Scoresheet!$T257-Scoresheet!$S257)+ABS(Scoresheet!$U257-Scoresheet!$T257)+ABS(Scoresheet!$V257-Scoresheet!$U257)+ABS(Scoresheet!$W257-Scoresheet!$V257)+Scoresheet!$W257)=2,(Scoresheet!$O257+ABS(Scoresheet!$P257-Scoresheet!$O257)+ABS(Scoresheet!$Q257-Scoresheet!$P257)+ABS(Scoresheet!$R257-Scoresheet!$Q257)+ABS(Scoresheet!$S257-Scoresheet!$R257)+ABS(Scoresheet!$T257-Scoresheet!$S257)+ABS(Scoresheet!$U257-Scoresheet!$T257)+ABS(Scoresheet!$V257-Scoresheet!$U257)+ABS(Scoresheet!$W257-Scoresheet!$V257)+Scoresheet!$W257)=0),(IF((Scoresheet!$O257+Scoresheet!$P257+Scoresheet!$Q257+Scoresheet!$R257+Scoresheet!$S257+Scoresheet!$T257+Scoresheet!$U257+Scoresheet!$V257+Scoresheet!$W257)=0,0,ROUND(Scoresheet!P257/(Scoresheet!$O257+Scoresheet!$P257+Scoresheet!$Q257+Scoresheet!$R257+Scoresheet!$S257+Scoresheet!$T257+Scoresheet!$U257+Scoresheet!$V257+Scoresheet!$W257),2))),"ERR!"))</f>
        <v>0</v>
      </c>
      <c r="M257" s="66">
        <f>(IF(OR((Scoresheet!$O257+ABS(Scoresheet!$P257-Scoresheet!$O257)+ABS(Scoresheet!$Q257-Scoresheet!$P257)+ABS(Scoresheet!$R257-Scoresheet!$Q257)+ABS(Scoresheet!$S257-Scoresheet!$R257)+ABS(Scoresheet!$T257-Scoresheet!$S257)+ABS(Scoresheet!$U257-Scoresheet!$T257)+ABS(Scoresheet!$V257-Scoresheet!$U257)+ABS(Scoresheet!$W257-Scoresheet!$V257)+Scoresheet!$W257)=2,(Scoresheet!$O257+ABS(Scoresheet!$P257-Scoresheet!$O257)+ABS(Scoresheet!$Q257-Scoresheet!$P257)+ABS(Scoresheet!$R257-Scoresheet!$Q257)+ABS(Scoresheet!$S257-Scoresheet!$R257)+ABS(Scoresheet!$T257-Scoresheet!$S257)+ABS(Scoresheet!$U257-Scoresheet!$T257)+ABS(Scoresheet!$V257-Scoresheet!$U257)+ABS(Scoresheet!$W257-Scoresheet!$V257)+Scoresheet!$W257)=0),(IF((Scoresheet!$O257+Scoresheet!$P257+Scoresheet!$Q257+Scoresheet!$R257+Scoresheet!$S257+Scoresheet!$T257+Scoresheet!$U257+Scoresheet!$V257+Scoresheet!$W257)=0,0,ROUND(Scoresheet!Q257/(Scoresheet!$O257+Scoresheet!$P257+Scoresheet!$Q257+Scoresheet!$R257+Scoresheet!$S257+Scoresheet!$T257+Scoresheet!$U257+Scoresheet!$V257+Scoresheet!$W257),2))),"ERR!"))</f>
        <v>0</v>
      </c>
      <c r="N257" s="66">
        <f>(IF(OR((Scoresheet!$O257+ABS(Scoresheet!$P257-Scoresheet!$O257)+ABS(Scoresheet!$Q257-Scoresheet!$P257)+ABS(Scoresheet!$R257-Scoresheet!$Q257)+ABS(Scoresheet!$S257-Scoresheet!$R257)+ABS(Scoresheet!$T257-Scoresheet!$S257)+ABS(Scoresheet!$U257-Scoresheet!$T257)+ABS(Scoresheet!$V257-Scoresheet!$U257)+ABS(Scoresheet!$W257-Scoresheet!$V257)+Scoresheet!$W257)=2,(Scoresheet!$O257+ABS(Scoresheet!$P257-Scoresheet!$O257)+ABS(Scoresheet!$Q257-Scoresheet!$P257)+ABS(Scoresheet!$R257-Scoresheet!$Q257)+ABS(Scoresheet!$S257-Scoresheet!$R257)+ABS(Scoresheet!$T257-Scoresheet!$S257)+ABS(Scoresheet!$U257-Scoresheet!$T257)+ABS(Scoresheet!$V257-Scoresheet!$U257)+ABS(Scoresheet!$W257-Scoresheet!$V257)+Scoresheet!$W257)=0),(IF((Scoresheet!$O257+Scoresheet!$P257+Scoresheet!$Q257+Scoresheet!$R257+Scoresheet!$S257+Scoresheet!$T257+Scoresheet!$U257+Scoresheet!$V257+Scoresheet!$W257)=0,0,ROUND(Scoresheet!R257/(Scoresheet!$O257+Scoresheet!$P257+Scoresheet!$Q257+Scoresheet!$R257+Scoresheet!$S257+Scoresheet!$T257+Scoresheet!$U257+Scoresheet!$V257+Scoresheet!$W257),2))),"ERR!"))</f>
        <v>0</v>
      </c>
      <c r="O257" s="66">
        <f>(IF(OR((Scoresheet!$O257+ABS(Scoresheet!$P257-Scoresheet!$O257)+ABS(Scoresheet!$Q257-Scoresheet!$P257)+ABS(Scoresheet!$R257-Scoresheet!$Q257)+ABS(Scoresheet!$S257-Scoresheet!$R257)+ABS(Scoresheet!$T257-Scoresheet!$S257)+ABS(Scoresheet!$U257-Scoresheet!$T257)+ABS(Scoresheet!$V257-Scoresheet!$U257)+ABS(Scoresheet!$W257-Scoresheet!$V257)+Scoresheet!$W257)=2,(Scoresheet!$O257+ABS(Scoresheet!$P257-Scoresheet!$O257)+ABS(Scoresheet!$Q257-Scoresheet!$P257)+ABS(Scoresheet!$R257-Scoresheet!$Q257)+ABS(Scoresheet!$S257-Scoresheet!$R257)+ABS(Scoresheet!$T257-Scoresheet!$S257)+ABS(Scoresheet!$U257-Scoresheet!$T257)+ABS(Scoresheet!$V257-Scoresheet!$U257)+ABS(Scoresheet!$W257-Scoresheet!$V257)+Scoresheet!$W257)=0),(IF((Scoresheet!$O257+Scoresheet!$P257+Scoresheet!$Q257+Scoresheet!$R257+Scoresheet!$S257+Scoresheet!$T257+Scoresheet!$U257+Scoresheet!$V257+Scoresheet!$W257)=0,0,ROUND(Scoresheet!S257/(Scoresheet!$O257+Scoresheet!$P257+Scoresheet!$Q257+Scoresheet!$R257+Scoresheet!$S257+Scoresheet!$T257+Scoresheet!$U257+Scoresheet!$V257+Scoresheet!$W257),2))),"ERR!"))</f>
        <v>0</v>
      </c>
      <c r="P257" s="66">
        <f>(IF(OR((Scoresheet!$O257+ABS(Scoresheet!$P257-Scoresheet!$O257)+ABS(Scoresheet!$Q257-Scoresheet!$P257)+ABS(Scoresheet!$R257-Scoresheet!$Q257)+ABS(Scoresheet!$S257-Scoresheet!$R257)+ABS(Scoresheet!$T257-Scoresheet!$S257)+ABS(Scoresheet!$U257-Scoresheet!$T257)+ABS(Scoresheet!$V257-Scoresheet!$U257)+ABS(Scoresheet!$W257-Scoresheet!$V257)+Scoresheet!$W257)=2,(Scoresheet!$O257+ABS(Scoresheet!$P257-Scoresheet!$O257)+ABS(Scoresheet!$Q257-Scoresheet!$P257)+ABS(Scoresheet!$R257-Scoresheet!$Q257)+ABS(Scoresheet!$S257-Scoresheet!$R257)+ABS(Scoresheet!$T257-Scoresheet!$S257)+ABS(Scoresheet!$U257-Scoresheet!$T257)+ABS(Scoresheet!$V257-Scoresheet!$U257)+ABS(Scoresheet!$W257-Scoresheet!$V257)+Scoresheet!$W257)=0),(IF((Scoresheet!$O257+Scoresheet!$P257+Scoresheet!$Q257+Scoresheet!$R257+Scoresheet!$S257+Scoresheet!$T257+Scoresheet!$U257+Scoresheet!$V257+Scoresheet!$W257)=0,0,ROUND(Scoresheet!T257/(Scoresheet!$O257+Scoresheet!$P257+Scoresheet!$Q257+Scoresheet!$R257+Scoresheet!$S257+Scoresheet!$T257+Scoresheet!$U257+Scoresheet!$V257+Scoresheet!$W257),2))),"ERR!"))</f>
        <v>0</v>
      </c>
      <c r="Q257" s="66">
        <f>(IF(OR((Scoresheet!$O257+ABS(Scoresheet!$P257-Scoresheet!$O257)+ABS(Scoresheet!$Q257-Scoresheet!$P257)+ABS(Scoresheet!$R257-Scoresheet!$Q257)+ABS(Scoresheet!$S257-Scoresheet!$R257)+ABS(Scoresheet!$T257-Scoresheet!$S257)+ABS(Scoresheet!$U257-Scoresheet!$T257)+ABS(Scoresheet!$V257-Scoresheet!$U257)+ABS(Scoresheet!$W257-Scoresheet!$V257)+Scoresheet!$W257)=2,(Scoresheet!$O257+ABS(Scoresheet!$P257-Scoresheet!$O257)+ABS(Scoresheet!$Q257-Scoresheet!$P257)+ABS(Scoresheet!$R257-Scoresheet!$Q257)+ABS(Scoresheet!$S257-Scoresheet!$R257)+ABS(Scoresheet!$T257-Scoresheet!$S257)+ABS(Scoresheet!$U257-Scoresheet!$T257)+ABS(Scoresheet!$V257-Scoresheet!$U257)+ABS(Scoresheet!$W257-Scoresheet!$V257)+Scoresheet!$W257)=0),(IF((Scoresheet!$O257+Scoresheet!$P257+Scoresheet!$Q257+Scoresheet!$R257+Scoresheet!$S257+Scoresheet!$T257+Scoresheet!$U257+Scoresheet!$V257+Scoresheet!$W257)=0,0,ROUND(Scoresheet!U257/(Scoresheet!$O257+Scoresheet!$P257+Scoresheet!$Q257+Scoresheet!$R257+Scoresheet!$S257+Scoresheet!$T257+Scoresheet!$U257+Scoresheet!$V257+Scoresheet!$W257),2))),"ERR!"))</f>
        <v>0</v>
      </c>
      <c r="R257" s="66">
        <f>(IF(OR((Scoresheet!$O257+ABS(Scoresheet!$P257-Scoresheet!$O257)+ABS(Scoresheet!$Q257-Scoresheet!$P257)+ABS(Scoresheet!$R257-Scoresheet!$Q257)+ABS(Scoresheet!$S257-Scoresheet!$R257)+ABS(Scoresheet!$T257-Scoresheet!$S257)+ABS(Scoresheet!$U257-Scoresheet!$T257)+ABS(Scoresheet!$V257-Scoresheet!$U257)+ABS(Scoresheet!$W257-Scoresheet!$V257)+Scoresheet!$W257)=2,(Scoresheet!$O257+ABS(Scoresheet!$P257-Scoresheet!$O257)+ABS(Scoresheet!$Q257-Scoresheet!$P257)+ABS(Scoresheet!$R257-Scoresheet!$Q257)+ABS(Scoresheet!$S257-Scoresheet!$R257)+ABS(Scoresheet!$T257-Scoresheet!$S257)+ABS(Scoresheet!$U257-Scoresheet!$T257)+ABS(Scoresheet!$V257-Scoresheet!$U257)+ABS(Scoresheet!$W257-Scoresheet!$V257)+Scoresheet!$W257)=0),(IF((Scoresheet!$O257+Scoresheet!$P257+Scoresheet!$Q257+Scoresheet!$R257+Scoresheet!$S257+Scoresheet!$T257+Scoresheet!$U257+Scoresheet!$V257+Scoresheet!$W257)=0,0,ROUND(Scoresheet!V257/(Scoresheet!$O257+Scoresheet!$P257+Scoresheet!$Q257+Scoresheet!$R257+Scoresheet!$S257+Scoresheet!$T257+Scoresheet!$U257+Scoresheet!$V257+Scoresheet!$W257),2))),"ERR!"))</f>
        <v>0</v>
      </c>
      <c r="S257" s="114">
        <f>(IF(OR((Scoresheet!$O257+ABS(Scoresheet!$P257-Scoresheet!$O257)+ABS(Scoresheet!$Q257-Scoresheet!$P257)+ABS(Scoresheet!$R257-Scoresheet!$Q257)+ABS(Scoresheet!$S257-Scoresheet!$R257)+ABS(Scoresheet!$T257-Scoresheet!$S257)+ABS(Scoresheet!$U257-Scoresheet!$T257)+ABS(Scoresheet!$V257-Scoresheet!$U257)+ABS(Scoresheet!$W257-Scoresheet!$V257)+Scoresheet!$W257)=2,(Scoresheet!$O257+ABS(Scoresheet!$P257-Scoresheet!$O257)+ABS(Scoresheet!$Q257-Scoresheet!$P257)+ABS(Scoresheet!$R257-Scoresheet!$Q257)+ABS(Scoresheet!$S257-Scoresheet!$R257)+ABS(Scoresheet!$T257-Scoresheet!$S257)+ABS(Scoresheet!$U257-Scoresheet!$T257)+ABS(Scoresheet!$V257-Scoresheet!$U257)+ABS(Scoresheet!$W257-Scoresheet!$V257)+Scoresheet!$W257)=0),(IF((Scoresheet!$O257+Scoresheet!$P257+Scoresheet!$Q257+Scoresheet!$R257+Scoresheet!$S257+Scoresheet!$T257+Scoresheet!$U257+Scoresheet!$V257+Scoresheet!$W257)=0,0,ROUND(Scoresheet!W257/(Scoresheet!$O257+Scoresheet!$P257+Scoresheet!$Q257+Scoresheet!$R257+Scoresheet!$S257+Scoresheet!$T257+Scoresheet!$U257+Scoresheet!$V257+Scoresheet!$W257),2))),"ERR!"))</f>
        <v>0</v>
      </c>
      <c r="T257" s="66">
        <f>Scoresheet!X257</f>
        <v>0</v>
      </c>
      <c r="U257" s="66">
        <f>IF((Scoresheet!$Y257+Scoresheet!$Z257+Scoresheet!$AA257)=0,0,FLOOR(Scoresheet!Y257/(Scoresheet!$Y257+Scoresheet!$Z257+Scoresheet!$AA257),0.01))</f>
        <v>0</v>
      </c>
      <c r="V257" s="66">
        <f>IF((Scoresheet!$Y257+Scoresheet!$Z257+Scoresheet!$AA257)=0,0,FLOOR(Scoresheet!Z257/(Scoresheet!$Y257+Scoresheet!$Z257+Scoresheet!$AA257),0.01))</f>
        <v>0</v>
      </c>
      <c r="W257" s="109">
        <f>IF((Scoresheet!$Y257+Scoresheet!$Z257+Scoresheet!$AA257)=0,0,FLOOR(Scoresheet!AA257/(Scoresheet!$Y257+Scoresheet!$Z257+Scoresheet!$AA257),0.01))</f>
        <v>0</v>
      </c>
      <c r="X257" s="66">
        <f>IF((Scoresheet!$AB257+Scoresheet!$AC257+Scoresheet!$AD257)=0,0,FLOOR(Scoresheet!AB257/(Scoresheet!$AB257+Scoresheet!$AC257+Scoresheet!$AD257),0.01))</f>
        <v>0</v>
      </c>
      <c r="Y257" s="66">
        <f>IF((Scoresheet!$AB257+Scoresheet!$AC257+Scoresheet!$AD257)=0,0,FLOOR(Scoresheet!AC257/(Scoresheet!$AB257+Scoresheet!$AC257+Scoresheet!$AD257),0.01))</f>
        <v>0</v>
      </c>
      <c r="Z257" s="115">
        <f>IF((Scoresheet!$AB257+Scoresheet!$AC257+Scoresheet!$AD257)=0,0,FLOOR(Scoresheet!AD257/(Scoresheet!$AB257+Scoresheet!$AC257+Scoresheet!$AD257),0.01))</f>
        <v>0</v>
      </c>
      <c r="AA257" s="116">
        <f>IF(OR((Scoresheet!$AE257+ABS(Scoresheet!$AF257-Scoresheet!$AE257)+ABS(Scoresheet!$AG257-Scoresheet!$AF257)+ABS(Scoresheet!$AH257-Scoresheet!$AG257)+ABS(Scoresheet!$AI257-Scoresheet!$AH257)+Scoresheet!$AI257)=2,(Scoresheet!$AE257+ABS(Scoresheet!$AF257-Scoresheet!$AE257)+ABS(Scoresheet!$AG257-Scoresheet!$AF257)+ABS(Scoresheet!$AH257-Scoresheet!$AG257)+ABS(Scoresheet!$AI257-Scoresheet!$AH257)+Scoresheet!$AI257)=0),(IF((Scoresheet!$AE257+Scoresheet!$AF257+Scoresheet!$AG257+Scoresheet!$AH257+Scoresheet!$AI257)=0,0,ROUND(Scoresheet!AE257/(Scoresheet!$AE257+Scoresheet!$AF257+Scoresheet!$AG257+Scoresheet!$AH257+Scoresheet!$AI257),2))),"ERR!")</f>
        <v>0</v>
      </c>
      <c r="AB257" s="115">
        <f>IF(OR((Scoresheet!$AE257+ABS(Scoresheet!$AF257-Scoresheet!$AE257)+ABS(Scoresheet!$AG257-Scoresheet!$AF257)+ABS(Scoresheet!$AH257-Scoresheet!$AG257)+ABS(Scoresheet!$AI257-Scoresheet!$AH257)+Scoresheet!$AI257)=2,(Scoresheet!$AE257+ABS(Scoresheet!$AF257-Scoresheet!$AE257)+ABS(Scoresheet!$AG257-Scoresheet!$AF257)+ABS(Scoresheet!$AH257-Scoresheet!$AG257)+ABS(Scoresheet!$AI257-Scoresheet!$AH257)+Scoresheet!$AI257)=0),(IF((Scoresheet!$AE257+Scoresheet!$AF257+Scoresheet!$AG257+Scoresheet!$AH257+Scoresheet!$AI257)=0,0,ROUND(Scoresheet!AF257/(Scoresheet!$AE257+Scoresheet!$AF257+Scoresheet!$AG257+Scoresheet!$AH257+Scoresheet!$AI257),2))),"ERR!")</f>
        <v>0</v>
      </c>
      <c r="AC257" s="115">
        <f>IF(OR((Scoresheet!$AE257+ABS(Scoresheet!$AF257-Scoresheet!$AE257)+ABS(Scoresheet!$AG257-Scoresheet!$AF257)+ABS(Scoresheet!$AH257-Scoresheet!$AG257)+ABS(Scoresheet!$AI257-Scoresheet!$AH257)+Scoresheet!$AI257)=2,(Scoresheet!$AE257+ABS(Scoresheet!$AF257-Scoresheet!$AE257)+ABS(Scoresheet!$AG257-Scoresheet!$AF257)+ABS(Scoresheet!$AH257-Scoresheet!$AG257)+ABS(Scoresheet!$AI257-Scoresheet!$AH257)+Scoresheet!$AI257)=0),(IF((Scoresheet!$AE257+Scoresheet!$AF257+Scoresheet!$AG257+Scoresheet!$AH257+Scoresheet!$AI257)=0,0,ROUND(Scoresheet!AG257/(Scoresheet!$AE257+Scoresheet!$AF257+Scoresheet!$AG257+Scoresheet!$AH257+Scoresheet!$AI257),2))),"ERR!")</f>
        <v>0</v>
      </c>
      <c r="AD257" s="115">
        <f>IF(OR((Scoresheet!$AE257+ABS(Scoresheet!$AF257-Scoresheet!$AE257)+ABS(Scoresheet!$AG257-Scoresheet!$AF257)+ABS(Scoresheet!$AH257-Scoresheet!$AG257)+ABS(Scoresheet!$AI257-Scoresheet!$AH257)+Scoresheet!$AI257)=2,(Scoresheet!$AE257+ABS(Scoresheet!$AF257-Scoresheet!$AE257)+ABS(Scoresheet!$AG257-Scoresheet!$AF257)+ABS(Scoresheet!$AH257-Scoresheet!$AG257)+ABS(Scoresheet!$AI257-Scoresheet!$AH257)+Scoresheet!$AI257)=0),(IF((Scoresheet!$AE257+Scoresheet!$AF257+Scoresheet!$AG257+Scoresheet!$AH257+Scoresheet!$AI257)=0,0,ROUND(Scoresheet!AH257/(Scoresheet!$AE257+Scoresheet!$AF257+Scoresheet!$AG257+Scoresheet!$AH257+Scoresheet!$AI257),2))),"ERR!")</f>
        <v>0</v>
      </c>
      <c r="AE257" s="114">
        <f>IF(OR((Scoresheet!$AE257+ABS(Scoresheet!$AF257-Scoresheet!$AE257)+ABS(Scoresheet!$AG257-Scoresheet!$AF257)+ABS(Scoresheet!$AH257-Scoresheet!$AG257)+ABS(Scoresheet!$AI257-Scoresheet!$AH257)+Scoresheet!$AI257)=2,(Scoresheet!$AE257+ABS(Scoresheet!$AF257-Scoresheet!$AE257)+ABS(Scoresheet!$AG257-Scoresheet!$AF257)+ABS(Scoresheet!$AH257-Scoresheet!$AG257)+ABS(Scoresheet!$AI257-Scoresheet!$AH257)+Scoresheet!$AI257)=0),(IF((Scoresheet!$AE257+Scoresheet!$AF257+Scoresheet!$AG257+Scoresheet!$AH257+Scoresheet!$AI257)=0,0,ROUND(Scoresheet!AI257/(Scoresheet!$AE257+Scoresheet!$AF257+Scoresheet!$AG257+Scoresheet!$AH257+Scoresheet!$AI257),2))),"ERR!")</f>
        <v>0</v>
      </c>
      <c r="AF257" s="66">
        <f>IF((Scoresheet!$AJ257+Scoresheet!$AK257+Scoresheet!$AL257)=0,0,FLOOR(Scoresheet!AJ257/(Scoresheet!$AJ257+Scoresheet!$AK257+Scoresheet!$AL257),0.01))</f>
        <v>0</v>
      </c>
      <c r="AG257" s="66">
        <f>IF((Scoresheet!$AJ257+Scoresheet!$AK257+Scoresheet!$AL257)=0,0,FLOOR(Scoresheet!AK257/(Scoresheet!$AJ257+Scoresheet!$AK257+Scoresheet!$AL257),0.01))</f>
        <v>0</v>
      </c>
      <c r="AH257" s="109">
        <f>IF((Scoresheet!$AJ257+Scoresheet!$AK257+Scoresheet!$AL257)=0,0,FLOOR(Scoresheet!AL257/(Scoresheet!$AJ257+Scoresheet!$AK257+Scoresheet!$AL257),0.01))</f>
        <v>0</v>
      </c>
      <c r="AI257" s="95"/>
      <c r="AJ257" s="95"/>
      <c r="AK257" s="95"/>
      <c r="AL257" s="95"/>
      <c r="AM257" s="95"/>
      <c r="AN257" s="95"/>
      <c r="AP257" s="96"/>
      <c r="AQ257" s="66">
        <f t="shared" si="142"/>
        <v>0</v>
      </c>
      <c r="AR257" s="66">
        <f t="shared" si="150"/>
        <v>0</v>
      </c>
      <c r="AS257" s="66">
        <f t="shared" si="153"/>
        <v>0</v>
      </c>
      <c r="AT257" s="66">
        <f t="shared" si="154"/>
        <v>0</v>
      </c>
      <c r="AU257" s="66">
        <f t="shared" si="155"/>
        <v>0</v>
      </c>
      <c r="AV257" s="66">
        <f t="shared" si="156"/>
        <v>0</v>
      </c>
      <c r="AW257" s="66">
        <f t="shared" si="157"/>
        <v>0</v>
      </c>
      <c r="AX257" s="66">
        <f t="shared" si="158"/>
        <v>0</v>
      </c>
      <c r="AY257" s="66">
        <f t="shared" si="159"/>
        <v>0</v>
      </c>
      <c r="AZ257" s="66">
        <f t="shared" si="160"/>
        <v>0</v>
      </c>
      <c r="BA257" s="66">
        <f t="shared" si="161"/>
        <v>0</v>
      </c>
      <c r="BB257" s="66">
        <f t="shared" si="162"/>
        <v>0</v>
      </c>
      <c r="BC257" s="66">
        <f t="shared" si="163"/>
        <v>0</v>
      </c>
      <c r="BD257" s="66">
        <f t="shared" si="164"/>
        <v>0</v>
      </c>
      <c r="BE257" s="66">
        <f t="shared" si="165"/>
        <v>0</v>
      </c>
      <c r="BF257" s="66">
        <f t="shared" si="166"/>
        <v>0</v>
      </c>
      <c r="BG257" s="66">
        <f t="shared" si="167"/>
        <v>0</v>
      </c>
      <c r="BH257" s="66">
        <f t="shared" si="151"/>
        <v>0</v>
      </c>
      <c r="BI257" s="66">
        <f t="shared" si="168"/>
        <v>0</v>
      </c>
      <c r="BJ257" s="66">
        <f t="shared" si="169"/>
        <v>0</v>
      </c>
      <c r="BK257" s="66">
        <f t="shared" si="170"/>
        <v>0</v>
      </c>
      <c r="BL257" s="66">
        <f t="shared" si="171"/>
        <v>0</v>
      </c>
      <c r="BM257" s="66">
        <f t="shared" si="172"/>
        <v>0</v>
      </c>
      <c r="BN257" s="66">
        <f t="shared" si="173"/>
        <v>0</v>
      </c>
      <c r="BO257" s="66">
        <f t="shared" si="174"/>
        <v>0</v>
      </c>
      <c r="BP257" s="66">
        <f t="shared" si="175"/>
        <v>0</v>
      </c>
      <c r="BQ257" s="66">
        <f t="shared" si="176"/>
        <v>0</v>
      </c>
      <c r="BR257" s="66">
        <f t="shared" si="177"/>
        <v>0</v>
      </c>
      <c r="BS257" s="66">
        <f t="shared" si="178"/>
        <v>0</v>
      </c>
      <c r="BT257" s="66">
        <f t="shared" si="179"/>
        <v>0</v>
      </c>
      <c r="BU257" s="66">
        <f t="shared" si="180"/>
        <v>0</v>
      </c>
      <c r="BV257" s="66">
        <f t="shared" si="181"/>
        <v>0</v>
      </c>
      <c r="BX257" s="66">
        <f t="shared" si="152"/>
        <v>0</v>
      </c>
      <c r="BY257" s="66">
        <f t="shared" si="143"/>
        <v>0</v>
      </c>
      <c r="BZ257" s="66">
        <f t="shared" si="144"/>
        <v>0</v>
      </c>
      <c r="CA257" s="66">
        <f t="shared" si="145"/>
        <v>0</v>
      </c>
      <c r="CB257" s="66">
        <f t="shared" si="146"/>
        <v>0</v>
      </c>
      <c r="CC257" s="66">
        <f t="shared" si="147"/>
        <v>0</v>
      </c>
      <c r="CD257" s="66">
        <f t="shared" si="148"/>
        <v>0</v>
      </c>
    </row>
    <row r="258" spans="1:82">
      <c r="A258" s="96">
        <f t="shared" si="149"/>
        <v>0</v>
      </c>
      <c r="B258" s="109">
        <f>Scoresheet!B258</f>
        <v>0</v>
      </c>
      <c r="C258" s="66">
        <f>IF(Scoresheet!C258=0,0,Scoresheet!C258/(Scoresheet!C258+Scoresheet!D258))</f>
        <v>0</v>
      </c>
      <c r="D258" s="109">
        <f>IF(Scoresheet!D258=0,0,Scoresheet!D258/(Scoresheet!C258+Scoresheet!D258))</f>
        <v>0</v>
      </c>
      <c r="E258" s="66">
        <f>IF(Scoresheet!E258=0,0,Scoresheet!E258/(Scoresheet!E258+Scoresheet!F258))</f>
        <v>0</v>
      </c>
      <c r="F258" s="66">
        <f>IF(Scoresheet!G258=0,0,Scoresheet!G258/(Scoresheet!G258+Scoresheet!H258)*(IF(Result!E258=0,1,Result!E258)))</f>
        <v>0</v>
      </c>
      <c r="G258" s="66">
        <f>IF(Scoresheet!I258=0,0,Scoresheet!I258/(Scoresheet!I258+Scoresheet!J258)*(IF(Result!E258=0,1,Result!E258)))</f>
        <v>0</v>
      </c>
      <c r="H258" s="66">
        <f>IF(Scoresheet!K258=0,0,Scoresheet!K258/(Scoresheet!L258+Scoresheet!K258)*(IF(Result!E258=0,1,Result!E258)))</f>
        <v>0</v>
      </c>
      <c r="I258" s="66">
        <f>IF(Scoresheet!L258=0,0,Scoresheet!L258/(Scoresheet!K258+Scoresheet!L258)*(IF(Result!E258=0,1,Result!E258)))</f>
        <v>0</v>
      </c>
      <c r="J258" s="109">
        <f>IF(Scoresheet!M258=0,0,Scoresheet!M258/(Scoresheet!M258+Scoresheet!N258))</f>
        <v>0</v>
      </c>
      <c r="K258" s="66">
        <f>(IF(OR((Scoresheet!$O258+ABS(Scoresheet!$P258-Scoresheet!$O258)+ABS(Scoresheet!$Q258-Scoresheet!$P258)+ABS(Scoresheet!$R258-Scoresheet!$Q258)+ABS(Scoresheet!$S258-Scoresheet!$R258)+ABS(Scoresheet!$T258-Scoresheet!$S258)+ABS(Scoresheet!$U258-Scoresheet!$T258)+ABS(Scoresheet!$V258-Scoresheet!$U258)+ABS(Scoresheet!$W258-Scoresheet!$V258)+Scoresheet!$W258)=2,(Scoresheet!$O258+ABS(Scoresheet!$P258-Scoresheet!$O258)+ABS(Scoresheet!$Q258-Scoresheet!$P258)+ABS(Scoresheet!$R258-Scoresheet!$Q258)+ABS(Scoresheet!$S258-Scoresheet!$R258)+ABS(Scoresheet!$T258-Scoresheet!$S258)+ABS(Scoresheet!$U258-Scoresheet!$T258)+ABS(Scoresheet!$V258-Scoresheet!$U258)+ABS(Scoresheet!$W258-Scoresheet!$V258)+Scoresheet!$W258)=0),(IF((Scoresheet!$O258+Scoresheet!$P258+Scoresheet!$Q258+Scoresheet!$R258+Scoresheet!$S258+Scoresheet!$T258+Scoresheet!$U258+Scoresheet!$V258+Scoresheet!$W258)=0,0,ROUND(Scoresheet!O258/(Scoresheet!$O258+Scoresheet!$P258+Scoresheet!$Q258+Scoresheet!$R258+Scoresheet!$S258+Scoresheet!$T258+Scoresheet!$U258+Scoresheet!$V258+Scoresheet!$W258),2))),"ERR!"))</f>
        <v>0</v>
      </c>
      <c r="L258" s="66">
        <f>(IF(OR((Scoresheet!$O258+ABS(Scoresheet!$P258-Scoresheet!$O258)+ABS(Scoresheet!$Q258-Scoresheet!$P258)+ABS(Scoresheet!$R258-Scoresheet!$Q258)+ABS(Scoresheet!$S258-Scoresheet!$R258)+ABS(Scoresheet!$T258-Scoresheet!$S258)+ABS(Scoresheet!$U258-Scoresheet!$T258)+ABS(Scoresheet!$V258-Scoresheet!$U258)+ABS(Scoresheet!$W258-Scoresheet!$V258)+Scoresheet!$W258)=2,(Scoresheet!$O258+ABS(Scoresheet!$P258-Scoresheet!$O258)+ABS(Scoresheet!$Q258-Scoresheet!$P258)+ABS(Scoresheet!$R258-Scoresheet!$Q258)+ABS(Scoresheet!$S258-Scoresheet!$R258)+ABS(Scoresheet!$T258-Scoresheet!$S258)+ABS(Scoresheet!$U258-Scoresheet!$T258)+ABS(Scoresheet!$V258-Scoresheet!$U258)+ABS(Scoresheet!$W258-Scoresheet!$V258)+Scoresheet!$W258)=0),(IF((Scoresheet!$O258+Scoresheet!$P258+Scoresheet!$Q258+Scoresheet!$R258+Scoresheet!$S258+Scoresheet!$T258+Scoresheet!$U258+Scoresheet!$V258+Scoresheet!$W258)=0,0,ROUND(Scoresheet!P258/(Scoresheet!$O258+Scoresheet!$P258+Scoresheet!$Q258+Scoresheet!$R258+Scoresheet!$S258+Scoresheet!$T258+Scoresheet!$U258+Scoresheet!$V258+Scoresheet!$W258),2))),"ERR!"))</f>
        <v>0</v>
      </c>
      <c r="M258" s="66">
        <f>(IF(OR((Scoresheet!$O258+ABS(Scoresheet!$P258-Scoresheet!$O258)+ABS(Scoresheet!$Q258-Scoresheet!$P258)+ABS(Scoresheet!$R258-Scoresheet!$Q258)+ABS(Scoresheet!$S258-Scoresheet!$R258)+ABS(Scoresheet!$T258-Scoresheet!$S258)+ABS(Scoresheet!$U258-Scoresheet!$T258)+ABS(Scoresheet!$V258-Scoresheet!$U258)+ABS(Scoresheet!$W258-Scoresheet!$V258)+Scoresheet!$W258)=2,(Scoresheet!$O258+ABS(Scoresheet!$P258-Scoresheet!$O258)+ABS(Scoresheet!$Q258-Scoresheet!$P258)+ABS(Scoresheet!$R258-Scoresheet!$Q258)+ABS(Scoresheet!$S258-Scoresheet!$R258)+ABS(Scoresheet!$T258-Scoresheet!$S258)+ABS(Scoresheet!$U258-Scoresheet!$T258)+ABS(Scoresheet!$V258-Scoresheet!$U258)+ABS(Scoresheet!$W258-Scoresheet!$V258)+Scoresheet!$W258)=0),(IF((Scoresheet!$O258+Scoresheet!$P258+Scoresheet!$Q258+Scoresheet!$R258+Scoresheet!$S258+Scoresheet!$T258+Scoresheet!$U258+Scoresheet!$V258+Scoresheet!$W258)=0,0,ROUND(Scoresheet!Q258/(Scoresheet!$O258+Scoresheet!$P258+Scoresheet!$Q258+Scoresheet!$R258+Scoresheet!$S258+Scoresheet!$T258+Scoresheet!$U258+Scoresheet!$V258+Scoresheet!$W258),2))),"ERR!"))</f>
        <v>0</v>
      </c>
      <c r="N258" s="66">
        <f>(IF(OR((Scoresheet!$O258+ABS(Scoresheet!$P258-Scoresheet!$O258)+ABS(Scoresheet!$Q258-Scoresheet!$P258)+ABS(Scoresheet!$R258-Scoresheet!$Q258)+ABS(Scoresheet!$S258-Scoresheet!$R258)+ABS(Scoresheet!$T258-Scoresheet!$S258)+ABS(Scoresheet!$U258-Scoresheet!$T258)+ABS(Scoresheet!$V258-Scoresheet!$U258)+ABS(Scoresheet!$W258-Scoresheet!$V258)+Scoresheet!$W258)=2,(Scoresheet!$O258+ABS(Scoresheet!$P258-Scoresheet!$O258)+ABS(Scoresheet!$Q258-Scoresheet!$P258)+ABS(Scoresheet!$R258-Scoresheet!$Q258)+ABS(Scoresheet!$S258-Scoresheet!$R258)+ABS(Scoresheet!$T258-Scoresheet!$S258)+ABS(Scoresheet!$U258-Scoresheet!$T258)+ABS(Scoresheet!$V258-Scoresheet!$U258)+ABS(Scoresheet!$W258-Scoresheet!$V258)+Scoresheet!$W258)=0),(IF((Scoresheet!$O258+Scoresheet!$P258+Scoresheet!$Q258+Scoresheet!$R258+Scoresheet!$S258+Scoresheet!$T258+Scoresheet!$U258+Scoresheet!$V258+Scoresheet!$W258)=0,0,ROUND(Scoresheet!R258/(Scoresheet!$O258+Scoresheet!$P258+Scoresheet!$Q258+Scoresheet!$R258+Scoresheet!$S258+Scoresheet!$T258+Scoresheet!$U258+Scoresheet!$V258+Scoresheet!$W258),2))),"ERR!"))</f>
        <v>0</v>
      </c>
      <c r="O258" s="66">
        <f>(IF(OR((Scoresheet!$O258+ABS(Scoresheet!$P258-Scoresheet!$O258)+ABS(Scoresheet!$Q258-Scoresheet!$P258)+ABS(Scoresheet!$R258-Scoresheet!$Q258)+ABS(Scoresheet!$S258-Scoresheet!$R258)+ABS(Scoresheet!$T258-Scoresheet!$S258)+ABS(Scoresheet!$U258-Scoresheet!$T258)+ABS(Scoresheet!$V258-Scoresheet!$U258)+ABS(Scoresheet!$W258-Scoresheet!$V258)+Scoresheet!$W258)=2,(Scoresheet!$O258+ABS(Scoresheet!$P258-Scoresheet!$O258)+ABS(Scoresheet!$Q258-Scoresheet!$P258)+ABS(Scoresheet!$R258-Scoresheet!$Q258)+ABS(Scoresheet!$S258-Scoresheet!$R258)+ABS(Scoresheet!$T258-Scoresheet!$S258)+ABS(Scoresheet!$U258-Scoresheet!$T258)+ABS(Scoresheet!$V258-Scoresheet!$U258)+ABS(Scoresheet!$W258-Scoresheet!$V258)+Scoresheet!$W258)=0),(IF((Scoresheet!$O258+Scoresheet!$P258+Scoresheet!$Q258+Scoresheet!$R258+Scoresheet!$S258+Scoresheet!$T258+Scoresheet!$U258+Scoresheet!$V258+Scoresheet!$W258)=0,0,ROUND(Scoresheet!S258/(Scoresheet!$O258+Scoresheet!$P258+Scoresheet!$Q258+Scoresheet!$R258+Scoresheet!$S258+Scoresheet!$T258+Scoresheet!$U258+Scoresheet!$V258+Scoresheet!$W258),2))),"ERR!"))</f>
        <v>0</v>
      </c>
      <c r="P258" s="66">
        <f>(IF(OR((Scoresheet!$O258+ABS(Scoresheet!$P258-Scoresheet!$O258)+ABS(Scoresheet!$Q258-Scoresheet!$P258)+ABS(Scoresheet!$R258-Scoresheet!$Q258)+ABS(Scoresheet!$S258-Scoresheet!$R258)+ABS(Scoresheet!$T258-Scoresheet!$S258)+ABS(Scoresheet!$U258-Scoresheet!$T258)+ABS(Scoresheet!$V258-Scoresheet!$U258)+ABS(Scoresheet!$W258-Scoresheet!$V258)+Scoresheet!$W258)=2,(Scoresheet!$O258+ABS(Scoresheet!$P258-Scoresheet!$O258)+ABS(Scoresheet!$Q258-Scoresheet!$P258)+ABS(Scoresheet!$R258-Scoresheet!$Q258)+ABS(Scoresheet!$S258-Scoresheet!$R258)+ABS(Scoresheet!$T258-Scoresheet!$S258)+ABS(Scoresheet!$U258-Scoresheet!$T258)+ABS(Scoresheet!$V258-Scoresheet!$U258)+ABS(Scoresheet!$W258-Scoresheet!$V258)+Scoresheet!$W258)=0),(IF((Scoresheet!$O258+Scoresheet!$P258+Scoresheet!$Q258+Scoresheet!$R258+Scoresheet!$S258+Scoresheet!$T258+Scoresheet!$U258+Scoresheet!$V258+Scoresheet!$W258)=0,0,ROUND(Scoresheet!T258/(Scoresheet!$O258+Scoresheet!$P258+Scoresheet!$Q258+Scoresheet!$R258+Scoresheet!$S258+Scoresheet!$T258+Scoresheet!$U258+Scoresheet!$V258+Scoresheet!$W258),2))),"ERR!"))</f>
        <v>0</v>
      </c>
      <c r="Q258" s="66">
        <f>(IF(OR((Scoresheet!$O258+ABS(Scoresheet!$P258-Scoresheet!$O258)+ABS(Scoresheet!$Q258-Scoresheet!$P258)+ABS(Scoresheet!$R258-Scoresheet!$Q258)+ABS(Scoresheet!$S258-Scoresheet!$R258)+ABS(Scoresheet!$T258-Scoresheet!$S258)+ABS(Scoresheet!$U258-Scoresheet!$T258)+ABS(Scoresheet!$V258-Scoresheet!$U258)+ABS(Scoresheet!$W258-Scoresheet!$V258)+Scoresheet!$W258)=2,(Scoresheet!$O258+ABS(Scoresheet!$P258-Scoresheet!$O258)+ABS(Scoresheet!$Q258-Scoresheet!$P258)+ABS(Scoresheet!$R258-Scoresheet!$Q258)+ABS(Scoresheet!$S258-Scoresheet!$R258)+ABS(Scoresheet!$T258-Scoresheet!$S258)+ABS(Scoresheet!$U258-Scoresheet!$T258)+ABS(Scoresheet!$V258-Scoresheet!$U258)+ABS(Scoresheet!$W258-Scoresheet!$V258)+Scoresheet!$W258)=0),(IF((Scoresheet!$O258+Scoresheet!$P258+Scoresheet!$Q258+Scoresheet!$R258+Scoresheet!$S258+Scoresheet!$T258+Scoresheet!$U258+Scoresheet!$V258+Scoresheet!$W258)=0,0,ROUND(Scoresheet!U258/(Scoresheet!$O258+Scoresheet!$P258+Scoresheet!$Q258+Scoresheet!$R258+Scoresheet!$S258+Scoresheet!$T258+Scoresheet!$U258+Scoresheet!$V258+Scoresheet!$W258),2))),"ERR!"))</f>
        <v>0</v>
      </c>
      <c r="R258" s="66">
        <f>(IF(OR((Scoresheet!$O258+ABS(Scoresheet!$P258-Scoresheet!$O258)+ABS(Scoresheet!$Q258-Scoresheet!$P258)+ABS(Scoresheet!$R258-Scoresheet!$Q258)+ABS(Scoresheet!$S258-Scoresheet!$R258)+ABS(Scoresheet!$T258-Scoresheet!$S258)+ABS(Scoresheet!$U258-Scoresheet!$T258)+ABS(Scoresheet!$V258-Scoresheet!$U258)+ABS(Scoresheet!$W258-Scoresheet!$V258)+Scoresheet!$W258)=2,(Scoresheet!$O258+ABS(Scoresheet!$P258-Scoresheet!$O258)+ABS(Scoresheet!$Q258-Scoresheet!$P258)+ABS(Scoresheet!$R258-Scoresheet!$Q258)+ABS(Scoresheet!$S258-Scoresheet!$R258)+ABS(Scoresheet!$T258-Scoresheet!$S258)+ABS(Scoresheet!$U258-Scoresheet!$T258)+ABS(Scoresheet!$V258-Scoresheet!$U258)+ABS(Scoresheet!$W258-Scoresheet!$V258)+Scoresheet!$W258)=0),(IF((Scoresheet!$O258+Scoresheet!$P258+Scoresheet!$Q258+Scoresheet!$R258+Scoresheet!$S258+Scoresheet!$T258+Scoresheet!$U258+Scoresheet!$V258+Scoresheet!$W258)=0,0,ROUND(Scoresheet!V258/(Scoresheet!$O258+Scoresheet!$P258+Scoresheet!$Q258+Scoresheet!$R258+Scoresheet!$S258+Scoresheet!$T258+Scoresheet!$U258+Scoresheet!$V258+Scoresheet!$W258),2))),"ERR!"))</f>
        <v>0</v>
      </c>
      <c r="S258" s="114">
        <f>(IF(OR((Scoresheet!$O258+ABS(Scoresheet!$P258-Scoresheet!$O258)+ABS(Scoresheet!$Q258-Scoresheet!$P258)+ABS(Scoresheet!$R258-Scoresheet!$Q258)+ABS(Scoresheet!$S258-Scoresheet!$R258)+ABS(Scoresheet!$T258-Scoresheet!$S258)+ABS(Scoresheet!$U258-Scoresheet!$T258)+ABS(Scoresheet!$V258-Scoresheet!$U258)+ABS(Scoresheet!$W258-Scoresheet!$V258)+Scoresheet!$W258)=2,(Scoresheet!$O258+ABS(Scoresheet!$P258-Scoresheet!$O258)+ABS(Scoresheet!$Q258-Scoresheet!$P258)+ABS(Scoresheet!$R258-Scoresheet!$Q258)+ABS(Scoresheet!$S258-Scoresheet!$R258)+ABS(Scoresheet!$T258-Scoresheet!$S258)+ABS(Scoresheet!$U258-Scoresheet!$T258)+ABS(Scoresheet!$V258-Scoresheet!$U258)+ABS(Scoresheet!$W258-Scoresheet!$V258)+Scoresheet!$W258)=0),(IF((Scoresheet!$O258+Scoresheet!$P258+Scoresheet!$Q258+Scoresheet!$R258+Scoresheet!$S258+Scoresheet!$T258+Scoresheet!$U258+Scoresheet!$V258+Scoresheet!$W258)=0,0,ROUND(Scoresheet!W258/(Scoresheet!$O258+Scoresheet!$P258+Scoresheet!$Q258+Scoresheet!$R258+Scoresheet!$S258+Scoresheet!$T258+Scoresheet!$U258+Scoresheet!$V258+Scoresheet!$W258),2))),"ERR!"))</f>
        <v>0</v>
      </c>
      <c r="T258" s="66">
        <f>Scoresheet!X258</f>
        <v>0</v>
      </c>
      <c r="U258" s="66">
        <f>IF((Scoresheet!$Y258+Scoresheet!$Z258+Scoresheet!$AA258)=0,0,FLOOR(Scoresheet!Y258/(Scoresheet!$Y258+Scoresheet!$Z258+Scoresheet!$AA258),0.01))</f>
        <v>0</v>
      </c>
      <c r="V258" s="66">
        <f>IF((Scoresheet!$Y258+Scoresheet!$Z258+Scoresheet!$AA258)=0,0,FLOOR(Scoresheet!Z258/(Scoresheet!$Y258+Scoresheet!$Z258+Scoresheet!$AA258),0.01))</f>
        <v>0</v>
      </c>
      <c r="W258" s="109">
        <f>IF((Scoresheet!$Y258+Scoresheet!$Z258+Scoresheet!$AA258)=0,0,FLOOR(Scoresheet!AA258/(Scoresheet!$Y258+Scoresheet!$Z258+Scoresheet!$AA258),0.01))</f>
        <v>0</v>
      </c>
      <c r="X258" s="66">
        <f>IF((Scoresheet!$AB258+Scoresheet!$AC258+Scoresheet!$AD258)=0,0,FLOOR(Scoresheet!AB258/(Scoresheet!$AB258+Scoresheet!$AC258+Scoresheet!$AD258),0.01))</f>
        <v>0</v>
      </c>
      <c r="Y258" s="66">
        <f>IF((Scoresheet!$AB258+Scoresheet!$AC258+Scoresheet!$AD258)=0,0,FLOOR(Scoresheet!AC258/(Scoresheet!$AB258+Scoresheet!$AC258+Scoresheet!$AD258),0.01))</f>
        <v>0</v>
      </c>
      <c r="Z258" s="115">
        <f>IF((Scoresheet!$AB258+Scoresheet!$AC258+Scoresheet!$AD258)=0,0,FLOOR(Scoresheet!AD258/(Scoresheet!$AB258+Scoresheet!$AC258+Scoresheet!$AD258),0.01))</f>
        <v>0</v>
      </c>
      <c r="AA258" s="116">
        <f>IF(OR((Scoresheet!$AE258+ABS(Scoresheet!$AF258-Scoresheet!$AE258)+ABS(Scoresheet!$AG258-Scoresheet!$AF258)+ABS(Scoresheet!$AH258-Scoresheet!$AG258)+ABS(Scoresheet!$AI258-Scoresheet!$AH258)+Scoresheet!$AI258)=2,(Scoresheet!$AE258+ABS(Scoresheet!$AF258-Scoresheet!$AE258)+ABS(Scoresheet!$AG258-Scoresheet!$AF258)+ABS(Scoresheet!$AH258-Scoresheet!$AG258)+ABS(Scoresheet!$AI258-Scoresheet!$AH258)+Scoresheet!$AI258)=0),(IF((Scoresheet!$AE258+Scoresheet!$AF258+Scoresheet!$AG258+Scoresheet!$AH258+Scoresheet!$AI258)=0,0,ROUND(Scoresheet!AE258/(Scoresheet!$AE258+Scoresheet!$AF258+Scoresheet!$AG258+Scoresheet!$AH258+Scoresheet!$AI258),2))),"ERR!")</f>
        <v>0</v>
      </c>
      <c r="AB258" s="115">
        <f>IF(OR((Scoresheet!$AE258+ABS(Scoresheet!$AF258-Scoresheet!$AE258)+ABS(Scoresheet!$AG258-Scoresheet!$AF258)+ABS(Scoresheet!$AH258-Scoresheet!$AG258)+ABS(Scoresheet!$AI258-Scoresheet!$AH258)+Scoresheet!$AI258)=2,(Scoresheet!$AE258+ABS(Scoresheet!$AF258-Scoresheet!$AE258)+ABS(Scoresheet!$AG258-Scoresheet!$AF258)+ABS(Scoresheet!$AH258-Scoresheet!$AG258)+ABS(Scoresheet!$AI258-Scoresheet!$AH258)+Scoresheet!$AI258)=0),(IF((Scoresheet!$AE258+Scoresheet!$AF258+Scoresheet!$AG258+Scoresheet!$AH258+Scoresheet!$AI258)=0,0,ROUND(Scoresheet!AF258/(Scoresheet!$AE258+Scoresheet!$AF258+Scoresheet!$AG258+Scoresheet!$AH258+Scoresheet!$AI258),2))),"ERR!")</f>
        <v>0</v>
      </c>
      <c r="AC258" s="115">
        <f>IF(OR((Scoresheet!$AE258+ABS(Scoresheet!$AF258-Scoresheet!$AE258)+ABS(Scoresheet!$AG258-Scoresheet!$AF258)+ABS(Scoresheet!$AH258-Scoresheet!$AG258)+ABS(Scoresheet!$AI258-Scoresheet!$AH258)+Scoresheet!$AI258)=2,(Scoresheet!$AE258+ABS(Scoresheet!$AF258-Scoresheet!$AE258)+ABS(Scoresheet!$AG258-Scoresheet!$AF258)+ABS(Scoresheet!$AH258-Scoresheet!$AG258)+ABS(Scoresheet!$AI258-Scoresheet!$AH258)+Scoresheet!$AI258)=0),(IF((Scoresheet!$AE258+Scoresheet!$AF258+Scoresheet!$AG258+Scoresheet!$AH258+Scoresheet!$AI258)=0,0,ROUND(Scoresheet!AG258/(Scoresheet!$AE258+Scoresheet!$AF258+Scoresheet!$AG258+Scoresheet!$AH258+Scoresheet!$AI258),2))),"ERR!")</f>
        <v>0</v>
      </c>
      <c r="AD258" s="115">
        <f>IF(OR((Scoresheet!$AE258+ABS(Scoresheet!$AF258-Scoresheet!$AE258)+ABS(Scoresheet!$AG258-Scoresheet!$AF258)+ABS(Scoresheet!$AH258-Scoresheet!$AG258)+ABS(Scoresheet!$AI258-Scoresheet!$AH258)+Scoresheet!$AI258)=2,(Scoresheet!$AE258+ABS(Scoresheet!$AF258-Scoresheet!$AE258)+ABS(Scoresheet!$AG258-Scoresheet!$AF258)+ABS(Scoresheet!$AH258-Scoresheet!$AG258)+ABS(Scoresheet!$AI258-Scoresheet!$AH258)+Scoresheet!$AI258)=0),(IF((Scoresheet!$AE258+Scoresheet!$AF258+Scoresheet!$AG258+Scoresheet!$AH258+Scoresheet!$AI258)=0,0,ROUND(Scoresheet!AH258/(Scoresheet!$AE258+Scoresheet!$AF258+Scoresheet!$AG258+Scoresheet!$AH258+Scoresheet!$AI258),2))),"ERR!")</f>
        <v>0</v>
      </c>
      <c r="AE258" s="114">
        <f>IF(OR((Scoresheet!$AE258+ABS(Scoresheet!$AF258-Scoresheet!$AE258)+ABS(Scoresheet!$AG258-Scoresheet!$AF258)+ABS(Scoresheet!$AH258-Scoresheet!$AG258)+ABS(Scoresheet!$AI258-Scoresheet!$AH258)+Scoresheet!$AI258)=2,(Scoresheet!$AE258+ABS(Scoresheet!$AF258-Scoresheet!$AE258)+ABS(Scoresheet!$AG258-Scoresheet!$AF258)+ABS(Scoresheet!$AH258-Scoresheet!$AG258)+ABS(Scoresheet!$AI258-Scoresheet!$AH258)+Scoresheet!$AI258)=0),(IF((Scoresheet!$AE258+Scoresheet!$AF258+Scoresheet!$AG258+Scoresheet!$AH258+Scoresheet!$AI258)=0,0,ROUND(Scoresheet!AI258/(Scoresheet!$AE258+Scoresheet!$AF258+Scoresheet!$AG258+Scoresheet!$AH258+Scoresheet!$AI258),2))),"ERR!")</f>
        <v>0</v>
      </c>
      <c r="AF258" s="66">
        <f>IF((Scoresheet!$AJ258+Scoresheet!$AK258+Scoresheet!$AL258)=0,0,FLOOR(Scoresheet!AJ258/(Scoresheet!$AJ258+Scoresheet!$AK258+Scoresheet!$AL258),0.01))</f>
        <v>0</v>
      </c>
      <c r="AG258" s="66">
        <f>IF((Scoresheet!$AJ258+Scoresheet!$AK258+Scoresheet!$AL258)=0,0,FLOOR(Scoresheet!AK258/(Scoresheet!$AJ258+Scoresheet!$AK258+Scoresheet!$AL258),0.01))</f>
        <v>0</v>
      </c>
      <c r="AH258" s="109">
        <f>IF((Scoresheet!$AJ258+Scoresheet!$AK258+Scoresheet!$AL258)=0,0,FLOOR(Scoresheet!AL258/(Scoresheet!$AJ258+Scoresheet!$AK258+Scoresheet!$AL258),0.01))</f>
        <v>0</v>
      </c>
      <c r="AI258" s="95"/>
      <c r="AJ258" s="95"/>
      <c r="AK258" s="95"/>
      <c r="AL258" s="95"/>
      <c r="AM258" s="95"/>
      <c r="AN258" s="95"/>
      <c r="AP258" s="96"/>
      <c r="AQ258" s="66">
        <f t="shared" si="142"/>
        <v>0</v>
      </c>
      <c r="AR258" s="66">
        <f t="shared" si="150"/>
        <v>0</v>
      </c>
      <c r="AS258" s="66">
        <f t="shared" si="153"/>
        <v>0</v>
      </c>
      <c r="AT258" s="66">
        <f t="shared" si="154"/>
        <v>0</v>
      </c>
      <c r="AU258" s="66">
        <f t="shared" si="155"/>
        <v>0</v>
      </c>
      <c r="AV258" s="66">
        <f t="shared" si="156"/>
        <v>0</v>
      </c>
      <c r="AW258" s="66">
        <f t="shared" si="157"/>
        <v>0</v>
      </c>
      <c r="AX258" s="66">
        <f t="shared" si="158"/>
        <v>0</v>
      </c>
      <c r="AY258" s="66">
        <f t="shared" si="159"/>
        <v>0</v>
      </c>
      <c r="AZ258" s="66">
        <f t="shared" si="160"/>
        <v>0</v>
      </c>
      <c r="BA258" s="66">
        <f t="shared" si="161"/>
        <v>0</v>
      </c>
      <c r="BB258" s="66">
        <f t="shared" si="162"/>
        <v>0</v>
      </c>
      <c r="BC258" s="66">
        <f t="shared" si="163"/>
        <v>0</v>
      </c>
      <c r="BD258" s="66">
        <f t="shared" si="164"/>
        <v>0</v>
      </c>
      <c r="BE258" s="66">
        <f t="shared" si="165"/>
        <v>0</v>
      </c>
      <c r="BF258" s="66">
        <f t="shared" si="166"/>
        <v>0</v>
      </c>
      <c r="BG258" s="66">
        <f t="shared" si="167"/>
        <v>0</v>
      </c>
      <c r="BH258" s="66">
        <f t="shared" si="151"/>
        <v>0</v>
      </c>
      <c r="BI258" s="66">
        <f t="shared" si="168"/>
        <v>0</v>
      </c>
      <c r="BJ258" s="66">
        <f t="shared" si="169"/>
        <v>0</v>
      </c>
      <c r="BK258" s="66">
        <f t="shared" si="170"/>
        <v>0</v>
      </c>
      <c r="BL258" s="66">
        <f t="shared" si="171"/>
        <v>0</v>
      </c>
      <c r="BM258" s="66">
        <f t="shared" si="172"/>
        <v>0</v>
      </c>
      <c r="BN258" s="66">
        <f t="shared" si="173"/>
        <v>0</v>
      </c>
      <c r="BO258" s="66">
        <f t="shared" si="174"/>
        <v>0</v>
      </c>
      <c r="BP258" s="66">
        <f t="shared" si="175"/>
        <v>0</v>
      </c>
      <c r="BQ258" s="66">
        <f t="shared" si="176"/>
        <v>0</v>
      </c>
      <c r="BR258" s="66">
        <f t="shared" si="177"/>
        <v>0</v>
      </c>
      <c r="BS258" s="66">
        <f t="shared" si="178"/>
        <v>0</v>
      </c>
      <c r="BT258" s="66">
        <f t="shared" si="179"/>
        <v>0</v>
      </c>
      <c r="BU258" s="66">
        <f t="shared" si="180"/>
        <v>0</v>
      </c>
      <c r="BV258" s="66">
        <f t="shared" si="181"/>
        <v>0</v>
      </c>
      <c r="BX258" s="66">
        <f t="shared" si="152"/>
        <v>0</v>
      </c>
      <c r="BY258" s="66">
        <f t="shared" si="143"/>
        <v>0</v>
      </c>
      <c r="BZ258" s="66">
        <f t="shared" si="144"/>
        <v>0</v>
      </c>
      <c r="CA258" s="66">
        <f t="shared" si="145"/>
        <v>0</v>
      </c>
      <c r="CB258" s="66">
        <f t="shared" si="146"/>
        <v>0</v>
      </c>
      <c r="CC258" s="66">
        <f t="shared" si="147"/>
        <v>0</v>
      </c>
      <c r="CD258" s="66">
        <f t="shared" si="148"/>
        <v>0</v>
      </c>
    </row>
    <row r="259" spans="1:82">
      <c r="A259" s="96">
        <f t="shared" si="149"/>
        <v>0</v>
      </c>
      <c r="B259" s="109">
        <f>Scoresheet!B259</f>
        <v>0</v>
      </c>
      <c r="C259" s="66">
        <f>IF(Scoresheet!C259=0,0,Scoresheet!C259/(Scoresheet!C259+Scoresheet!D259))</f>
        <v>0</v>
      </c>
      <c r="D259" s="109">
        <f>IF(Scoresheet!D259=0,0,Scoresheet!D259/(Scoresheet!C259+Scoresheet!D259))</f>
        <v>0</v>
      </c>
      <c r="E259" s="66">
        <f>IF(Scoresheet!E259=0,0,Scoresheet!E259/(Scoresheet!E259+Scoresheet!F259))</f>
        <v>0</v>
      </c>
      <c r="F259" s="66">
        <f>IF(Scoresheet!G259=0,0,Scoresheet!G259/(Scoresheet!G259+Scoresheet!H259)*(IF(Result!E259=0,1,Result!E259)))</f>
        <v>0</v>
      </c>
      <c r="G259" s="66">
        <f>IF(Scoresheet!I259=0,0,Scoresheet!I259/(Scoresheet!I259+Scoresheet!J259)*(IF(Result!E259=0,1,Result!E259)))</f>
        <v>0</v>
      </c>
      <c r="H259" s="66">
        <f>IF(Scoresheet!K259=0,0,Scoresheet!K259/(Scoresheet!L259+Scoresheet!K259)*(IF(Result!E259=0,1,Result!E259)))</f>
        <v>0</v>
      </c>
      <c r="I259" s="66">
        <f>IF(Scoresheet!L259=0,0,Scoresheet!L259/(Scoresheet!K259+Scoresheet!L259)*(IF(Result!E259=0,1,Result!E259)))</f>
        <v>0</v>
      </c>
      <c r="J259" s="109">
        <f>IF(Scoresheet!M259=0,0,Scoresheet!M259/(Scoresheet!M259+Scoresheet!N259))</f>
        <v>0</v>
      </c>
      <c r="K259" s="66">
        <f>(IF(OR((Scoresheet!$O259+ABS(Scoresheet!$P259-Scoresheet!$O259)+ABS(Scoresheet!$Q259-Scoresheet!$P259)+ABS(Scoresheet!$R259-Scoresheet!$Q259)+ABS(Scoresheet!$S259-Scoresheet!$R259)+ABS(Scoresheet!$T259-Scoresheet!$S259)+ABS(Scoresheet!$U259-Scoresheet!$T259)+ABS(Scoresheet!$V259-Scoresheet!$U259)+ABS(Scoresheet!$W259-Scoresheet!$V259)+Scoresheet!$W259)=2,(Scoresheet!$O259+ABS(Scoresheet!$P259-Scoresheet!$O259)+ABS(Scoresheet!$Q259-Scoresheet!$P259)+ABS(Scoresheet!$R259-Scoresheet!$Q259)+ABS(Scoresheet!$S259-Scoresheet!$R259)+ABS(Scoresheet!$T259-Scoresheet!$S259)+ABS(Scoresheet!$U259-Scoresheet!$T259)+ABS(Scoresheet!$V259-Scoresheet!$U259)+ABS(Scoresheet!$W259-Scoresheet!$V259)+Scoresheet!$W259)=0),(IF((Scoresheet!$O259+Scoresheet!$P259+Scoresheet!$Q259+Scoresheet!$R259+Scoresheet!$S259+Scoresheet!$T259+Scoresheet!$U259+Scoresheet!$V259+Scoresheet!$W259)=0,0,ROUND(Scoresheet!O259/(Scoresheet!$O259+Scoresheet!$P259+Scoresheet!$Q259+Scoresheet!$R259+Scoresheet!$S259+Scoresheet!$T259+Scoresheet!$U259+Scoresheet!$V259+Scoresheet!$W259),2))),"ERR!"))</f>
        <v>0</v>
      </c>
      <c r="L259" s="66">
        <f>(IF(OR((Scoresheet!$O259+ABS(Scoresheet!$P259-Scoresheet!$O259)+ABS(Scoresheet!$Q259-Scoresheet!$P259)+ABS(Scoresheet!$R259-Scoresheet!$Q259)+ABS(Scoresheet!$S259-Scoresheet!$R259)+ABS(Scoresheet!$T259-Scoresheet!$S259)+ABS(Scoresheet!$U259-Scoresheet!$T259)+ABS(Scoresheet!$V259-Scoresheet!$U259)+ABS(Scoresheet!$W259-Scoresheet!$V259)+Scoresheet!$W259)=2,(Scoresheet!$O259+ABS(Scoresheet!$P259-Scoresheet!$O259)+ABS(Scoresheet!$Q259-Scoresheet!$P259)+ABS(Scoresheet!$R259-Scoresheet!$Q259)+ABS(Scoresheet!$S259-Scoresheet!$R259)+ABS(Scoresheet!$T259-Scoresheet!$S259)+ABS(Scoresheet!$U259-Scoresheet!$T259)+ABS(Scoresheet!$V259-Scoresheet!$U259)+ABS(Scoresheet!$W259-Scoresheet!$V259)+Scoresheet!$W259)=0),(IF((Scoresheet!$O259+Scoresheet!$P259+Scoresheet!$Q259+Scoresheet!$R259+Scoresheet!$S259+Scoresheet!$T259+Scoresheet!$U259+Scoresheet!$V259+Scoresheet!$W259)=0,0,ROUND(Scoresheet!P259/(Scoresheet!$O259+Scoresheet!$P259+Scoresheet!$Q259+Scoresheet!$R259+Scoresheet!$S259+Scoresheet!$T259+Scoresheet!$U259+Scoresheet!$V259+Scoresheet!$W259),2))),"ERR!"))</f>
        <v>0</v>
      </c>
      <c r="M259" s="66">
        <f>(IF(OR((Scoresheet!$O259+ABS(Scoresheet!$P259-Scoresheet!$O259)+ABS(Scoresheet!$Q259-Scoresheet!$P259)+ABS(Scoresheet!$R259-Scoresheet!$Q259)+ABS(Scoresheet!$S259-Scoresheet!$R259)+ABS(Scoresheet!$T259-Scoresheet!$S259)+ABS(Scoresheet!$U259-Scoresheet!$T259)+ABS(Scoresheet!$V259-Scoresheet!$U259)+ABS(Scoresheet!$W259-Scoresheet!$V259)+Scoresheet!$W259)=2,(Scoresheet!$O259+ABS(Scoresheet!$P259-Scoresheet!$O259)+ABS(Scoresheet!$Q259-Scoresheet!$P259)+ABS(Scoresheet!$R259-Scoresheet!$Q259)+ABS(Scoresheet!$S259-Scoresheet!$R259)+ABS(Scoresheet!$T259-Scoresheet!$S259)+ABS(Scoresheet!$U259-Scoresheet!$T259)+ABS(Scoresheet!$V259-Scoresheet!$U259)+ABS(Scoresheet!$W259-Scoresheet!$V259)+Scoresheet!$W259)=0),(IF((Scoresheet!$O259+Scoresheet!$P259+Scoresheet!$Q259+Scoresheet!$R259+Scoresheet!$S259+Scoresheet!$T259+Scoresheet!$U259+Scoresheet!$V259+Scoresheet!$W259)=0,0,ROUND(Scoresheet!Q259/(Scoresheet!$O259+Scoresheet!$P259+Scoresheet!$Q259+Scoresheet!$R259+Scoresheet!$S259+Scoresheet!$T259+Scoresheet!$U259+Scoresheet!$V259+Scoresheet!$W259),2))),"ERR!"))</f>
        <v>0</v>
      </c>
      <c r="N259" s="66">
        <f>(IF(OR((Scoresheet!$O259+ABS(Scoresheet!$P259-Scoresheet!$O259)+ABS(Scoresheet!$Q259-Scoresheet!$P259)+ABS(Scoresheet!$R259-Scoresheet!$Q259)+ABS(Scoresheet!$S259-Scoresheet!$R259)+ABS(Scoresheet!$T259-Scoresheet!$S259)+ABS(Scoresheet!$U259-Scoresheet!$T259)+ABS(Scoresheet!$V259-Scoresheet!$U259)+ABS(Scoresheet!$W259-Scoresheet!$V259)+Scoresheet!$W259)=2,(Scoresheet!$O259+ABS(Scoresheet!$P259-Scoresheet!$O259)+ABS(Scoresheet!$Q259-Scoresheet!$P259)+ABS(Scoresheet!$R259-Scoresheet!$Q259)+ABS(Scoresheet!$S259-Scoresheet!$R259)+ABS(Scoresheet!$T259-Scoresheet!$S259)+ABS(Scoresheet!$U259-Scoresheet!$T259)+ABS(Scoresheet!$V259-Scoresheet!$U259)+ABS(Scoresheet!$W259-Scoresheet!$V259)+Scoresheet!$W259)=0),(IF((Scoresheet!$O259+Scoresheet!$P259+Scoresheet!$Q259+Scoresheet!$R259+Scoresheet!$S259+Scoresheet!$T259+Scoresheet!$U259+Scoresheet!$V259+Scoresheet!$W259)=0,0,ROUND(Scoresheet!R259/(Scoresheet!$O259+Scoresheet!$P259+Scoresheet!$Q259+Scoresheet!$R259+Scoresheet!$S259+Scoresheet!$T259+Scoresheet!$U259+Scoresheet!$V259+Scoresheet!$W259),2))),"ERR!"))</f>
        <v>0</v>
      </c>
      <c r="O259" s="66">
        <f>(IF(OR((Scoresheet!$O259+ABS(Scoresheet!$P259-Scoresheet!$O259)+ABS(Scoresheet!$Q259-Scoresheet!$P259)+ABS(Scoresheet!$R259-Scoresheet!$Q259)+ABS(Scoresheet!$S259-Scoresheet!$R259)+ABS(Scoresheet!$T259-Scoresheet!$S259)+ABS(Scoresheet!$U259-Scoresheet!$T259)+ABS(Scoresheet!$V259-Scoresheet!$U259)+ABS(Scoresheet!$W259-Scoresheet!$V259)+Scoresheet!$W259)=2,(Scoresheet!$O259+ABS(Scoresheet!$P259-Scoresheet!$O259)+ABS(Scoresheet!$Q259-Scoresheet!$P259)+ABS(Scoresheet!$R259-Scoresheet!$Q259)+ABS(Scoresheet!$S259-Scoresheet!$R259)+ABS(Scoresheet!$T259-Scoresheet!$S259)+ABS(Scoresheet!$U259-Scoresheet!$T259)+ABS(Scoresheet!$V259-Scoresheet!$U259)+ABS(Scoresheet!$W259-Scoresheet!$V259)+Scoresheet!$W259)=0),(IF((Scoresheet!$O259+Scoresheet!$P259+Scoresheet!$Q259+Scoresheet!$R259+Scoresheet!$S259+Scoresheet!$T259+Scoresheet!$U259+Scoresheet!$V259+Scoresheet!$W259)=0,0,ROUND(Scoresheet!S259/(Scoresheet!$O259+Scoresheet!$P259+Scoresheet!$Q259+Scoresheet!$R259+Scoresheet!$S259+Scoresheet!$T259+Scoresheet!$U259+Scoresheet!$V259+Scoresheet!$W259),2))),"ERR!"))</f>
        <v>0</v>
      </c>
      <c r="P259" s="66">
        <f>(IF(OR((Scoresheet!$O259+ABS(Scoresheet!$P259-Scoresheet!$O259)+ABS(Scoresheet!$Q259-Scoresheet!$P259)+ABS(Scoresheet!$R259-Scoresheet!$Q259)+ABS(Scoresheet!$S259-Scoresheet!$R259)+ABS(Scoresheet!$T259-Scoresheet!$S259)+ABS(Scoresheet!$U259-Scoresheet!$T259)+ABS(Scoresheet!$V259-Scoresheet!$U259)+ABS(Scoresheet!$W259-Scoresheet!$V259)+Scoresheet!$W259)=2,(Scoresheet!$O259+ABS(Scoresheet!$P259-Scoresheet!$O259)+ABS(Scoresheet!$Q259-Scoresheet!$P259)+ABS(Scoresheet!$R259-Scoresheet!$Q259)+ABS(Scoresheet!$S259-Scoresheet!$R259)+ABS(Scoresheet!$T259-Scoresheet!$S259)+ABS(Scoresheet!$U259-Scoresheet!$T259)+ABS(Scoresheet!$V259-Scoresheet!$U259)+ABS(Scoresheet!$W259-Scoresheet!$V259)+Scoresheet!$W259)=0),(IF((Scoresheet!$O259+Scoresheet!$P259+Scoresheet!$Q259+Scoresheet!$R259+Scoresheet!$S259+Scoresheet!$T259+Scoresheet!$U259+Scoresheet!$V259+Scoresheet!$W259)=0,0,ROUND(Scoresheet!T259/(Scoresheet!$O259+Scoresheet!$P259+Scoresheet!$Q259+Scoresheet!$R259+Scoresheet!$S259+Scoresheet!$T259+Scoresheet!$U259+Scoresheet!$V259+Scoresheet!$W259),2))),"ERR!"))</f>
        <v>0</v>
      </c>
      <c r="Q259" s="66">
        <f>(IF(OR((Scoresheet!$O259+ABS(Scoresheet!$P259-Scoresheet!$O259)+ABS(Scoresheet!$Q259-Scoresheet!$P259)+ABS(Scoresheet!$R259-Scoresheet!$Q259)+ABS(Scoresheet!$S259-Scoresheet!$R259)+ABS(Scoresheet!$T259-Scoresheet!$S259)+ABS(Scoresheet!$U259-Scoresheet!$T259)+ABS(Scoresheet!$V259-Scoresheet!$U259)+ABS(Scoresheet!$W259-Scoresheet!$V259)+Scoresheet!$W259)=2,(Scoresheet!$O259+ABS(Scoresheet!$P259-Scoresheet!$O259)+ABS(Scoresheet!$Q259-Scoresheet!$P259)+ABS(Scoresheet!$R259-Scoresheet!$Q259)+ABS(Scoresheet!$S259-Scoresheet!$R259)+ABS(Scoresheet!$T259-Scoresheet!$S259)+ABS(Scoresheet!$U259-Scoresheet!$T259)+ABS(Scoresheet!$V259-Scoresheet!$U259)+ABS(Scoresheet!$W259-Scoresheet!$V259)+Scoresheet!$W259)=0),(IF((Scoresheet!$O259+Scoresheet!$P259+Scoresheet!$Q259+Scoresheet!$R259+Scoresheet!$S259+Scoresheet!$T259+Scoresheet!$U259+Scoresheet!$V259+Scoresheet!$W259)=0,0,ROUND(Scoresheet!U259/(Scoresheet!$O259+Scoresheet!$P259+Scoresheet!$Q259+Scoresheet!$R259+Scoresheet!$S259+Scoresheet!$T259+Scoresheet!$U259+Scoresheet!$V259+Scoresheet!$W259),2))),"ERR!"))</f>
        <v>0</v>
      </c>
      <c r="R259" s="66">
        <f>(IF(OR((Scoresheet!$O259+ABS(Scoresheet!$P259-Scoresheet!$O259)+ABS(Scoresheet!$Q259-Scoresheet!$P259)+ABS(Scoresheet!$R259-Scoresheet!$Q259)+ABS(Scoresheet!$S259-Scoresheet!$R259)+ABS(Scoresheet!$T259-Scoresheet!$S259)+ABS(Scoresheet!$U259-Scoresheet!$T259)+ABS(Scoresheet!$V259-Scoresheet!$U259)+ABS(Scoresheet!$W259-Scoresheet!$V259)+Scoresheet!$W259)=2,(Scoresheet!$O259+ABS(Scoresheet!$P259-Scoresheet!$O259)+ABS(Scoresheet!$Q259-Scoresheet!$P259)+ABS(Scoresheet!$R259-Scoresheet!$Q259)+ABS(Scoresheet!$S259-Scoresheet!$R259)+ABS(Scoresheet!$T259-Scoresheet!$S259)+ABS(Scoresheet!$U259-Scoresheet!$T259)+ABS(Scoresheet!$V259-Scoresheet!$U259)+ABS(Scoresheet!$W259-Scoresheet!$V259)+Scoresheet!$W259)=0),(IF((Scoresheet!$O259+Scoresheet!$P259+Scoresheet!$Q259+Scoresheet!$R259+Scoresheet!$S259+Scoresheet!$T259+Scoresheet!$U259+Scoresheet!$V259+Scoresheet!$W259)=0,0,ROUND(Scoresheet!V259/(Scoresheet!$O259+Scoresheet!$P259+Scoresheet!$Q259+Scoresheet!$R259+Scoresheet!$S259+Scoresheet!$T259+Scoresheet!$U259+Scoresheet!$V259+Scoresheet!$W259),2))),"ERR!"))</f>
        <v>0</v>
      </c>
      <c r="S259" s="114">
        <f>(IF(OR((Scoresheet!$O259+ABS(Scoresheet!$P259-Scoresheet!$O259)+ABS(Scoresheet!$Q259-Scoresheet!$P259)+ABS(Scoresheet!$R259-Scoresheet!$Q259)+ABS(Scoresheet!$S259-Scoresheet!$R259)+ABS(Scoresheet!$T259-Scoresheet!$S259)+ABS(Scoresheet!$U259-Scoresheet!$T259)+ABS(Scoresheet!$V259-Scoresheet!$U259)+ABS(Scoresheet!$W259-Scoresheet!$V259)+Scoresheet!$W259)=2,(Scoresheet!$O259+ABS(Scoresheet!$P259-Scoresheet!$O259)+ABS(Scoresheet!$Q259-Scoresheet!$P259)+ABS(Scoresheet!$R259-Scoresheet!$Q259)+ABS(Scoresheet!$S259-Scoresheet!$R259)+ABS(Scoresheet!$T259-Scoresheet!$S259)+ABS(Scoresheet!$U259-Scoresheet!$T259)+ABS(Scoresheet!$V259-Scoresheet!$U259)+ABS(Scoresheet!$W259-Scoresheet!$V259)+Scoresheet!$W259)=0),(IF((Scoresheet!$O259+Scoresheet!$P259+Scoresheet!$Q259+Scoresheet!$R259+Scoresheet!$S259+Scoresheet!$T259+Scoresheet!$U259+Scoresheet!$V259+Scoresheet!$W259)=0,0,ROUND(Scoresheet!W259/(Scoresheet!$O259+Scoresheet!$P259+Scoresheet!$Q259+Scoresheet!$R259+Scoresheet!$S259+Scoresheet!$T259+Scoresheet!$U259+Scoresheet!$V259+Scoresheet!$W259),2))),"ERR!"))</f>
        <v>0</v>
      </c>
      <c r="T259" s="66">
        <f>Scoresheet!X259</f>
        <v>0</v>
      </c>
      <c r="U259" s="66">
        <f>IF((Scoresheet!$Y259+Scoresheet!$Z259+Scoresheet!$AA259)=0,0,FLOOR(Scoresheet!Y259/(Scoresheet!$Y259+Scoresheet!$Z259+Scoresheet!$AA259),0.01))</f>
        <v>0</v>
      </c>
      <c r="V259" s="66">
        <f>IF((Scoresheet!$Y259+Scoresheet!$Z259+Scoresheet!$AA259)=0,0,FLOOR(Scoresheet!Z259/(Scoresheet!$Y259+Scoresheet!$Z259+Scoresheet!$AA259),0.01))</f>
        <v>0</v>
      </c>
      <c r="W259" s="109">
        <f>IF((Scoresheet!$Y259+Scoresheet!$Z259+Scoresheet!$AA259)=0,0,FLOOR(Scoresheet!AA259/(Scoresheet!$Y259+Scoresheet!$Z259+Scoresheet!$AA259),0.01))</f>
        <v>0</v>
      </c>
      <c r="X259" s="66">
        <f>IF((Scoresheet!$AB259+Scoresheet!$AC259+Scoresheet!$AD259)=0,0,FLOOR(Scoresheet!AB259/(Scoresheet!$AB259+Scoresheet!$AC259+Scoresheet!$AD259),0.01))</f>
        <v>0</v>
      </c>
      <c r="Y259" s="66">
        <f>IF((Scoresheet!$AB259+Scoresheet!$AC259+Scoresheet!$AD259)=0,0,FLOOR(Scoresheet!AC259/(Scoresheet!$AB259+Scoresheet!$AC259+Scoresheet!$AD259),0.01))</f>
        <v>0</v>
      </c>
      <c r="Z259" s="115">
        <f>IF((Scoresheet!$AB259+Scoresheet!$AC259+Scoresheet!$AD259)=0,0,FLOOR(Scoresheet!AD259/(Scoresheet!$AB259+Scoresheet!$AC259+Scoresheet!$AD259),0.01))</f>
        <v>0</v>
      </c>
      <c r="AA259" s="116">
        <f>IF(OR((Scoresheet!$AE259+ABS(Scoresheet!$AF259-Scoresheet!$AE259)+ABS(Scoresheet!$AG259-Scoresheet!$AF259)+ABS(Scoresheet!$AH259-Scoresheet!$AG259)+ABS(Scoresheet!$AI259-Scoresheet!$AH259)+Scoresheet!$AI259)=2,(Scoresheet!$AE259+ABS(Scoresheet!$AF259-Scoresheet!$AE259)+ABS(Scoresheet!$AG259-Scoresheet!$AF259)+ABS(Scoresheet!$AH259-Scoresheet!$AG259)+ABS(Scoresheet!$AI259-Scoresheet!$AH259)+Scoresheet!$AI259)=0),(IF((Scoresheet!$AE259+Scoresheet!$AF259+Scoresheet!$AG259+Scoresheet!$AH259+Scoresheet!$AI259)=0,0,ROUND(Scoresheet!AE259/(Scoresheet!$AE259+Scoresheet!$AF259+Scoresheet!$AG259+Scoresheet!$AH259+Scoresheet!$AI259),2))),"ERR!")</f>
        <v>0</v>
      </c>
      <c r="AB259" s="115">
        <f>IF(OR((Scoresheet!$AE259+ABS(Scoresheet!$AF259-Scoresheet!$AE259)+ABS(Scoresheet!$AG259-Scoresheet!$AF259)+ABS(Scoresheet!$AH259-Scoresheet!$AG259)+ABS(Scoresheet!$AI259-Scoresheet!$AH259)+Scoresheet!$AI259)=2,(Scoresheet!$AE259+ABS(Scoresheet!$AF259-Scoresheet!$AE259)+ABS(Scoresheet!$AG259-Scoresheet!$AF259)+ABS(Scoresheet!$AH259-Scoresheet!$AG259)+ABS(Scoresheet!$AI259-Scoresheet!$AH259)+Scoresheet!$AI259)=0),(IF((Scoresheet!$AE259+Scoresheet!$AF259+Scoresheet!$AG259+Scoresheet!$AH259+Scoresheet!$AI259)=0,0,ROUND(Scoresheet!AF259/(Scoresheet!$AE259+Scoresheet!$AF259+Scoresheet!$AG259+Scoresheet!$AH259+Scoresheet!$AI259),2))),"ERR!")</f>
        <v>0</v>
      </c>
      <c r="AC259" s="115">
        <f>IF(OR((Scoresheet!$AE259+ABS(Scoresheet!$AF259-Scoresheet!$AE259)+ABS(Scoresheet!$AG259-Scoresheet!$AF259)+ABS(Scoresheet!$AH259-Scoresheet!$AG259)+ABS(Scoresheet!$AI259-Scoresheet!$AH259)+Scoresheet!$AI259)=2,(Scoresheet!$AE259+ABS(Scoresheet!$AF259-Scoresheet!$AE259)+ABS(Scoresheet!$AG259-Scoresheet!$AF259)+ABS(Scoresheet!$AH259-Scoresheet!$AG259)+ABS(Scoresheet!$AI259-Scoresheet!$AH259)+Scoresheet!$AI259)=0),(IF((Scoresheet!$AE259+Scoresheet!$AF259+Scoresheet!$AG259+Scoresheet!$AH259+Scoresheet!$AI259)=0,0,ROUND(Scoresheet!AG259/(Scoresheet!$AE259+Scoresheet!$AF259+Scoresheet!$AG259+Scoresheet!$AH259+Scoresheet!$AI259),2))),"ERR!")</f>
        <v>0</v>
      </c>
      <c r="AD259" s="115">
        <f>IF(OR((Scoresheet!$AE259+ABS(Scoresheet!$AF259-Scoresheet!$AE259)+ABS(Scoresheet!$AG259-Scoresheet!$AF259)+ABS(Scoresheet!$AH259-Scoresheet!$AG259)+ABS(Scoresheet!$AI259-Scoresheet!$AH259)+Scoresheet!$AI259)=2,(Scoresheet!$AE259+ABS(Scoresheet!$AF259-Scoresheet!$AE259)+ABS(Scoresheet!$AG259-Scoresheet!$AF259)+ABS(Scoresheet!$AH259-Scoresheet!$AG259)+ABS(Scoresheet!$AI259-Scoresheet!$AH259)+Scoresheet!$AI259)=0),(IF((Scoresheet!$AE259+Scoresheet!$AF259+Scoresheet!$AG259+Scoresheet!$AH259+Scoresheet!$AI259)=0,0,ROUND(Scoresheet!AH259/(Scoresheet!$AE259+Scoresheet!$AF259+Scoresheet!$AG259+Scoresheet!$AH259+Scoresheet!$AI259),2))),"ERR!")</f>
        <v>0</v>
      </c>
      <c r="AE259" s="114">
        <f>IF(OR((Scoresheet!$AE259+ABS(Scoresheet!$AF259-Scoresheet!$AE259)+ABS(Scoresheet!$AG259-Scoresheet!$AF259)+ABS(Scoresheet!$AH259-Scoresheet!$AG259)+ABS(Scoresheet!$AI259-Scoresheet!$AH259)+Scoresheet!$AI259)=2,(Scoresheet!$AE259+ABS(Scoresheet!$AF259-Scoresheet!$AE259)+ABS(Scoresheet!$AG259-Scoresheet!$AF259)+ABS(Scoresheet!$AH259-Scoresheet!$AG259)+ABS(Scoresheet!$AI259-Scoresheet!$AH259)+Scoresheet!$AI259)=0),(IF((Scoresheet!$AE259+Scoresheet!$AF259+Scoresheet!$AG259+Scoresheet!$AH259+Scoresheet!$AI259)=0,0,ROUND(Scoresheet!AI259/(Scoresheet!$AE259+Scoresheet!$AF259+Scoresheet!$AG259+Scoresheet!$AH259+Scoresheet!$AI259),2))),"ERR!")</f>
        <v>0</v>
      </c>
      <c r="AF259" s="66">
        <f>IF((Scoresheet!$AJ259+Scoresheet!$AK259+Scoresheet!$AL259)=0,0,FLOOR(Scoresheet!AJ259/(Scoresheet!$AJ259+Scoresheet!$AK259+Scoresheet!$AL259),0.01))</f>
        <v>0</v>
      </c>
      <c r="AG259" s="66">
        <f>IF((Scoresheet!$AJ259+Scoresheet!$AK259+Scoresheet!$AL259)=0,0,FLOOR(Scoresheet!AK259/(Scoresheet!$AJ259+Scoresheet!$AK259+Scoresheet!$AL259),0.01))</f>
        <v>0</v>
      </c>
      <c r="AH259" s="109">
        <f>IF((Scoresheet!$AJ259+Scoresheet!$AK259+Scoresheet!$AL259)=0,0,FLOOR(Scoresheet!AL259/(Scoresheet!$AJ259+Scoresheet!$AK259+Scoresheet!$AL259),0.01))</f>
        <v>0</v>
      </c>
      <c r="AI259" s="95"/>
      <c r="AJ259" s="95"/>
      <c r="AK259" s="95"/>
      <c r="AL259" s="95"/>
      <c r="AM259" s="95"/>
      <c r="AN259" s="95"/>
      <c r="AP259" s="96"/>
      <c r="AQ259" s="66">
        <f t="shared" si="142"/>
        <v>0</v>
      </c>
      <c r="AR259" s="66">
        <f t="shared" si="150"/>
        <v>0</v>
      </c>
      <c r="AS259" s="66">
        <f t="shared" si="153"/>
        <v>0</v>
      </c>
      <c r="AT259" s="66">
        <f t="shared" si="154"/>
        <v>0</v>
      </c>
      <c r="AU259" s="66">
        <f t="shared" si="155"/>
        <v>0</v>
      </c>
      <c r="AV259" s="66">
        <f t="shared" si="156"/>
        <v>0</v>
      </c>
      <c r="AW259" s="66">
        <f t="shared" si="157"/>
        <v>0</v>
      </c>
      <c r="AX259" s="66">
        <f t="shared" si="158"/>
        <v>0</v>
      </c>
      <c r="AY259" s="66">
        <f t="shared" si="159"/>
        <v>0</v>
      </c>
      <c r="AZ259" s="66">
        <f t="shared" si="160"/>
        <v>0</v>
      </c>
      <c r="BA259" s="66">
        <f t="shared" si="161"/>
        <v>0</v>
      </c>
      <c r="BB259" s="66">
        <f t="shared" si="162"/>
        <v>0</v>
      </c>
      <c r="BC259" s="66">
        <f t="shared" si="163"/>
        <v>0</v>
      </c>
      <c r="BD259" s="66">
        <f t="shared" si="164"/>
        <v>0</v>
      </c>
      <c r="BE259" s="66">
        <f t="shared" si="165"/>
        <v>0</v>
      </c>
      <c r="BF259" s="66">
        <f t="shared" si="166"/>
        <v>0</v>
      </c>
      <c r="BG259" s="66">
        <f t="shared" si="167"/>
        <v>0</v>
      </c>
      <c r="BH259" s="66">
        <f t="shared" si="151"/>
        <v>0</v>
      </c>
      <c r="BI259" s="66">
        <f t="shared" si="168"/>
        <v>0</v>
      </c>
      <c r="BJ259" s="66">
        <f t="shared" si="169"/>
        <v>0</v>
      </c>
      <c r="BK259" s="66">
        <f t="shared" si="170"/>
        <v>0</v>
      </c>
      <c r="BL259" s="66">
        <f t="shared" si="171"/>
        <v>0</v>
      </c>
      <c r="BM259" s="66">
        <f t="shared" si="172"/>
        <v>0</v>
      </c>
      <c r="BN259" s="66">
        <f t="shared" si="173"/>
        <v>0</v>
      </c>
      <c r="BO259" s="66">
        <f t="shared" si="174"/>
        <v>0</v>
      </c>
      <c r="BP259" s="66">
        <f t="shared" si="175"/>
        <v>0</v>
      </c>
      <c r="BQ259" s="66">
        <f t="shared" si="176"/>
        <v>0</v>
      </c>
      <c r="BR259" s="66">
        <f t="shared" si="177"/>
        <v>0</v>
      </c>
      <c r="BS259" s="66">
        <f t="shared" si="178"/>
        <v>0</v>
      </c>
      <c r="BT259" s="66">
        <f t="shared" si="179"/>
        <v>0</v>
      </c>
      <c r="BU259" s="66">
        <f t="shared" si="180"/>
        <v>0</v>
      </c>
      <c r="BV259" s="66">
        <f t="shared" si="181"/>
        <v>0</v>
      </c>
      <c r="BX259" s="66">
        <f t="shared" si="152"/>
        <v>0</v>
      </c>
      <c r="BY259" s="66">
        <f t="shared" si="143"/>
        <v>0</v>
      </c>
      <c r="BZ259" s="66">
        <f t="shared" si="144"/>
        <v>0</v>
      </c>
      <c r="CA259" s="66">
        <f t="shared" si="145"/>
        <v>0</v>
      </c>
      <c r="CB259" s="66">
        <f t="shared" si="146"/>
        <v>0</v>
      </c>
      <c r="CC259" s="66">
        <f t="shared" si="147"/>
        <v>0</v>
      </c>
      <c r="CD259" s="66">
        <f t="shared" si="148"/>
        <v>0</v>
      </c>
    </row>
    <row r="260" spans="1:82">
      <c r="A260" s="96">
        <f t="shared" si="149"/>
        <v>0</v>
      </c>
      <c r="B260" s="109">
        <f>Scoresheet!B260</f>
        <v>0</v>
      </c>
      <c r="C260" s="66">
        <f>IF(Scoresheet!C260=0,0,Scoresheet!C260/(Scoresheet!C260+Scoresheet!D260))</f>
        <v>0</v>
      </c>
      <c r="D260" s="109">
        <f>IF(Scoresheet!D260=0,0,Scoresheet!D260/(Scoresheet!C260+Scoresheet!D260))</f>
        <v>0</v>
      </c>
      <c r="E260" s="66">
        <f>IF(Scoresheet!E260=0,0,Scoresheet!E260/(Scoresheet!E260+Scoresheet!F260))</f>
        <v>0</v>
      </c>
      <c r="F260" s="66">
        <f>IF(Scoresheet!G260=0,0,Scoresheet!G260/(Scoresheet!G260+Scoresheet!H260)*(IF(Result!E260=0,1,Result!E260)))</f>
        <v>0</v>
      </c>
      <c r="G260" s="66">
        <f>IF(Scoresheet!I260=0,0,Scoresheet!I260/(Scoresheet!I260+Scoresheet!J260)*(IF(Result!E260=0,1,Result!E260)))</f>
        <v>0</v>
      </c>
      <c r="H260" s="66">
        <f>IF(Scoresheet!K260=0,0,Scoresheet!K260/(Scoresheet!L260+Scoresheet!K260)*(IF(Result!E260=0,1,Result!E260)))</f>
        <v>0</v>
      </c>
      <c r="I260" s="66">
        <f>IF(Scoresheet!L260=0,0,Scoresheet!L260/(Scoresheet!K260+Scoresheet!L260)*(IF(Result!E260=0,1,Result!E260)))</f>
        <v>0</v>
      </c>
      <c r="J260" s="109">
        <f>IF(Scoresheet!M260=0,0,Scoresheet!M260/(Scoresheet!M260+Scoresheet!N260))</f>
        <v>0</v>
      </c>
      <c r="K260" s="66">
        <f>(IF(OR((Scoresheet!$O260+ABS(Scoresheet!$P260-Scoresheet!$O260)+ABS(Scoresheet!$Q260-Scoresheet!$P260)+ABS(Scoresheet!$R260-Scoresheet!$Q260)+ABS(Scoresheet!$S260-Scoresheet!$R260)+ABS(Scoresheet!$T260-Scoresheet!$S260)+ABS(Scoresheet!$U260-Scoresheet!$T260)+ABS(Scoresheet!$V260-Scoresheet!$U260)+ABS(Scoresheet!$W260-Scoresheet!$V260)+Scoresheet!$W260)=2,(Scoresheet!$O260+ABS(Scoresheet!$P260-Scoresheet!$O260)+ABS(Scoresheet!$Q260-Scoresheet!$P260)+ABS(Scoresheet!$R260-Scoresheet!$Q260)+ABS(Scoresheet!$S260-Scoresheet!$R260)+ABS(Scoresheet!$T260-Scoresheet!$S260)+ABS(Scoresheet!$U260-Scoresheet!$T260)+ABS(Scoresheet!$V260-Scoresheet!$U260)+ABS(Scoresheet!$W260-Scoresheet!$V260)+Scoresheet!$W260)=0),(IF((Scoresheet!$O260+Scoresheet!$P260+Scoresheet!$Q260+Scoresheet!$R260+Scoresheet!$S260+Scoresheet!$T260+Scoresheet!$U260+Scoresheet!$V260+Scoresheet!$W260)=0,0,ROUND(Scoresheet!O260/(Scoresheet!$O260+Scoresheet!$P260+Scoresheet!$Q260+Scoresheet!$R260+Scoresheet!$S260+Scoresheet!$T260+Scoresheet!$U260+Scoresheet!$V260+Scoresheet!$W260),2))),"ERR!"))</f>
        <v>0</v>
      </c>
      <c r="L260" s="66">
        <f>(IF(OR((Scoresheet!$O260+ABS(Scoresheet!$P260-Scoresheet!$O260)+ABS(Scoresheet!$Q260-Scoresheet!$P260)+ABS(Scoresheet!$R260-Scoresheet!$Q260)+ABS(Scoresheet!$S260-Scoresheet!$R260)+ABS(Scoresheet!$T260-Scoresheet!$S260)+ABS(Scoresheet!$U260-Scoresheet!$T260)+ABS(Scoresheet!$V260-Scoresheet!$U260)+ABS(Scoresheet!$W260-Scoresheet!$V260)+Scoresheet!$W260)=2,(Scoresheet!$O260+ABS(Scoresheet!$P260-Scoresheet!$O260)+ABS(Scoresheet!$Q260-Scoresheet!$P260)+ABS(Scoresheet!$R260-Scoresheet!$Q260)+ABS(Scoresheet!$S260-Scoresheet!$R260)+ABS(Scoresheet!$T260-Scoresheet!$S260)+ABS(Scoresheet!$U260-Scoresheet!$T260)+ABS(Scoresheet!$V260-Scoresheet!$U260)+ABS(Scoresheet!$W260-Scoresheet!$V260)+Scoresheet!$W260)=0),(IF((Scoresheet!$O260+Scoresheet!$P260+Scoresheet!$Q260+Scoresheet!$R260+Scoresheet!$S260+Scoresheet!$T260+Scoresheet!$U260+Scoresheet!$V260+Scoresheet!$W260)=0,0,ROUND(Scoresheet!P260/(Scoresheet!$O260+Scoresheet!$P260+Scoresheet!$Q260+Scoresheet!$R260+Scoresheet!$S260+Scoresheet!$T260+Scoresheet!$U260+Scoresheet!$V260+Scoresheet!$W260),2))),"ERR!"))</f>
        <v>0</v>
      </c>
      <c r="M260" s="66">
        <f>(IF(OR((Scoresheet!$O260+ABS(Scoresheet!$P260-Scoresheet!$O260)+ABS(Scoresheet!$Q260-Scoresheet!$P260)+ABS(Scoresheet!$R260-Scoresheet!$Q260)+ABS(Scoresheet!$S260-Scoresheet!$R260)+ABS(Scoresheet!$T260-Scoresheet!$S260)+ABS(Scoresheet!$U260-Scoresheet!$T260)+ABS(Scoresheet!$V260-Scoresheet!$U260)+ABS(Scoresheet!$W260-Scoresheet!$V260)+Scoresheet!$W260)=2,(Scoresheet!$O260+ABS(Scoresheet!$P260-Scoresheet!$O260)+ABS(Scoresheet!$Q260-Scoresheet!$P260)+ABS(Scoresheet!$R260-Scoresheet!$Q260)+ABS(Scoresheet!$S260-Scoresheet!$R260)+ABS(Scoresheet!$T260-Scoresheet!$S260)+ABS(Scoresheet!$U260-Scoresheet!$T260)+ABS(Scoresheet!$V260-Scoresheet!$U260)+ABS(Scoresheet!$W260-Scoresheet!$V260)+Scoresheet!$W260)=0),(IF((Scoresheet!$O260+Scoresheet!$P260+Scoresheet!$Q260+Scoresheet!$R260+Scoresheet!$S260+Scoresheet!$T260+Scoresheet!$U260+Scoresheet!$V260+Scoresheet!$W260)=0,0,ROUND(Scoresheet!Q260/(Scoresheet!$O260+Scoresheet!$P260+Scoresheet!$Q260+Scoresheet!$R260+Scoresheet!$S260+Scoresheet!$T260+Scoresheet!$U260+Scoresheet!$V260+Scoresheet!$W260),2))),"ERR!"))</f>
        <v>0</v>
      </c>
      <c r="N260" s="66">
        <f>(IF(OR((Scoresheet!$O260+ABS(Scoresheet!$P260-Scoresheet!$O260)+ABS(Scoresheet!$Q260-Scoresheet!$P260)+ABS(Scoresheet!$R260-Scoresheet!$Q260)+ABS(Scoresheet!$S260-Scoresheet!$R260)+ABS(Scoresheet!$T260-Scoresheet!$S260)+ABS(Scoresheet!$U260-Scoresheet!$T260)+ABS(Scoresheet!$V260-Scoresheet!$U260)+ABS(Scoresheet!$W260-Scoresheet!$V260)+Scoresheet!$W260)=2,(Scoresheet!$O260+ABS(Scoresheet!$P260-Scoresheet!$O260)+ABS(Scoresheet!$Q260-Scoresheet!$P260)+ABS(Scoresheet!$R260-Scoresheet!$Q260)+ABS(Scoresheet!$S260-Scoresheet!$R260)+ABS(Scoresheet!$T260-Scoresheet!$S260)+ABS(Scoresheet!$U260-Scoresheet!$T260)+ABS(Scoresheet!$V260-Scoresheet!$U260)+ABS(Scoresheet!$W260-Scoresheet!$V260)+Scoresheet!$W260)=0),(IF((Scoresheet!$O260+Scoresheet!$P260+Scoresheet!$Q260+Scoresheet!$R260+Scoresheet!$S260+Scoresheet!$T260+Scoresheet!$U260+Scoresheet!$V260+Scoresheet!$W260)=0,0,ROUND(Scoresheet!R260/(Scoresheet!$O260+Scoresheet!$P260+Scoresheet!$Q260+Scoresheet!$R260+Scoresheet!$S260+Scoresheet!$T260+Scoresheet!$U260+Scoresheet!$V260+Scoresheet!$W260),2))),"ERR!"))</f>
        <v>0</v>
      </c>
      <c r="O260" s="66">
        <f>(IF(OR((Scoresheet!$O260+ABS(Scoresheet!$P260-Scoresheet!$O260)+ABS(Scoresheet!$Q260-Scoresheet!$P260)+ABS(Scoresheet!$R260-Scoresheet!$Q260)+ABS(Scoresheet!$S260-Scoresheet!$R260)+ABS(Scoresheet!$T260-Scoresheet!$S260)+ABS(Scoresheet!$U260-Scoresheet!$T260)+ABS(Scoresheet!$V260-Scoresheet!$U260)+ABS(Scoresheet!$W260-Scoresheet!$V260)+Scoresheet!$W260)=2,(Scoresheet!$O260+ABS(Scoresheet!$P260-Scoresheet!$O260)+ABS(Scoresheet!$Q260-Scoresheet!$P260)+ABS(Scoresheet!$R260-Scoresheet!$Q260)+ABS(Scoresheet!$S260-Scoresheet!$R260)+ABS(Scoresheet!$T260-Scoresheet!$S260)+ABS(Scoresheet!$U260-Scoresheet!$T260)+ABS(Scoresheet!$V260-Scoresheet!$U260)+ABS(Scoresheet!$W260-Scoresheet!$V260)+Scoresheet!$W260)=0),(IF((Scoresheet!$O260+Scoresheet!$P260+Scoresheet!$Q260+Scoresheet!$R260+Scoresheet!$S260+Scoresheet!$T260+Scoresheet!$U260+Scoresheet!$V260+Scoresheet!$W260)=0,0,ROUND(Scoresheet!S260/(Scoresheet!$O260+Scoresheet!$P260+Scoresheet!$Q260+Scoresheet!$R260+Scoresheet!$S260+Scoresheet!$T260+Scoresheet!$U260+Scoresheet!$V260+Scoresheet!$W260),2))),"ERR!"))</f>
        <v>0</v>
      </c>
      <c r="P260" s="66">
        <f>(IF(OR((Scoresheet!$O260+ABS(Scoresheet!$P260-Scoresheet!$O260)+ABS(Scoresheet!$Q260-Scoresheet!$P260)+ABS(Scoresheet!$R260-Scoresheet!$Q260)+ABS(Scoresheet!$S260-Scoresheet!$R260)+ABS(Scoresheet!$T260-Scoresheet!$S260)+ABS(Scoresheet!$U260-Scoresheet!$T260)+ABS(Scoresheet!$V260-Scoresheet!$U260)+ABS(Scoresheet!$W260-Scoresheet!$V260)+Scoresheet!$W260)=2,(Scoresheet!$O260+ABS(Scoresheet!$P260-Scoresheet!$O260)+ABS(Scoresheet!$Q260-Scoresheet!$P260)+ABS(Scoresheet!$R260-Scoresheet!$Q260)+ABS(Scoresheet!$S260-Scoresheet!$R260)+ABS(Scoresheet!$T260-Scoresheet!$S260)+ABS(Scoresheet!$U260-Scoresheet!$T260)+ABS(Scoresheet!$V260-Scoresheet!$U260)+ABS(Scoresheet!$W260-Scoresheet!$V260)+Scoresheet!$W260)=0),(IF((Scoresheet!$O260+Scoresheet!$P260+Scoresheet!$Q260+Scoresheet!$R260+Scoresheet!$S260+Scoresheet!$T260+Scoresheet!$U260+Scoresheet!$V260+Scoresheet!$W260)=0,0,ROUND(Scoresheet!T260/(Scoresheet!$O260+Scoresheet!$P260+Scoresheet!$Q260+Scoresheet!$R260+Scoresheet!$S260+Scoresheet!$T260+Scoresheet!$U260+Scoresheet!$V260+Scoresheet!$W260),2))),"ERR!"))</f>
        <v>0</v>
      </c>
      <c r="Q260" s="66">
        <f>(IF(OR((Scoresheet!$O260+ABS(Scoresheet!$P260-Scoresheet!$O260)+ABS(Scoresheet!$Q260-Scoresheet!$P260)+ABS(Scoresheet!$R260-Scoresheet!$Q260)+ABS(Scoresheet!$S260-Scoresheet!$R260)+ABS(Scoresheet!$T260-Scoresheet!$S260)+ABS(Scoresheet!$U260-Scoresheet!$T260)+ABS(Scoresheet!$V260-Scoresheet!$U260)+ABS(Scoresheet!$W260-Scoresheet!$V260)+Scoresheet!$W260)=2,(Scoresheet!$O260+ABS(Scoresheet!$P260-Scoresheet!$O260)+ABS(Scoresheet!$Q260-Scoresheet!$P260)+ABS(Scoresheet!$R260-Scoresheet!$Q260)+ABS(Scoresheet!$S260-Scoresheet!$R260)+ABS(Scoresheet!$T260-Scoresheet!$S260)+ABS(Scoresheet!$U260-Scoresheet!$T260)+ABS(Scoresheet!$V260-Scoresheet!$U260)+ABS(Scoresheet!$W260-Scoresheet!$V260)+Scoresheet!$W260)=0),(IF((Scoresheet!$O260+Scoresheet!$P260+Scoresheet!$Q260+Scoresheet!$R260+Scoresheet!$S260+Scoresheet!$T260+Scoresheet!$U260+Scoresheet!$V260+Scoresheet!$W260)=0,0,ROUND(Scoresheet!U260/(Scoresheet!$O260+Scoresheet!$P260+Scoresheet!$Q260+Scoresheet!$R260+Scoresheet!$S260+Scoresheet!$T260+Scoresheet!$U260+Scoresheet!$V260+Scoresheet!$W260),2))),"ERR!"))</f>
        <v>0</v>
      </c>
      <c r="R260" s="66">
        <f>(IF(OR((Scoresheet!$O260+ABS(Scoresheet!$P260-Scoresheet!$O260)+ABS(Scoresheet!$Q260-Scoresheet!$P260)+ABS(Scoresheet!$R260-Scoresheet!$Q260)+ABS(Scoresheet!$S260-Scoresheet!$R260)+ABS(Scoresheet!$T260-Scoresheet!$S260)+ABS(Scoresheet!$U260-Scoresheet!$T260)+ABS(Scoresheet!$V260-Scoresheet!$U260)+ABS(Scoresheet!$W260-Scoresheet!$V260)+Scoresheet!$W260)=2,(Scoresheet!$O260+ABS(Scoresheet!$P260-Scoresheet!$O260)+ABS(Scoresheet!$Q260-Scoresheet!$P260)+ABS(Scoresheet!$R260-Scoresheet!$Q260)+ABS(Scoresheet!$S260-Scoresheet!$R260)+ABS(Scoresheet!$T260-Scoresheet!$S260)+ABS(Scoresheet!$U260-Scoresheet!$T260)+ABS(Scoresheet!$V260-Scoresheet!$U260)+ABS(Scoresheet!$W260-Scoresheet!$V260)+Scoresheet!$W260)=0),(IF((Scoresheet!$O260+Scoresheet!$P260+Scoresheet!$Q260+Scoresheet!$R260+Scoresheet!$S260+Scoresheet!$T260+Scoresheet!$U260+Scoresheet!$V260+Scoresheet!$W260)=0,0,ROUND(Scoresheet!V260/(Scoresheet!$O260+Scoresheet!$P260+Scoresheet!$Q260+Scoresheet!$R260+Scoresheet!$S260+Scoresheet!$T260+Scoresheet!$U260+Scoresheet!$V260+Scoresheet!$W260),2))),"ERR!"))</f>
        <v>0</v>
      </c>
      <c r="S260" s="114">
        <f>(IF(OR((Scoresheet!$O260+ABS(Scoresheet!$P260-Scoresheet!$O260)+ABS(Scoresheet!$Q260-Scoresheet!$P260)+ABS(Scoresheet!$R260-Scoresheet!$Q260)+ABS(Scoresheet!$S260-Scoresheet!$R260)+ABS(Scoresheet!$T260-Scoresheet!$S260)+ABS(Scoresheet!$U260-Scoresheet!$T260)+ABS(Scoresheet!$V260-Scoresheet!$U260)+ABS(Scoresheet!$W260-Scoresheet!$V260)+Scoresheet!$W260)=2,(Scoresheet!$O260+ABS(Scoresheet!$P260-Scoresheet!$O260)+ABS(Scoresheet!$Q260-Scoresheet!$P260)+ABS(Scoresheet!$R260-Scoresheet!$Q260)+ABS(Scoresheet!$S260-Scoresheet!$R260)+ABS(Scoresheet!$T260-Scoresheet!$S260)+ABS(Scoresheet!$U260-Scoresheet!$T260)+ABS(Scoresheet!$V260-Scoresheet!$U260)+ABS(Scoresheet!$W260-Scoresheet!$V260)+Scoresheet!$W260)=0),(IF((Scoresheet!$O260+Scoresheet!$P260+Scoresheet!$Q260+Scoresheet!$R260+Scoresheet!$S260+Scoresheet!$T260+Scoresheet!$U260+Scoresheet!$V260+Scoresheet!$W260)=0,0,ROUND(Scoresheet!W260/(Scoresheet!$O260+Scoresheet!$P260+Scoresheet!$Q260+Scoresheet!$R260+Scoresheet!$S260+Scoresheet!$T260+Scoresheet!$U260+Scoresheet!$V260+Scoresheet!$W260),2))),"ERR!"))</f>
        <v>0</v>
      </c>
      <c r="T260" s="66">
        <f>Scoresheet!X260</f>
        <v>0</v>
      </c>
      <c r="U260" s="66">
        <f>IF((Scoresheet!$Y260+Scoresheet!$Z260+Scoresheet!$AA260)=0,0,FLOOR(Scoresheet!Y260/(Scoresheet!$Y260+Scoresheet!$Z260+Scoresheet!$AA260),0.01))</f>
        <v>0</v>
      </c>
      <c r="V260" s="66">
        <f>IF((Scoresheet!$Y260+Scoresheet!$Z260+Scoresheet!$AA260)=0,0,FLOOR(Scoresheet!Z260/(Scoresheet!$Y260+Scoresheet!$Z260+Scoresheet!$AA260),0.01))</f>
        <v>0</v>
      </c>
      <c r="W260" s="109">
        <f>IF((Scoresheet!$Y260+Scoresheet!$Z260+Scoresheet!$AA260)=0,0,FLOOR(Scoresheet!AA260/(Scoresheet!$Y260+Scoresheet!$Z260+Scoresheet!$AA260),0.01))</f>
        <v>0</v>
      </c>
      <c r="X260" s="66">
        <f>IF((Scoresheet!$AB260+Scoresheet!$AC260+Scoresheet!$AD260)=0,0,FLOOR(Scoresheet!AB260/(Scoresheet!$AB260+Scoresheet!$AC260+Scoresheet!$AD260),0.01))</f>
        <v>0</v>
      </c>
      <c r="Y260" s="66">
        <f>IF((Scoresheet!$AB260+Scoresheet!$AC260+Scoresheet!$AD260)=0,0,FLOOR(Scoresheet!AC260/(Scoresheet!$AB260+Scoresheet!$AC260+Scoresheet!$AD260),0.01))</f>
        <v>0</v>
      </c>
      <c r="Z260" s="115">
        <f>IF((Scoresheet!$AB260+Scoresheet!$AC260+Scoresheet!$AD260)=0,0,FLOOR(Scoresheet!AD260/(Scoresheet!$AB260+Scoresheet!$AC260+Scoresheet!$AD260),0.01))</f>
        <v>0</v>
      </c>
      <c r="AA260" s="116">
        <f>IF(OR((Scoresheet!$AE260+ABS(Scoresheet!$AF260-Scoresheet!$AE260)+ABS(Scoresheet!$AG260-Scoresheet!$AF260)+ABS(Scoresheet!$AH260-Scoresheet!$AG260)+ABS(Scoresheet!$AI260-Scoresheet!$AH260)+Scoresheet!$AI260)=2,(Scoresheet!$AE260+ABS(Scoresheet!$AF260-Scoresheet!$AE260)+ABS(Scoresheet!$AG260-Scoresheet!$AF260)+ABS(Scoresheet!$AH260-Scoresheet!$AG260)+ABS(Scoresheet!$AI260-Scoresheet!$AH260)+Scoresheet!$AI260)=0),(IF((Scoresheet!$AE260+Scoresheet!$AF260+Scoresheet!$AG260+Scoresheet!$AH260+Scoresheet!$AI260)=0,0,ROUND(Scoresheet!AE260/(Scoresheet!$AE260+Scoresheet!$AF260+Scoresheet!$AG260+Scoresheet!$AH260+Scoresheet!$AI260),2))),"ERR!")</f>
        <v>0</v>
      </c>
      <c r="AB260" s="115">
        <f>IF(OR((Scoresheet!$AE260+ABS(Scoresheet!$AF260-Scoresheet!$AE260)+ABS(Scoresheet!$AG260-Scoresheet!$AF260)+ABS(Scoresheet!$AH260-Scoresheet!$AG260)+ABS(Scoresheet!$AI260-Scoresheet!$AH260)+Scoresheet!$AI260)=2,(Scoresheet!$AE260+ABS(Scoresheet!$AF260-Scoresheet!$AE260)+ABS(Scoresheet!$AG260-Scoresheet!$AF260)+ABS(Scoresheet!$AH260-Scoresheet!$AG260)+ABS(Scoresheet!$AI260-Scoresheet!$AH260)+Scoresheet!$AI260)=0),(IF((Scoresheet!$AE260+Scoresheet!$AF260+Scoresheet!$AG260+Scoresheet!$AH260+Scoresheet!$AI260)=0,0,ROUND(Scoresheet!AF260/(Scoresheet!$AE260+Scoresheet!$AF260+Scoresheet!$AG260+Scoresheet!$AH260+Scoresheet!$AI260),2))),"ERR!")</f>
        <v>0</v>
      </c>
      <c r="AC260" s="115">
        <f>IF(OR((Scoresheet!$AE260+ABS(Scoresheet!$AF260-Scoresheet!$AE260)+ABS(Scoresheet!$AG260-Scoresheet!$AF260)+ABS(Scoresheet!$AH260-Scoresheet!$AG260)+ABS(Scoresheet!$AI260-Scoresheet!$AH260)+Scoresheet!$AI260)=2,(Scoresheet!$AE260+ABS(Scoresheet!$AF260-Scoresheet!$AE260)+ABS(Scoresheet!$AG260-Scoresheet!$AF260)+ABS(Scoresheet!$AH260-Scoresheet!$AG260)+ABS(Scoresheet!$AI260-Scoresheet!$AH260)+Scoresheet!$AI260)=0),(IF((Scoresheet!$AE260+Scoresheet!$AF260+Scoresheet!$AG260+Scoresheet!$AH260+Scoresheet!$AI260)=0,0,ROUND(Scoresheet!AG260/(Scoresheet!$AE260+Scoresheet!$AF260+Scoresheet!$AG260+Scoresheet!$AH260+Scoresheet!$AI260),2))),"ERR!")</f>
        <v>0</v>
      </c>
      <c r="AD260" s="115">
        <f>IF(OR((Scoresheet!$AE260+ABS(Scoresheet!$AF260-Scoresheet!$AE260)+ABS(Scoresheet!$AG260-Scoresheet!$AF260)+ABS(Scoresheet!$AH260-Scoresheet!$AG260)+ABS(Scoresheet!$AI260-Scoresheet!$AH260)+Scoresheet!$AI260)=2,(Scoresheet!$AE260+ABS(Scoresheet!$AF260-Scoresheet!$AE260)+ABS(Scoresheet!$AG260-Scoresheet!$AF260)+ABS(Scoresheet!$AH260-Scoresheet!$AG260)+ABS(Scoresheet!$AI260-Scoresheet!$AH260)+Scoresheet!$AI260)=0),(IF((Scoresheet!$AE260+Scoresheet!$AF260+Scoresheet!$AG260+Scoresheet!$AH260+Scoresheet!$AI260)=0,0,ROUND(Scoresheet!AH260/(Scoresheet!$AE260+Scoresheet!$AF260+Scoresheet!$AG260+Scoresheet!$AH260+Scoresheet!$AI260),2))),"ERR!")</f>
        <v>0</v>
      </c>
      <c r="AE260" s="114">
        <f>IF(OR((Scoresheet!$AE260+ABS(Scoresheet!$AF260-Scoresheet!$AE260)+ABS(Scoresheet!$AG260-Scoresheet!$AF260)+ABS(Scoresheet!$AH260-Scoresheet!$AG260)+ABS(Scoresheet!$AI260-Scoresheet!$AH260)+Scoresheet!$AI260)=2,(Scoresheet!$AE260+ABS(Scoresheet!$AF260-Scoresheet!$AE260)+ABS(Scoresheet!$AG260-Scoresheet!$AF260)+ABS(Scoresheet!$AH260-Scoresheet!$AG260)+ABS(Scoresheet!$AI260-Scoresheet!$AH260)+Scoresheet!$AI260)=0),(IF((Scoresheet!$AE260+Scoresheet!$AF260+Scoresheet!$AG260+Scoresheet!$AH260+Scoresheet!$AI260)=0,0,ROUND(Scoresheet!AI260/(Scoresheet!$AE260+Scoresheet!$AF260+Scoresheet!$AG260+Scoresheet!$AH260+Scoresheet!$AI260),2))),"ERR!")</f>
        <v>0</v>
      </c>
      <c r="AF260" s="66">
        <f>IF((Scoresheet!$AJ260+Scoresheet!$AK260+Scoresheet!$AL260)=0,0,FLOOR(Scoresheet!AJ260/(Scoresheet!$AJ260+Scoresheet!$AK260+Scoresheet!$AL260),0.01))</f>
        <v>0</v>
      </c>
      <c r="AG260" s="66">
        <f>IF((Scoresheet!$AJ260+Scoresheet!$AK260+Scoresheet!$AL260)=0,0,FLOOR(Scoresheet!AK260/(Scoresheet!$AJ260+Scoresheet!$AK260+Scoresheet!$AL260),0.01))</f>
        <v>0</v>
      </c>
      <c r="AH260" s="109">
        <f>IF((Scoresheet!$AJ260+Scoresheet!$AK260+Scoresheet!$AL260)=0,0,FLOOR(Scoresheet!AL260/(Scoresheet!$AJ260+Scoresheet!$AK260+Scoresheet!$AL260),0.01))</f>
        <v>0</v>
      </c>
      <c r="AI260" s="95"/>
      <c r="AJ260" s="95"/>
      <c r="AK260" s="95"/>
      <c r="AL260" s="95"/>
      <c r="AM260" s="95"/>
      <c r="AN260" s="95"/>
      <c r="AP260" s="96"/>
      <c r="AQ260" s="66">
        <f t="shared" si="142"/>
        <v>0</v>
      </c>
      <c r="AR260" s="66">
        <f t="shared" si="150"/>
        <v>0</v>
      </c>
      <c r="AS260" s="66">
        <f t="shared" si="153"/>
        <v>0</v>
      </c>
      <c r="AT260" s="66">
        <f t="shared" si="154"/>
        <v>0</v>
      </c>
      <c r="AU260" s="66">
        <f t="shared" si="155"/>
        <v>0</v>
      </c>
      <c r="AV260" s="66">
        <f t="shared" si="156"/>
        <v>0</v>
      </c>
      <c r="AW260" s="66">
        <f t="shared" si="157"/>
        <v>0</v>
      </c>
      <c r="AX260" s="66">
        <f t="shared" si="158"/>
        <v>0</v>
      </c>
      <c r="AY260" s="66">
        <f t="shared" si="159"/>
        <v>0</v>
      </c>
      <c r="AZ260" s="66">
        <f t="shared" si="160"/>
        <v>0</v>
      </c>
      <c r="BA260" s="66">
        <f t="shared" si="161"/>
        <v>0</v>
      </c>
      <c r="BB260" s="66">
        <f t="shared" si="162"/>
        <v>0</v>
      </c>
      <c r="BC260" s="66">
        <f t="shared" si="163"/>
        <v>0</v>
      </c>
      <c r="BD260" s="66">
        <f t="shared" si="164"/>
        <v>0</v>
      </c>
      <c r="BE260" s="66">
        <f t="shared" si="165"/>
        <v>0</v>
      </c>
      <c r="BF260" s="66">
        <f t="shared" si="166"/>
        <v>0</v>
      </c>
      <c r="BG260" s="66">
        <f t="shared" si="167"/>
        <v>0</v>
      </c>
      <c r="BH260" s="66">
        <f t="shared" si="151"/>
        <v>0</v>
      </c>
      <c r="BI260" s="66">
        <f t="shared" si="168"/>
        <v>0</v>
      </c>
      <c r="BJ260" s="66">
        <f t="shared" si="169"/>
        <v>0</v>
      </c>
      <c r="BK260" s="66">
        <f t="shared" si="170"/>
        <v>0</v>
      </c>
      <c r="BL260" s="66">
        <f t="shared" si="171"/>
        <v>0</v>
      </c>
      <c r="BM260" s="66">
        <f t="shared" si="172"/>
        <v>0</v>
      </c>
      <c r="BN260" s="66">
        <f t="shared" si="173"/>
        <v>0</v>
      </c>
      <c r="BO260" s="66">
        <f t="shared" si="174"/>
        <v>0</v>
      </c>
      <c r="BP260" s="66">
        <f t="shared" si="175"/>
        <v>0</v>
      </c>
      <c r="BQ260" s="66">
        <f t="shared" si="176"/>
        <v>0</v>
      </c>
      <c r="BR260" s="66">
        <f t="shared" si="177"/>
        <v>0</v>
      </c>
      <c r="BS260" s="66">
        <f t="shared" si="178"/>
        <v>0</v>
      </c>
      <c r="BT260" s="66">
        <f t="shared" si="179"/>
        <v>0</v>
      </c>
      <c r="BU260" s="66">
        <f t="shared" si="180"/>
        <v>0</v>
      </c>
      <c r="BV260" s="66">
        <f t="shared" si="181"/>
        <v>0</v>
      </c>
      <c r="BX260" s="66">
        <f t="shared" si="152"/>
        <v>0</v>
      </c>
      <c r="BY260" s="66">
        <f t="shared" si="143"/>
        <v>0</v>
      </c>
      <c r="BZ260" s="66">
        <f t="shared" si="144"/>
        <v>0</v>
      </c>
      <c r="CA260" s="66">
        <f t="shared" si="145"/>
        <v>0</v>
      </c>
      <c r="CB260" s="66">
        <f t="shared" si="146"/>
        <v>0</v>
      </c>
      <c r="CC260" s="66">
        <f t="shared" si="147"/>
        <v>0</v>
      </c>
      <c r="CD260" s="66">
        <f t="shared" si="148"/>
        <v>0</v>
      </c>
    </row>
    <row r="261" spans="1:82">
      <c r="A261" s="96">
        <f t="shared" si="149"/>
        <v>0</v>
      </c>
      <c r="B261" s="109">
        <f>Scoresheet!B261</f>
        <v>0</v>
      </c>
      <c r="C261" s="66">
        <f>IF(Scoresheet!C261=0,0,Scoresheet!C261/(Scoresheet!C261+Scoresheet!D261))</f>
        <v>0</v>
      </c>
      <c r="D261" s="109">
        <f>IF(Scoresheet!D261=0,0,Scoresheet!D261/(Scoresheet!C261+Scoresheet!D261))</f>
        <v>0</v>
      </c>
      <c r="E261" s="66">
        <f>IF(Scoresheet!E261=0,0,Scoresheet!E261/(Scoresheet!E261+Scoresheet!F261))</f>
        <v>0</v>
      </c>
      <c r="F261" s="66">
        <f>IF(Scoresheet!G261=0,0,Scoresheet!G261/(Scoresheet!G261+Scoresheet!H261)*(IF(Result!E261=0,1,Result!E261)))</f>
        <v>0</v>
      </c>
      <c r="G261" s="66">
        <f>IF(Scoresheet!I261=0,0,Scoresheet!I261/(Scoresheet!I261+Scoresheet!J261)*(IF(Result!E261=0,1,Result!E261)))</f>
        <v>0</v>
      </c>
      <c r="H261" s="66">
        <f>IF(Scoresheet!K261=0,0,Scoresheet!K261/(Scoresheet!L261+Scoresheet!K261)*(IF(Result!E261=0,1,Result!E261)))</f>
        <v>0</v>
      </c>
      <c r="I261" s="66">
        <f>IF(Scoresheet!L261=0,0,Scoresheet!L261/(Scoresheet!K261+Scoresheet!L261)*(IF(Result!E261=0,1,Result!E261)))</f>
        <v>0</v>
      </c>
      <c r="J261" s="109">
        <f>IF(Scoresheet!M261=0,0,Scoresheet!M261/(Scoresheet!M261+Scoresheet!N261))</f>
        <v>0</v>
      </c>
      <c r="K261" s="66">
        <f>(IF(OR((Scoresheet!$O261+ABS(Scoresheet!$P261-Scoresheet!$O261)+ABS(Scoresheet!$Q261-Scoresheet!$P261)+ABS(Scoresheet!$R261-Scoresheet!$Q261)+ABS(Scoresheet!$S261-Scoresheet!$R261)+ABS(Scoresheet!$T261-Scoresheet!$S261)+ABS(Scoresheet!$U261-Scoresheet!$T261)+ABS(Scoresheet!$V261-Scoresheet!$U261)+ABS(Scoresheet!$W261-Scoresheet!$V261)+Scoresheet!$W261)=2,(Scoresheet!$O261+ABS(Scoresheet!$P261-Scoresheet!$O261)+ABS(Scoresheet!$Q261-Scoresheet!$P261)+ABS(Scoresheet!$R261-Scoresheet!$Q261)+ABS(Scoresheet!$S261-Scoresheet!$R261)+ABS(Scoresheet!$T261-Scoresheet!$S261)+ABS(Scoresheet!$U261-Scoresheet!$T261)+ABS(Scoresheet!$V261-Scoresheet!$U261)+ABS(Scoresheet!$W261-Scoresheet!$V261)+Scoresheet!$W261)=0),(IF((Scoresheet!$O261+Scoresheet!$P261+Scoresheet!$Q261+Scoresheet!$R261+Scoresheet!$S261+Scoresheet!$T261+Scoresheet!$U261+Scoresheet!$V261+Scoresheet!$W261)=0,0,ROUND(Scoresheet!O261/(Scoresheet!$O261+Scoresheet!$P261+Scoresheet!$Q261+Scoresheet!$R261+Scoresheet!$S261+Scoresheet!$T261+Scoresheet!$U261+Scoresheet!$V261+Scoresheet!$W261),2))),"ERR!"))</f>
        <v>0</v>
      </c>
      <c r="L261" s="66">
        <f>(IF(OR((Scoresheet!$O261+ABS(Scoresheet!$P261-Scoresheet!$O261)+ABS(Scoresheet!$Q261-Scoresheet!$P261)+ABS(Scoresheet!$R261-Scoresheet!$Q261)+ABS(Scoresheet!$S261-Scoresheet!$R261)+ABS(Scoresheet!$T261-Scoresheet!$S261)+ABS(Scoresheet!$U261-Scoresheet!$T261)+ABS(Scoresheet!$V261-Scoresheet!$U261)+ABS(Scoresheet!$W261-Scoresheet!$V261)+Scoresheet!$W261)=2,(Scoresheet!$O261+ABS(Scoresheet!$P261-Scoresheet!$O261)+ABS(Scoresheet!$Q261-Scoresheet!$P261)+ABS(Scoresheet!$R261-Scoresheet!$Q261)+ABS(Scoresheet!$S261-Scoresheet!$R261)+ABS(Scoresheet!$T261-Scoresheet!$S261)+ABS(Scoresheet!$U261-Scoresheet!$T261)+ABS(Scoresheet!$V261-Scoresheet!$U261)+ABS(Scoresheet!$W261-Scoresheet!$V261)+Scoresheet!$W261)=0),(IF((Scoresheet!$O261+Scoresheet!$P261+Scoresheet!$Q261+Scoresheet!$R261+Scoresheet!$S261+Scoresheet!$T261+Scoresheet!$U261+Scoresheet!$V261+Scoresheet!$W261)=0,0,ROUND(Scoresheet!P261/(Scoresheet!$O261+Scoresheet!$P261+Scoresheet!$Q261+Scoresheet!$R261+Scoresheet!$S261+Scoresheet!$T261+Scoresheet!$U261+Scoresheet!$V261+Scoresheet!$W261),2))),"ERR!"))</f>
        <v>0</v>
      </c>
      <c r="M261" s="66">
        <f>(IF(OR((Scoresheet!$O261+ABS(Scoresheet!$P261-Scoresheet!$O261)+ABS(Scoresheet!$Q261-Scoresheet!$P261)+ABS(Scoresheet!$R261-Scoresheet!$Q261)+ABS(Scoresheet!$S261-Scoresheet!$R261)+ABS(Scoresheet!$T261-Scoresheet!$S261)+ABS(Scoresheet!$U261-Scoresheet!$T261)+ABS(Scoresheet!$V261-Scoresheet!$U261)+ABS(Scoresheet!$W261-Scoresheet!$V261)+Scoresheet!$W261)=2,(Scoresheet!$O261+ABS(Scoresheet!$P261-Scoresheet!$O261)+ABS(Scoresheet!$Q261-Scoresheet!$P261)+ABS(Scoresheet!$R261-Scoresheet!$Q261)+ABS(Scoresheet!$S261-Scoresheet!$R261)+ABS(Scoresheet!$T261-Scoresheet!$S261)+ABS(Scoresheet!$U261-Scoresheet!$T261)+ABS(Scoresheet!$V261-Scoresheet!$U261)+ABS(Scoresheet!$W261-Scoresheet!$V261)+Scoresheet!$W261)=0),(IF((Scoresheet!$O261+Scoresheet!$P261+Scoresheet!$Q261+Scoresheet!$R261+Scoresheet!$S261+Scoresheet!$T261+Scoresheet!$U261+Scoresheet!$V261+Scoresheet!$W261)=0,0,ROUND(Scoresheet!Q261/(Scoresheet!$O261+Scoresheet!$P261+Scoresheet!$Q261+Scoresheet!$R261+Scoresheet!$S261+Scoresheet!$T261+Scoresheet!$U261+Scoresheet!$V261+Scoresheet!$W261),2))),"ERR!"))</f>
        <v>0</v>
      </c>
      <c r="N261" s="66">
        <f>(IF(OR((Scoresheet!$O261+ABS(Scoresheet!$P261-Scoresheet!$O261)+ABS(Scoresheet!$Q261-Scoresheet!$P261)+ABS(Scoresheet!$R261-Scoresheet!$Q261)+ABS(Scoresheet!$S261-Scoresheet!$R261)+ABS(Scoresheet!$T261-Scoresheet!$S261)+ABS(Scoresheet!$U261-Scoresheet!$T261)+ABS(Scoresheet!$V261-Scoresheet!$U261)+ABS(Scoresheet!$W261-Scoresheet!$V261)+Scoresheet!$W261)=2,(Scoresheet!$O261+ABS(Scoresheet!$P261-Scoresheet!$O261)+ABS(Scoresheet!$Q261-Scoresheet!$P261)+ABS(Scoresheet!$R261-Scoresheet!$Q261)+ABS(Scoresheet!$S261-Scoresheet!$R261)+ABS(Scoresheet!$T261-Scoresheet!$S261)+ABS(Scoresheet!$U261-Scoresheet!$T261)+ABS(Scoresheet!$V261-Scoresheet!$U261)+ABS(Scoresheet!$W261-Scoresheet!$V261)+Scoresheet!$W261)=0),(IF((Scoresheet!$O261+Scoresheet!$P261+Scoresheet!$Q261+Scoresheet!$R261+Scoresheet!$S261+Scoresheet!$T261+Scoresheet!$U261+Scoresheet!$V261+Scoresheet!$W261)=0,0,ROUND(Scoresheet!R261/(Scoresheet!$O261+Scoresheet!$P261+Scoresheet!$Q261+Scoresheet!$R261+Scoresheet!$S261+Scoresheet!$T261+Scoresheet!$U261+Scoresheet!$V261+Scoresheet!$W261),2))),"ERR!"))</f>
        <v>0</v>
      </c>
      <c r="O261" s="66">
        <f>(IF(OR((Scoresheet!$O261+ABS(Scoresheet!$P261-Scoresheet!$O261)+ABS(Scoresheet!$Q261-Scoresheet!$P261)+ABS(Scoresheet!$R261-Scoresheet!$Q261)+ABS(Scoresheet!$S261-Scoresheet!$R261)+ABS(Scoresheet!$T261-Scoresheet!$S261)+ABS(Scoresheet!$U261-Scoresheet!$T261)+ABS(Scoresheet!$V261-Scoresheet!$U261)+ABS(Scoresheet!$W261-Scoresheet!$V261)+Scoresheet!$W261)=2,(Scoresheet!$O261+ABS(Scoresheet!$P261-Scoresheet!$O261)+ABS(Scoresheet!$Q261-Scoresheet!$P261)+ABS(Scoresheet!$R261-Scoresheet!$Q261)+ABS(Scoresheet!$S261-Scoresheet!$R261)+ABS(Scoresheet!$T261-Scoresheet!$S261)+ABS(Scoresheet!$U261-Scoresheet!$T261)+ABS(Scoresheet!$V261-Scoresheet!$U261)+ABS(Scoresheet!$W261-Scoresheet!$V261)+Scoresheet!$W261)=0),(IF((Scoresheet!$O261+Scoresheet!$P261+Scoresheet!$Q261+Scoresheet!$R261+Scoresheet!$S261+Scoresheet!$T261+Scoresheet!$U261+Scoresheet!$V261+Scoresheet!$W261)=0,0,ROUND(Scoresheet!S261/(Scoresheet!$O261+Scoresheet!$P261+Scoresheet!$Q261+Scoresheet!$R261+Scoresheet!$S261+Scoresheet!$T261+Scoresheet!$U261+Scoresheet!$V261+Scoresheet!$W261),2))),"ERR!"))</f>
        <v>0</v>
      </c>
      <c r="P261" s="66">
        <f>(IF(OR((Scoresheet!$O261+ABS(Scoresheet!$P261-Scoresheet!$O261)+ABS(Scoresheet!$Q261-Scoresheet!$P261)+ABS(Scoresheet!$R261-Scoresheet!$Q261)+ABS(Scoresheet!$S261-Scoresheet!$R261)+ABS(Scoresheet!$T261-Scoresheet!$S261)+ABS(Scoresheet!$U261-Scoresheet!$T261)+ABS(Scoresheet!$V261-Scoresheet!$U261)+ABS(Scoresheet!$W261-Scoresheet!$V261)+Scoresheet!$W261)=2,(Scoresheet!$O261+ABS(Scoresheet!$P261-Scoresheet!$O261)+ABS(Scoresheet!$Q261-Scoresheet!$P261)+ABS(Scoresheet!$R261-Scoresheet!$Q261)+ABS(Scoresheet!$S261-Scoresheet!$R261)+ABS(Scoresheet!$T261-Scoresheet!$S261)+ABS(Scoresheet!$U261-Scoresheet!$T261)+ABS(Scoresheet!$V261-Scoresheet!$U261)+ABS(Scoresheet!$W261-Scoresheet!$V261)+Scoresheet!$W261)=0),(IF((Scoresheet!$O261+Scoresheet!$P261+Scoresheet!$Q261+Scoresheet!$R261+Scoresheet!$S261+Scoresheet!$T261+Scoresheet!$U261+Scoresheet!$V261+Scoresheet!$W261)=0,0,ROUND(Scoresheet!T261/(Scoresheet!$O261+Scoresheet!$P261+Scoresheet!$Q261+Scoresheet!$R261+Scoresheet!$S261+Scoresheet!$T261+Scoresheet!$U261+Scoresheet!$V261+Scoresheet!$W261),2))),"ERR!"))</f>
        <v>0</v>
      </c>
      <c r="Q261" s="66">
        <f>(IF(OR((Scoresheet!$O261+ABS(Scoresheet!$P261-Scoresheet!$O261)+ABS(Scoresheet!$Q261-Scoresheet!$P261)+ABS(Scoresheet!$R261-Scoresheet!$Q261)+ABS(Scoresheet!$S261-Scoresheet!$R261)+ABS(Scoresheet!$T261-Scoresheet!$S261)+ABS(Scoresheet!$U261-Scoresheet!$T261)+ABS(Scoresheet!$V261-Scoresheet!$U261)+ABS(Scoresheet!$W261-Scoresheet!$V261)+Scoresheet!$W261)=2,(Scoresheet!$O261+ABS(Scoresheet!$P261-Scoresheet!$O261)+ABS(Scoresheet!$Q261-Scoresheet!$P261)+ABS(Scoresheet!$R261-Scoresheet!$Q261)+ABS(Scoresheet!$S261-Scoresheet!$R261)+ABS(Scoresheet!$T261-Scoresheet!$S261)+ABS(Scoresheet!$U261-Scoresheet!$T261)+ABS(Scoresheet!$V261-Scoresheet!$U261)+ABS(Scoresheet!$W261-Scoresheet!$V261)+Scoresheet!$W261)=0),(IF((Scoresheet!$O261+Scoresheet!$P261+Scoresheet!$Q261+Scoresheet!$R261+Scoresheet!$S261+Scoresheet!$T261+Scoresheet!$U261+Scoresheet!$V261+Scoresheet!$W261)=0,0,ROUND(Scoresheet!U261/(Scoresheet!$O261+Scoresheet!$P261+Scoresheet!$Q261+Scoresheet!$R261+Scoresheet!$S261+Scoresheet!$T261+Scoresheet!$U261+Scoresheet!$V261+Scoresheet!$W261),2))),"ERR!"))</f>
        <v>0</v>
      </c>
      <c r="R261" s="66">
        <f>(IF(OR((Scoresheet!$O261+ABS(Scoresheet!$P261-Scoresheet!$O261)+ABS(Scoresheet!$Q261-Scoresheet!$P261)+ABS(Scoresheet!$R261-Scoresheet!$Q261)+ABS(Scoresheet!$S261-Scoresheet!$R261)+ABS(Scoresheet!$T261-Scoresheet!$S261)+ABS(Scoresheet!$U261-Scoresheet!$T261)+ABS(Scoresheet!$V261-Scoresheet!$U261)+ABS(Scoresheet!$W261-Scoresheet!$V261)+Scoresheet!$W261)=2,(Scoresheet!$O261+ABS(Scoresheet!$P261-Scoresheet!$O261)+ABS(Scoresheet!$Q261-Scoresheet!$P261)+ABS(Scoresheet!$R261-Scoresheet!$Q261)+ABS(Scoresheet!$S261-Scoresheet!$R261)+ABS(Scoresheet!$T261-Scoresheet!$S261)+ABS(Scoresheet!$U261-Scoresheet!$T261)+ABS(Scoresheet!$V261-Scoresheet!$U261)+ABS(Scoresheet!$W261-Scoresheet!$V261)+Scoresheet!$W261)=0),(IF((Scoresheet!$O261+Scoresheet!$P261+Scoresheet!$Q261+Scoresheet!$R261+Scoresheet!$S261+Scoresheet!$T261+Scoresheet!$U261+Scoresheet!$V261+Scoresheet!$W261)=0,0,ROUND(Scoresheet!V261/(Scoresheet!$O261+Scoresheet!$P261+Scoresheet!$Q261+Scoresheet!$R261+Scoresheet!$S261+Scoresheet!$T261+Scoresheet!$U261+Scoresheet!$V261+Scoresheet!$W261),2))),"ERR!"))</f>
        <v>0</v>
      </c>
      <c r="S261" s="114">
        <f>(IF(OR((Scoresheet!$O261+ABS(Scoresheet!$P261-Scoresheet!$O261)+ABS(Scoresheet!$Q261-Scoresheet!$P261)+ABS(Scoresheet!$R261-Scoresheet!$Q261)+ABS(Scoresheet!$S261-Scoresheet!$R261)+ABS(Scoresheet!$T261-Scoresheet!$S261)+ABS(Scoresheet!$U261-Scoresheet!$T261)+ABS(Scoresheet!$V261-Scoresheet!$U261)+ABS(Scoresheet!$W261-Scoresheet!$V261)+Scoresheet!$W261)=2,(Scoresheet!$O261+ABS(Scoresheet!$P261-Scoresheet!$O261)+ABS(Scoresheet!$Q261-Scoresheet!$P261)+ABS(Scoresheet!$R261-Scoresheet!$Q261)+ABS(Scoresheet!$S261-Scoresheet!$R261)+ABS(Scoresheet!$T261-Scoresheet!$S261)+ABS(Scoresheet!$U261-Scoresheet!$T261)+ABS(Scoresheet!$V261-Scoresheet!$U261)+ABS(Scoresheet!$W261-Scoresheet!$V261)+Scoresheet!$W261)=0),(IF((Scoresheet!$O261+Scoresheet!$P261+Scoresheet!$Q261+Scoresheet!$R261+Scoresheet!$S261+Scoresheet!$T261+Scoresheet!$U261+Scoresheet!$V261+Scoresheet!$W261)=0,0,ROUND(Scoresheet!W261/(Scoresheet!$O261+Scoresheet!$P261+Scoresheet!$Q261+Scoresheet!$R261+Scoresheet!$S261+Scoresheet!$T261+Scoresheet!$U261+Scoresheet!$V261+Scoresheet!$W261),2))),"ERR!"))</f>
        <v>0</v>
      </c>
      <c r="T261" s="66">
        <f>Scoresheet!X261</f>
        <v>0</v>
      </c>
      <c r="U261" s="66">
        <f>IF((Scoresheet!$Y261+Scoresheet!$Z261+Scoresheet!$AA261)=0,0,FLOOR(Scoresheet!Y261/(Scoresheet!$Y261+Scoresheet!$Z261+Scoresheet!$AA261),0.01))</f>
        <v>0</v>
      </c>
      <c r="V261" s="66">
        <f>IF((Scoresheet!$Y261+Scoresheet!$Z261+Scoresheet!$AA261)=0,0,FLOOR(Scoresheet!Z261/(Scoresheet!$Y261+Scoresheet!$Z261+Scoresheet!$AA261),0.01))</f>
        <v>0</v>
      </c>
      <c r="W261" s="109">
        <f>IF((Scoresheet!$Y261+Scoresheet!$Z261+Scoresheet!$AA261)=0,0,FLOOR(Scoresheet!AA261/(Scoresheet!$Y261+Scoresheet!$Z261+Scoresheet!$AA261),0.01))</f>
        <v>0</v>
      </c>
      <c r="X261" s="66">
        <f>IF((Scoresheet!$AB261+Scoresheet!$AC261+Scoresheet!$AD261)=0,0,FLOOR(Scoresheet!AB261/(Scoresheet!$AB261+Scoresheet!$AC261+Scoresheet!$AD261),0.01))</f>
        <v>0</v>
      </c>
      <c r="Y261" s="66">
        <f>IF((Scoresheet!$AB261+Scoresheet!$AC261+Scoresheet!$AD261)=0,0,FLOOR(Scoresheet!AC261/(Scoresheet!$AB261+Scoresheet!$AC261+Scoresheet!$AD261),0.01))</f>
        <v>0</v>
      </c>
      <c r="Z261" s="115">
        <f>IF((Scoresheet!$AB261+Scoresheet!$AC261+Scoresheet!$AD261)=0,0,FLOOR(Scoresheet!AD261/(Scoresheet!$AB261+Scoresheet!$AC261+Scoresheet!$AD261),0.01))</f>
        <v>0</v>
      </c>
      <c r="AA261" s="116">
        <f>IF(OR((Scoresheet!$AE261+ABS(Scoresheet!$AF261-Scoresheet!$AE261)+ABS(Scoresheet!$AG261-Scoresheet!$AF261)+ABS(Scoresheet!$AH261-Scoresheet!$AG261)+ABS(Scoresheet!$AI261-Scoresheet!$AH261)+Scoresheet!$AI261)=2,(Scoresheet!$AE261+ABS(Scoresheet!$AF261-Scoresheet!$AE261)+ABS(Scoresheet!$AG261-Scoresheet!$AF261)+ABS(Scoresheet!$AH261-Scoresheet!$AG261)+ABS(Scoresheet!$AI261-Scoresheet!$AH261)+Scoresheet!$AI261)=0),(IF((Scoresheet!$AE261+Scoresheet!$AF261+Scoresheet!$AG261+Scoresheet!$AH261+Scoresheet!$AI261)=0,0,ROUND(Scoresheet!AE261/(Scoresheet!$AE261+Scoresheet!$AF261+Scoresheet!$AG261+Scoresheet!$AH261+Scoresheet!$AI261),2))),"ERR!")</f>
        <v>0</v>
      </c>
      <c r="AB261" s="115">
        <f>IF(OR((Scoresheet!$AE261+ABS(Scoresheet!$AF261-Scoresheet!$AE261)+ABS(Scoresheet!$AG261-Scoresheet!$AF261)+ABS(Scoresheet!$AH261-Scoresheet!$AG261)+ABS(Scoresheet!$AI261-Scoresheet!$AH261)+Scoresheet!$AI261)=2,(Scoresheet!$AE261+ABS(Scoresheet!$AF261-Scoresheet!$AE261)+ABS(Scoresheet!$AG261-Scoresheet!$AF261)+ABS(Scoresheet!$AH261-Scoresheet!$AG261)+ABS(Scoresheet!$AI261-Scoresheet!$AH261)+Scoresheet!$AI261)=0),(IF((Scoresheet!$AE261+Scoresheet!$AF261+Scoresheet!$AG261+Scoresheet!$AH261+Scoresheet!$AI261)=0,0,ROUND(Scoresheet!AF261/(Scoresheet!$AE261+Scoresheet!$AF261+Scoresheet!$AG261+Scoresheet!$AH261+Scoresheet!$AI261),2))),"ERR!")</f>
        <v>0</v>
      </c>
      <c r="AC261" s="115">
        <f>IF(OR((Scoresheet!$AE261+ABS(Scoresheet!$AF261-Scoresheet!$AE261)+ABS(Scoresheet!$AG261-Scoresheet!$AF261)+ABS(Scoresheet!$AH261-Scoresheet!$AG261)+ABS(Scoresheet!$AI261-Scoresheet!$AH261)+Scoresheet!$AI261)=2,(Scoresheet!$AE261+ABS(Scoresheet!$AF261-Scoresheet!$AE261)+ABS(Scoresheet!$AG261-Scoresheet!$AF261)+ABS(Scoresheet!$AH261-Scoresheet!$AG261)+ABS(Scoresheet!$AI261-Scoresheet!$AH261)+Scoresheet!$AI261)=0),(IF((Scoresheet!$AE261+Scoresheet!$AF261+Scoresheet!$AG261+Scoresheet!$AH261+Scoresheet!$AI261)=0,0,ROUND(Scoresheet!AG261/(Scoresheet!$AE261+Scoresheet!$AF261+Scoresheet!$AG261+Scoresheet!$AH261+Scoresheet!$AI261),2))),"ERR!")</f>
        <v>0</v>
      </c>
      <c r="AD261" s="115">
        <f>IF(OR((Scoresheet!$AE261+ABS(Scoresheet!$AF261-Scoresheet!$AE261)+ABS(Scoresheet!$AG261-Scoresheet!$AF261)+ABS(Scoresheet!$AH261-Scoresheet!$AG261)+ABS(Scoresheet!$AI261-Scoresheet!$AH261)+Scoresheet!$AI261)=2,(Scoresheet!$AE261+ABS(Scoresheet!$AF261-Scoresheet!$AE261)+ABS(Scoresheet!$AG261-Scoresheet!$AF261)+ABS(Scoresheet!$AH261-Scoresheet!$AG261)+ABS(Scoresheet!$AI261-Scoresheet!$AH261)+Scoresheet!$AI261)=0),(IF((Scoresheet!$AE261+Scoresheet!$AF261+Scoresheet!$AG261+Scoresheet!$AH261+Scoresheet!$AI261)=0,0,ROUND(Scoresheet!AH261/(Scoresheet!$AE261+Scoresheet!$AF261+Scoresheet!$AG261+Scoresheet!$AH261+Scoresheet!$AI261),2))),"ERR!")</f>
        <v>0</v>
      </c>
      <c r="AE261" s="114">
        <f>IF(OR((Scoresheet!$AE261+ABS(Scoresheet!$AF261-Scoresheet!$AE261)+ABS(Scoresheet!$AG261-Scoresheet!$AF261)+ABS(Scoresheet!$AH261-Scoresheet!$AG261)+ABS(Scoresheet!$AI261-Scoresheet!$AH261)+Scoresheet!$AI261)=2,(Scoresheet!$AE261+ABS(Scoresheet!$AF261-Scoresheet!$AE261)+ABS(Scoresheet!$AG261-Scoresheet!$AF261)+ABS(Scoresheet!$AH261-Scoresheet!$AG261)+ABS(Scoresheet!$AI261-Scoresheet!$AH261)+Scoresheet!$AI261)=0),(IF((Scoresheet!$AE261+Scoresheet!$AF261+Scoresheet!$AG261+Scoresheet!$AH261+Scoresheet!$AI261)=0,0,ROUND(Scoresheet!AI261/(Scoresheet!$AE261+Scoresheet!$AF261+Scoresheet!$AG261+Scoresheet!$AH261+Scoresheet!$AI261),2))),"ERR!")</f>
        <v>0</v>
      </c>
      <c r="AF261" s="66">
        <f>IF((Scoresheet!$AJ261+Scoresheet!$AK261+Scoresheet!$AL261)=0,0,FLOOR(Scoresheet!AJ261/(Scoresheet!$AJ261+Scoresheet!$AK261+Scoresheet!$AL261),0.01))</f>
        <v>0</v>
      </c>
      <c r="AG261" s="66">
        <f>IF((Scoresheet!$AJ261+Scoresheet!$AK261+Scoresheet!$AL261)=0,0,FLOOR(Scoresheet!AK261/(Scoresheet!$AJ261+Scoresheet!$AK261+Scoresheet!$AL261),0.01))</f>
        <v>0</v>
      </c>
      <c r="AH261" s="109">
        <f>IF((Scoresheet!$AJ261+Scoresheet!$AK261+Scoresheet!$AL261)=0,0,FLOOR(Scoresheet!AL261/(Scoresheet!$AJ261+Scoresheet!$AK261+Scoresheet!$AL261),0.01))</f>
        <v>0</v>
      </c>
      <c r="AI261" s="95"/>
      <c r="AJ261" s="95"/>
      <c r="AK261" s="95"/>
      <c r="AL261" s="95"/>
      <c r="AM261" s="95"/>
      <c r="AN261" s="95"/>
      <c r="AP261" s="96"/>
      <c r="AQ261" s="66">
        <f t="shared" si="142"/>
        <v>0</v>
      </c>
      <c r="AR261" s="66">
        <f t="shared" si="150"/>
        <v>0</v>
      </c>
      <c r="AS261" s="66">
        <f t="shared" si="153"/>
        <v>0</v>
      </c>
      <c r="AT261" s="66">
        <f t="shared" si="154"/>
        <v>0</v>
      </c>
      <c r="AU261" s="66">
        <f t="shared" si="155"/>
        <v>0</v>
      </c>
      <c r="AV261" s="66">
        <f t="shared" si="156"/>
        <v>0</v>
      </c>
      <c r="AW261" s="66">
        <f t="shared" si="157"/>
        <v>0</v>
      </c>
      <c r="AX261" s="66">
        <f t="shared" si="158"/>
        <v>0</v>
      </c>
      <c r="AY261" s="66">
        <f t="shared" si="159"/>
        <v>0</v>
      </c>
      <c r="AZ261" s="66">
        <f t="shared" si="160"/>
        <v>0</v>
      </c>
      <c r="BA261" s="66">
        <f t="shared" si="161"/>
        <v>0</v>
      </c>
      <c r="BB261" s="66">
        <f t="shared" si="162"/>
        <v>0</v>
      </c>
      <c r="BC261" s="66">
        <f t="shared" si="163"/>
        <v>0</v>
      </c>
      <c r="BD261" s="66">
        <f t="shared" si="164"/>
        <v>0</v>
      </c>
      <c r="BE261" s="66">
        <f t="shared" si="165"/>
        <v>0</v>
      </c>
      <c r="BF261" s="66">
        <f t="shared" si="166"/>
        <v>0</v>
      </c>
      <c r="BG261" s="66">
        <f t="shared" si="167"/>
        <v>0</v>
      </c>
      <c r="BH261" s="66">
        <f t="shared" si="151"/>
        <v>0</v>
      </c>
      <c r="BI261" s="66">
        <f t="shared" si="168"/>
        <v>0</v>
      </c>
      <c r="BJ261" s="66">
        <f t="shared" si="169"/>
        <v>0</v>
      </c>
      <c r="BK261" s="66">
        <f t="shared" si="170"/>
        <v>0</v>
      </c>
      <c r="BL261" s="66">
        <f t="shared" si="171"/>
        <v>0</v>
      </c>
      <c r="BM261" s="66">
        <f t="shared" si="172"/>
        <v>0</v>
      </c>
      <c r="BN261" s="66">
        <f t="shared" si="173"/>
        <v>0</v>
      </c>
      <c r="BO261" s="66">
        <f t="shared" si="174"/>
        <v>0</v>
      </c>
      <c r="BP261" s="66">
        <f t="shared" si="175"/>
        <v>0</v>
      </c>
      <c r="BQ261" s="66">
        <f t="shared" si="176"/>
        <v>0</v>
      </c>
      <c r="BR261" s="66">
        <f t="shared" si="177"/>
        <v>0</v>
      </c>
      <c r="BS261" s="66">
        <f t="shared" si="178"/>
        <v>0</v>
      </c>
      <c r="BT261" s="66">
        <f t="shared" si="179"/>
        <v>0</v>
      </c>
      <c r="BU261" s="66">
        <f t="shared" si="180"/>
        <v>0</v>
      </c>
      <c r="BV261" s="66">
        <f t="shared" si="181"/>
        <v>0</v>
      </c>
      <c r="BX261" s="66">
        <f t="shared" si="152"/>
        <v>0</v>
      </c>
      <c r="BY261" s="66">
        <f t="shared" si="143"/>
        <v>0</v>
      </c>
      <c r="BZ261" s="66">
        <f t="shared" si="144"/>
        <v>0</v>
      </c>
      <c r="CA261" s="66">
        <f t="shared" si="145"/>
        <v>0</v>
      </c>
      <c r="CB261" s="66">
        <f t="shared" si="146"/>
        <v>0</v>
      </c>
      <c r="CC261" s="66">
        <f t="shared" si="147"/>
        <v>0</v>
      </c>
      <c r="CD261" s="66">
        <f t="shared" si="148"/>
        <v>0</v>
      </c>
    </row>
    <row r="262" spans="1:82">
      <c r="A262" s="96">
        <f t="shared" si="149"/>
        <v>0</v>
      </c>
      <c r="B262" s="109">
        <f>Scoresheet!B262</f>
        <v>0</v>
      </c>
      <c r="C262" s="66">
        <f>IF(Scoresheet!C262=0,0,Scoresheet!C262/(Scoresheet!C262+Scoresheet!D262))</f>
        <v>0</v>
      </c>
      <c r="D262" s="109">
        <f>IF(Scoresheet!D262=0,0,Scoresheet!D262/(Scoresheet!C262+Scoresheet!D262))</f>
        <v>0</v>
      </c>
      <c r="E262" s="66">
        <f>IF(Scoresheet!E262=0,0,Scoresheet!E262/(Scoresheet!E262+Scoresheet!F262))</f>
        <v>0</v>
      </c>
      <c r="F262" s="66">
        <f>IF(Scoresheet!G262=0,0,Scoresheet!G262/(Scoresheet!G262+Scoresheet!H262)*(IF(Result!E262=0,1,Result!E262)))</f>
        <v>0</v>
      </c>
      <c r="G262" s="66">
        <f>IF(Scoresheet!I262=0,0,Scoresheet!I262/(Scoresheet!I262+Scoresheet!J262)*(IF(Result!E262=0,1,Result!E262)))</f>
        <v>0</v>
      </c>
      <c r="H262" s="66">
        <f>IF(Scoresheet!K262=0,0,Scoresheet!K262/(Scoresheet!L262+Scoresheet!K262)*(IF(Result!E262=0,1,Result!E262)))</f>
        <v>0</v>
      </c>
      <c r="I262" s="66">
        <f>IF(Scoresheet!L262=0,0,Scoresheet!L262/(Scoresheet!K262+Scoresheet!L262)*(IF(Result!E262=0,1,Result!E262)))</f>
        <v>0</v>
      </c>
      <c r="J262" s="109">
        <f>IF(Scoresheet!M262=0,0,Scoresheet!M262/(Scoresheet!M262+Scoresheet!N262))</f>
        <v>0</v>
      </c>
      <c r="K262" s="66">
        <f>(IF(OR((Scoresheet!$O262+ABS(Scoresheet!$P262-Scoresheet!$O262)+ABS(Scoresheet!$Q262-Scoresheet!$P262)+ABS(Scoresheet!$R262-Scoresheet!$Q262)+ABS(Scoresheet!$S262-Scoresheet!$R262)+ABS(Scoresheet!$T262-Scoresheet!$S262)+ABS(Scoresheet!$U262-Scoresheet!$T262)+ABS(Scoresheet!$V262-Scoresheet!$U262)+ABS(Scoresheet!$W262-Scoresheet!$V262)+Scoresheet!$W262)=2,(Scoresheet!$O262+ABS(Scoresheet!$P262-Scoresheet!$O262)+ABS(Scoresheet!$Q262-Scoresheet!$P262)+ABS(Scoresheet!$R262-Scoresheet!$Q262)+ABS(Scoresheet!$S262-Scoresheet!$R262)+ABS(Scoresheet!$T262-Scoresheet!$S262)+ABS(Scoresheet!$U262-Scoresheet!$T262)+ABS(Scoresheet!$V262-Scoresheet!$U262)+ABS(Scoresheet!$W262-Scoresheet!$V262)+Scoresheet!$W262)=0),(IF((Scoresheet!$O262+Scoresheet!$P262+Scoresheet!$Q262+Scoresheet!$R262+Scoresheet!$S262+Scoresheet!$T262+Scoresheet!$U262+Scoresheet!$V262+Scoresheet!$W262)=0,0,ROUND(Scoresheet!O262/(Scoresheet!$O262+Scoresheet!$P262+Scoresheet!$Q262+Scoresheet!$R262+Scoresheet!$S262+Scoresheet!$T262+Scoresheet!$U262+Scoresheet!$V262+Scoresheet!$W262),2))),"ERR!"))</f>
        <v>0</v>
      </c>
      <c r="L262" s="66">
        <f>(IF(OR((Scoresheet!$O262+ABS(Scoresheet!$P262-Scoresheet!$O262)+ABS(Scoresheet!$Q262-Scoresheet!$P262)+ABS(Scoresheet!$R262-Scoresheet!$Q262)+ABS(Scoresheet!$S262-Scoresheet!$R262)+ABS(Scoresheet!$T262-Scoresheet!$S262)+ABS(Scoresheet!$U262-Scoresheet!$T262)+ABS(Scoresheet!$V262-Scoresheet!$U262)+ABS(Scoresheet!$W262-Scoresheet!$V262)+Scoresheet!$W262)=2,(Scoresheet!$O262+ABS(Scoresheet!$P262-Scoresheet!$O262)+ABS(Scoresheet!$Q262-Scoresheet!$P262)+ABS(Scoresheet!$R262-Scoresheet!$Q262)+ABS(Scoresheet!$S262-Scoresheet!$R262)+ABS(Scoresheet!$T262-Scoresheet!$S262)+ABS(Scoresheet!$U262-Scoresheet!$T262)+ABS(Scoresheet!$V262-Scoresheet!$U262)+ABS(Scoresheet!$W262-Scoresheet!$V262)+Scoresheet!$W262)=0),(IF((Scoresheet!$O262+Scoresheet!$P262+Scoresheet!$Q262+Scoresheet!$R262+Scoresheet!$S262+Scoresheet!$T262+Scoresheet!$U262+Scoresheet!$V262+Scoresheet!$W262)=0,0,ROUND(Scoresheet!P262/(Scoresheet!$O262+Scoresheet!$P262+Scoresheet!$Q262+Scoresheet!$R262+Scoresheet!$S262+Scoresheet!$T262+Scoresheet!$U262+Scoresheet!$V262+Scoresheet!$W262),2))),"ERR!"))</f>
        <v>0</v>
      </c>
      <c r="M262" s="66">
        <f>(IF(OR((Scoresheet!$O262+ABS(Scoresheet!$P262-Scoresheet!$O262)+ABS(Scoresheet!$Q262-Scoresheet!$P262)+ABS(Scoresheet!$R262-Scoresheet!$Q262)+ABS(Scoresheet!$S262-Scoresheet!$R262)+ABS(Scoresheet!$T262-Scoresheet!$S262)+ABS(Scoresheet!$U262-Scoresheet!$T262)+ABS(Scoresheet!$V262-Scoresheet!$U262)+ABS(Scoresheet!$W262-Scoresheet!$V262)+Scoresheet!$W262)=2,(Scoresheet!$O262+ABS(Scoresheet!$P262-Scoresheet!$O262)+ABS(Scoresheet!$Q262-Scoresheet!$P262)+ABS(Scoresheet!$R262-Scoresheet!$Q262)+ABS(Scoresheet!$S262-Scoresheet!$R262)+ABS(Scoresheet!$T262-Scoresheet!$S262)+ABS(Scoresheet!$U262-Scoresheet!$T262)+ABS(Scoresheet!$V262-Scoresheet!$U262)+ABS(Scoresheet!$W262-Scoresheet!$V262)+Scoresheet!$W262)=0),(IF((Scoresheet!$O262+Scoresheet!$P262+Scoresheet!$Q262+Scoresheet!$R262+Scoresheet!$S262+Scoresheet!$T262+Scoresheet!$U262+Scoresheet!$V262+Scoresheet!$W262)=0,0,ROUND(Scoresheet!Q262/(Scoresheet!$O262+Scoresheet!$P262+Scoresheet!$Q262+Scoresheet!$R262+Scoresheet!$S262+Scoresheet!$T262+Scoresheet!$U262+Scoresheet!$V262+Scoresheet!$W262),2))),"ERR!"))</f>
        <v>0</v>
      </c>
      <c r="N262" s="66">
        <f>(IF(OR((Scoresheet!$O262+ABS(Scoresheet!$P262-Scoresheet!$O262)+ABS(Scoresheet!$Q262-Scoresheet!$P262)+ABS(Scoresheet!$R262-Scoresheet!$Q262)+ABS(Scoresheet!$S262-Scoresheet!$R262)+ABS(Scoresheet!$T262-Scoresheet!$S262)+ABS(Scoresheet!$U262-Scoresheet!$T262)+ABS(Scoresheet!$V262-Scoresheet!$U262)+ABS(Scoresheet!$W262-Scoresheet!$V262)+Scoresheet!$W262)=2,(Scoresheet!$O262+ABS(Scoresheet!$P262-Scoresheet!$O262)+ABS(Scoresheet!$Q262-Scoresheet!$P262)+ABS(Scoresheet!$R262-Scoresheet!$Q262)+ABS(Scoresheet!$S262-Scoresheet!$R262)+ABS(Scoresheet!$T262-Scoresheet!$S262)+ABS(Scoresheet!$U262-Scoresheet!$T262)+ABS(Scoresheet!$V262-Scoresheet!$U262)+ABS(Scoresheet!$W262-Scoresheet!$V262)+Scoresheet!$W262)=0),(IF((Scoresheet!$O262+Scoresheet!$P262+Scoresheet!$Q262+Scoresheet!$R262+Scoresheet!$S262+Scoresheet!$T262+Scoresheet!$U262+Scoresheet!$V262+Scoresheet!$W262)=0,0,ROUND(Scoresheet!R262/(Scoresheet!$O262+Scoresheet!$P262+Scoresheet!$Q262+Scoresheet!$R262+Scoresheet!$S262+Scoresheet!$T262+Scoresheet!$U262+Scoresheet!$V262+Scoresheet!$W262),2))),"ERR!"))</f>
        <v>0</v>
      </c>
      <c r="O262" s="66">
        <f>(IF(OR((Scoresheet!$O262+ABS(Scoresheet!$P262-Scoresheet!$O262)+ABS(Scoresheet!$Q262-Scoresheet!$P262)+ABS(Scoresheet!$R262-Scoresheet!$Q262)+ABS(Scoresheet!$S262-Scoresheet!$R262)+ABS(Scoresheet!$T262-Scoresheet!$S262)+ABS(Scoresheet!$U262-Scoresheet!$T262)+ABS(Scoresheet!$V262-Scoresheet!$U262)+ABS(Scoresheet!$W262-Scoresheet!$V262)+Scoresheet!$W262)=2,(Scoresheet!$O262+ABS(Scoresheet!$P262-Scoresheet!$O262)+ABS(Scoresheet!$Q262-Scoresheet!$P262)+ABS(Scoresheet!$R262-Scoresheet!$Q262)+ABS(Scoresheet!$S262-Scoresheet!$R262)+ABS(Scoresheet!$T262-Scoresheet!$S262)+ABS(Scoresheet!$U262-Scoresheet!$T262)+ABS(Scoresheet!$V262-Scoresheet!$U262)+ABS(Scoresheet!$W262-Scoresheet!$V262)+Scoresheet!$W262)=0),(IF((Scoresheet!$O262+Scoresheet!$P262+Scoresheet!$Q262+Scoresheet!$R262+Scoresheet!$S262+Scoresheet!$T262+Scoresheet!$U262+Scoresheet!$V262+Scoresheet!$W262)=0,0,ROUND(Scoresheet!S262/(Scoresheet!$O262+Scoresheet!$P262+Scoresheet!$Q262+Scoresheet!$R262+Scoresheet!$S262+Scoresheet!$T262+Scoresheet!$U262+Scoresheet!$V262+Scoresheet!$W262),2))),"ERR!"))</f>
        <v>0</v>
      </c>
      <c r="P262" s="66">
        <f>(IF(OR((Scoresheet!$O262+ABS(Scoresheet!$P262-Scoresheet!$O262)+ABS(Scoresheet!$Q262-Scoresheet!$P262)+ABS(Scoresheet!$R262-Scoresheet!$Q262)+ABS(Scoresheet!$S262-Scoresheet!$R262)+ABS(Scoresheet!$T262-Scoresheet!$S262)+ABS(Scoresheet!$U262-Scoresheet!$T262)+ABS(Scoresheet!$V262-Scoresheet!$U262)+ABS(Scoresheet!$W262-Scoresheet!$V262)+Scoresheet!$W262)=2,(Scoresheet!$O262+ABS(Scoresheet!$P262-Scoresheet!$O262)+ABS(Scoresheet!$Q262-Scoresheet!$P262)+ABS(Scoresheet!$R262-Scoresheet!$Q262)+ABS(Scoresheet!$S262-Scoresheet!$R262)+ABS(Scoresheet!$T262-Scoresheet!$S262)+ABS(Scoresheet!$U262-Scoresheet!$T262)+ABS(Scoresheet!$V262-Scoresheet!$U262)+ABS(Scoresheet!$W262-Scoresheet!$V262)+Scoresheet!$W262)=0),(IF((Scoresheet!$O262+Scoresheet!$P262+Scoresheet!$Q262+Scoresheet!$R262+Scoresheet!$S262+Scoresheet!$T262+Scoresheet!$U262+Scoresheet!$V262+Scoresheet!$W262)=0,0,ROUND(Scoresheet!T262/(Scoresheet!$O262+Scoresheet!$P262+Scoresheet!$Q262+Scoresheet!$R262+Scoresheet!$S262+Scoresheet!$T262+Scoresheet!$U262+Scoresheet!$V262+Scoresheet!$W262),2))),"ERR!"))</f>
        <v>0</v>
      </c>
      <c r="Q262" s="66">
        <f>(IF(OR((Scoresheet!$O262+ABS(Scoresheet!$P262-Scoresheet!$O262)+ABS(Scoresheet!$Q262-Scoresheet!$P262)+ABS(Scoresheet!$R262-Scoresheet!$Q262)+ABS(Scoresheet!$S262-Scoresheet!$R262)+ABS(Scoresheet!$T262-Scoresheet!$S262)+ABS(Scoresheet!$U262-Scoresheet!$T262)+ABS(Scoresheet!$V262-Scoresheet!$U262)+ABS(Scoresheet!$W262-Scoresheet!$V262)+Scoresheet!$W262)=2,(Scoresheet!$O262+ABS(Scoresheet!$P262-Scoresheet!$O262)+ABS(Scoresheet!$Q262-Scoresheet!$P262)+ABS(Scoresheet!$R262-Scoresheet!$Q262)+ABS(Scoresheet!$S262-Scoresheet!$R262)+ABS(Scoresheet!$T262-Scoresheet!$S262)+ABS(Scoresheet!$U262-Scoresheet!$T262)+ABS(Scoresheet!$V262-Scoresheet!$U262)+ABS(Scoresheet!$W262-Scoresheet!$V262)+Scoresheet!$W262)=0),(IF((Scoresheet!$O262+Scoresheet!$P262+Scoresheet!$Q262+Scoresheet!$R262+Scoresheet!$S262+Scoresheet!$T262+Scoresheet!$U262+Scoresheet!$V262+Scoresheet!$W262)=0,0,ROUND(Scoresheet!U262/(Scoresheet!$O262+Scoresheet!$P262+Scoresheet!$Q262+Scoresheet!$R262+Scoresheet!$S262+Scoresheet!$T262+Scoresheet!$U262+Scoresheet!$V262+Scoresheet!$W262),2))),"ERR!"))</f>
        <v>0</v>
      </c>
      <c r="R262" s="66">
        <f>(IF(OR((Scoresheet!$O262+ABS(Scoresheet!$P262-Scoresheet!$O262)+ABS(Scoresheet!$Q262-Scoresheet!$P262)+ABS(Scoresheet!$R262-Scoresheet!$Q262)+ABS(Scoresheet!$S262-Scoresheet!$R262)+ABS(Scoresheet!$T262-Scoresheet!$S262)+ABS(Scoresheet!$U262-Scoresheet!$T262)+ABS(Scoresheet!$V262-Scoresheet!$U262)+ABS(Scoresheet!$W262-Scoresheet!$V262)+Scoresheet!$W262)=2,(Scoresheet!$O262+ABS(Scoresheet!$P262-Scoresheet!$O262)+ABS(Scoresheet!$Q262-Scoresheet!$P262)+ABS(Scoresheet!$R262-Scoresheet!$Q262)+ABS(Scoresheet!$S262-Scoresheet!$R262)+ABS(Scoresheet!$T262-Scoresheet!$S262)+ABS(Scoresheet!$U262-Scoresheet!$T262)+ABS(Scoresheet!$V262-Scoresheet!$U262)+ABS(Scoresheet!$W262-Scoresheet!$V262)+Scoresheet!$W262)=0),(IF((Scoresheet!$O262+Scoresheet!$P262+Scoresheet!$Q262+Scoresheet!$R262+Scoresheet!$S262+Scoresheet!$T262+Scoresheet!$U262+Scoresheet!$V262+Scoresheet!$W262)=0,0,ROUND(Scoresheet!V262/(Scoresheet!$O262+Scoresheet!$P262+Scoresheet!$Q262+Scoresheet!$R262+Scoresheet!$S262+Scoresheet!$T262+Scoresheet!$U262+Scoresheet!$V262+Scoresheet!$W262),2))),"ERR!"))</f>
        <v>0</v>
      </c>
      <c r="S262" s="114">
        <f>(IF(OR((Scoresheet!$O262+ABS(Scoresheet!$P262-Scoresheet!$O262)+ABS(Scoresheet!$Q262-Scoresheet!$P262)+ABS(Scoresheet!$R262-Scoresheet!$Q262)+ABS(Scoresheet!$S262-Scoresheet!$R262)+ABS(Scoresheet!$T262-Scoresheet!$S262)+ABS(Scoresheet!$U262-Scoresheet!$T262)+ABS(Scoresheet!$V262-Scoresheet!$U262)+ABS(Scoresheet!$W262-Scoresheet!$V262)+Scoresheet!$W262)=2,(Scoresheet!$O262+ABS(Scoresheet!$P262-Scoresheet!$O262)+ABS(Scoresheet!$Q262-Scoresheet!$P262)+ABS(Scoresheet!$R262-Scoresheet!$Q262)+ABS(Scoresheet!$S262-Scoresheet!$R262)+ABS(Scoresheet!$T262-Scoresheet!$S262)+ABS(Scoresheet!$U262-Scoresheet!$T262)+ABS(Scoresheet!$V262-Scoresheet!$U262)+ABS(Scoresheet!$W262-Scoresheet!$V262)+Scoresheet!$W262)=0),(IF((Scoresheet!$O262+Scoresheet!$P262+Scoresheet!$Q262+Scoresheet!$R262+Scoresheet!$S262+Scoresheet!$T262+Scoresheet!$U262+Scoresheet!$V262+Scoresheet!$W262)=0,0,ROUND(Scoresheet!W262/(Scoresheet!$O262+Scoresheet!$P262+Scoresheet!$Q262+Scoresheet!$R262+Scoresheet!$S262+Scoresheet!$T262+Scoresheet!$U262+Scoresheet!$V262+Scoresheet!$W262),2))),"ERR!"))</f>
        <v>0</v>
      </c>
      <c r="T262" s="66">
        <f>Scoresheet!X262</f>
        <v>0</v>
      </c>
      <c r="U262" s="66">
        <f>IF((Scoresheet!$Y262+Scoresheet!$Z262+Scoresheet!$AA262)=0,0,FLOOR(Scoresheet!Y262/(Scoresheet!$Y262+Scoresheet!$Z262+Scoresheet!$AA262),0.01))</f>
        <v>0</v>
      </c>
      <c r="V262" s="66">
        <f>IF((Scoresheet!$Y262+Scoresheet!$Z262+Scoresheet!$AA262)=0,0,FLOOR(Scoresheet!Z262/(Scoresheet!$Y262+Scoresheet!$Z262+Scoresheet!$AA262),0.01))</f>
        <v>0</v>
      </c>
      <c r="W262" s="109">
        <f>IF((Scoresheet!$Y262+Scoresheet!$Z262+Scoresheet!$AA262)=0,0,FLOOR(Scoresheet!AA262/(Scoresheet!$Y262+Scoresheet!$Z262+Scoresheet!$AA262),0.01))</f>
        <v>0</v>
      </c>
      <c r="X262" s="66">
        <f>IF((Scoresheet!$AB262+Scoresheet!$AC262+Scoresheet!$AD262)=0,0,FLOOR(Scoresheet!AB262/(Scoresheet!$AB262+Scoresheet!$AC262+Scoresheet!$AD262),0.01))</f>
        <v>0</v>
      </c>
      <c r="Y262" s="66">
        <f>IF((Scoresheet!$AB262+Scoresheet!$AC262+Scoresheet!$AD262)=0,0,FLOOR(Scoresheet!AC262/(Scoresheet!$AB262+Scoresheet!$AC262+Scoresheet!$AD262),0.01))</f>
        <v>0</v>
      </c>
      <c r="Z262" s="115">
        <f>IF((Scoresheet!$AB262+Scoresheet!$AC262+Scoresheet!$AD262)=0,0,FLOOR(Scoresheet!AD262/(Scoresheet!$AB262+Scoresheet!$AC262+Scoresheet!$AD262),0.01))</f>
        <v>0</v>
      </c>
      <c r="AA262" s="116">
        <f>IF(OR((Scoresheet!$AE262+ABS(Scoresheet!$AF262-Scoresheet!$AE262)+ABS(Scoresheet!$AG262-Scoresheet!$AF262)+ABS(Scoresheet!$AH262-Scoresheet!$AG262)+ABS(Scoresheet!$AI262-Scoresheet!$AH262)+Scoresheet!$AI262)=2,(Scoresheet!$AE262+ABS(Scoresheet!$AF262-Scoresheet!$AE262)+ABS(Scoresheet!$AG262-Scoresheet!$AF262)+ABS(Scoresheet!$AH262-Scoresheet!$AG262)+ABS(Scoresheet!$AI262-Scoresheet!$AH262)+Scoresheet!$AI262)=0),(IF((Scoresheet!$AE262+Scoresheet!$AF262+Scoresheet!$AG262+Scoresheet!$AH262+Scoresheet!$AI262)=0,0,ROUND(Scoresheet!AE262/(Scoresheet!$AE262+Scoresheet!$AF262+Scoresheet!$AG262+Scoresheet!$AH262+Scoresheet!$AI262),2))),"ERR!")</f>
        <v>0</v>
      </c>
      <c r="AB262" s="115">
        <f>IF(OR((Scoresheet!$AE262+ABS(Scoresheet!$AF262-Scoresheet!$AE262)+ABS(Scoresheet!$AG262-Scoresheet!$AF262)+ABS(Scoresheet!$AH262-Scoresheet!$AG262)+ABS(Scoresheet!$AI262-Scoresheet!$AH262)+Scoresheet!$AI262)=2,(Scoresheet!$AE262+ABS(Scoresheet!$AF262-Scoresheet!$AE262)+ABS(Scoresheet!$AG262-Scoresheet!$AF262)+ABS(Scoresheet!$AH262-Scoresheet!$AG262)+ABS(Scoresheet!$AI262-Scoresheet!$AH262)+Scoresheet!$AI262)=0),(IF((Scoresheet!$AE262+Scoresheet!$AF262+Scoresheet!$AG262+Scoresheet!$AH262+Scoresheet!$AI262)=0,0,ROUND(Scoresheet!AF262/(Scoresheet!$AE262+Scoresheet!$AF262+Scoresheet!$AG262+Scoresheet!$AH262+Scoresheet!$AI262),2))),"ERR!")</f>
        <v>0</v>
      </c>
      <c r="AC262" s="115">
        <f>IF(OR((Scoresheet!$AE262+ABS(Scoresheet!$AF262-Scoresheet!$AE262)+ABS(Scoresheet!$AG262-Scoresheet!$AF262)+ABS(Scoresheet!$AH262-Scoresheet!$AG262)+ABS(Scoresheet!$AI262-Scoresheet!$AH262)+Scoresheet!$AI262)=2,(Scoresheet!$AE262+ABS(Scoresheet!$AF262-Scoresheet!$AE262)+ABS(Scoresheet!$AG262-Scoresheet!$AF262)+ABS(Scoresheet!$AH262-Scoresheet!$AG262)+ABS(Scoresheet!$AI262-Scoresheet!$AH262)+Scoresheet!$AI262)=0),(IF((Scoresheet!$AE262+Scoresheet!$AF262+Scoresheet!$AG262+Scoresheet!$AH262+Scoresheet!$AI262)=0,0,ROUND(Scoresheet!AG262/(Scoresheet!$AE262+Scoresheet!$AF262+Scoresheet!$AG262+Scoresheet!$AH262+Scoresheet!$AI262),2))),"ERR!")</f>
        <v>0</v>
      </c>
      <c r="AD262" s="115">
        <f>IF(OR((Scoresheet!$AE262+ABS(Scoresheet!$AF262-Scoresheet!$AE262)+ABS(Scoresheet!$AG262-Scoresheet!$AF262)+ABS(Scoresheet!$AH262-Scoresheet!$AG262)+ABS(Scoresheet!$AI262-Scoresheet!$AH262)+Scoresheet!$AI262)=2,(Scoresheet!$AE262+ABS(Scoresheet!$AF262-Scoresheet!$AE262)+ABS(Scoresheet!$AG262-Scoresheet!$AF262)+ABS(Scoresheet!$AH262-Scoresheet!$AG262)+ABS(Scoresheet!$AI262-Scoresheet!$AH262)+Scoresheet!$AI262)=0),(IF((Scoresheet!$AE262+Scoresheet!$AF262+Scoresheet!$AG262+Scoresheet!$AH262+Scoresheet!$AI262)=0,0,ROUND(Scoresheet!AH262/(Scoresheet!$AE262+Scoresheet!$AF262+Scoresheet!$AG262+Scoresheet!$AH262+Scoresheet!$AI262),2))),"ERR!")</f>
        <v>0</v>
      </c>
      <c r="AE262" s="114">
        <f>IF(OR((Scoresheet!$AE262+ABS(Scoresheet!$AF262-Scoresheet!$AE262)+ABS(Scoresheet!$AG262-Scoresheet!$AF262)+ABS(Scoresheet!$AH262-Scoresheet!$AG262)+ABS(Scoresheet!$AI262-Scoresheet!$AH262)+Scoresheet!$AI262)=2,(Scoresheet!$AE262+ABS(Scoresheet!$AF262-Scoresheet!$AE262)+ABS(Scoresheet!$AG262-Scoresheet!$AF262)+ABS(Scoresheet!$AH262-Scoresheet!$AG262)+ABS(Scoresheet!$AI262-Scoresheet!$AH262)+Scoresheet!$AI262)=0),(IF((Scoresheet!$AE262+Scoresheet!$AF262+Scoresheet!$AG262+Scoresheet!$AH262+Scoresheet!$AI262)=0,0,ROUND(Scoresheet!AI262/(Scoresheet!$AE262+Scoresheet!$AF262+Scoresheet!$AG262+Scoresheet!$AH262+Scoresheet!$AI262),2))),"ERR!")</f>
        <v>0</v>
      </c>
      <c r="AF262" s="66">
        <f>IF((Scoresheet!$AJ262+Scoresheet!$AK262+Scoresheet!$AL262)=0,0,FLOOR(Scoresheet!AJ262/(Scoresheet!$AJ262+Scoresheet!$AK262+Scoresheet!$AL262),0.01))</f>
        <v>0</v>
      </c>
      <c r="AG262" s="66">
        <f>IF((Scoresheet!$AJ262+Scoresheet!$AK262+Scoresheet!$AL262)=0,0,FLOOR(Scoresheet!AK262/(Scoresheet!$AJ262+Scoresheet!$AK262+Scoresheet!$AL262),0.01))</f>
        <v>0</v>
      </c>
      <c r="AH262" s="109">
        <f>IF((Scoresheet!$AJ262+Scoresheet!$AK262+Scoresheet!$AL262)=0,0,FLOOR(Scoresheet!AL262/(Scoresheet!$AJ262+Scoresheet!$AK262+Scoresheet!$AL262),0.01))</f>
        <v>0</v>
      </c>
      <c r="AI262" s="95"/>
      <c r="AJ262" s="95"/>
      <c r="AK262" s="95"/>
      <c r="AL262" s="95"/>
      <c r="AM262" s="95"/>
      <c r="AN262" s="95"/>
      <c r="AP262" s="96"/>
      <c r="AQ262" s="66">
        <f t="shared" si="142"/>
        <v>0</v>
      </c>
      <c r="AR262" s="66">
        <f t="shared" si="150"/>
        <v>0</v>
      </c>
      <c r="AS262" s="66">
        <f t="shared" si="153"/>
        <v>0</v>
      </c>
      <c r="AT262" s="66">
        <f t="shared" si="154"/>
        <v>0</v>
      </c>
      <c r="AU262" s="66">
        <f t="shared" si="155"/>
        <v>0</v>
      </c>
      <c r="AV262" s="66">
        <f t="shared" si="156"/>
        <v>0</v>
      </c>
      <c r="AW262" s="66">
        <f t="shared" si="157"/>
        <v>0</v>
      </c>
      <c r="AX262" s="66">
        <f t="shared" si="158"/>
        <v>0</v>
      </c>
      <c r="AY262" s="66">
        <f t="shared" si="159"/>
        <v>0</v>
      </c>
      <c r="AZ262" s="66">
        <f t="shared" si="160"/>
        <v>0</v>
      </c>
      <c r="BA262" s="66">
        <f t="shared" si="161"/>
        <v>0</v>
      </c>
      <c r="BB262" s="66">
        <f t="shared" si="162"/>
        <v>0</v>
      </c>
      <c r="BC262" s="66">
        <f t="shared" si="163"/>
        <v>0</v>
      </c>
      <c r="BD262" s="66">
        <f t="shared" si="164"/>
        <v>0</v>
      </c>
      <c r="BE262" s="66">
        <f t="shared" si="165"/>
        <v>0</v>
      </c>
      <c r="BF262" s="66">
        <f t="shared" si="166"/>
        <v>0</v>
      </c>
      <c r="BG262" s="66">
        <f t="shared" si="167"/>
        <v>0</v>
      </c>
      <c r="BH262" s="66">
        <f t="shared" si="151"/>
        <v>0</v>
      </c>
      <c r="BI262" s="66">
        <f t="shared" si="168"/>
        <v>0</v>
      </c>
      <c r="BJ262" s="66">
        <f t="shared" si="169"/>
        <v>0</v>
      </c>
      <c r="BK262" s="66">
        <f t="shared" si="170"/>
        <v>0</v>
      </c>
      <c r="BL262" s="66">
        <f t="shared" si="171"/>
        <v>0</v>
      </c>
      <c r="BM262" s="66">
        <f t="shared" si="172"/>
        <v>0</v>
      </c>
      <c r="BN262" s="66">
        <f t="shared" si="173"/>
        <v>0</v>
      </c>
      <c r="BO262" s="66">
        <f t="shared" si="174"/>
        <v>0</v>
      </c>
      <c r="BP262" s="66">
        <f t="shared" si="175"/>
        <v>0</v>
      </c>
      <c r="BQ262" s="66">
        <f t="shared" si="176"/>
        <v>0</v>
      </c>
      <c r="BR262" s="66">
        <f t="shared" si="177"/>
        <v>0</v>
      </c>
      <c r="BS262" s="66">
        <f t="shared" si="178"/>
        <v>0</v>
      </c>
      <c r="BT262" s="66">
        <f t="shared" si="179"/>
        <v>0</v>
      </c>
      <c r="BU262" s="66">
        <f t="shared" si="180"/>
        <v>0</v>
      </c>
      <c r="BV262" s="66">
        <f t="shared" si="181"/>
        <v>0</v>
      </c>
      <c r="BX262" s="66">
        <f t="shared" si="152"/>
        <v>0</v>
      </c>
      <c r="BY262" s="66">
        <f t="shared" si="143"/>
        <v>0</v>
      </c>
      <c r="BZ262" s="66">
        <f t="shared" si="144"/>
        <v>0</v>
      </c>
      <c r="CA262" s="66">
        <f t="shared" si="145"/>
        <v>0</v>
      </c>
      <c r="CB262" s="66">
        <f t="shared" si="146"/>
        <v>0</v>
      </c>
      <c r="CC262" s="66">
        <f t="shared" si="147"/>
        <v>0</v>
      </c>
      <c r="CD262" s="66">
        <f t="shared" si="148"/>
        <v>0</v>
      </c>
    </row>
    <row r="263" spans="1:82">
      <c r="A263" s="96">
        <f t="shared" si="149"/>
        <v>0</v>
      </c>
      <c r="B263" s="109">
        <f>Scoresheet!B263</f>
        <v>0</v>
      </c>
      <c r="C263" s="66">
        <f>IF(Scoresheet!C263=0,0,Scoresheet!C263/(Scoresheet!C263+Scoresheet!D263))</f>
        <v>0</v>
      </c>
      <c r="D263" s="109">
        <f>IF(Scoresheet!D263=0,0,Scoresheet!D263/(Scoresheet!C263+Scoresheet!D263))</f>
        <v>0</v>
      </c>
      <c r="E263" s="66">
        <f>IF(Scoresheet!E263=0,0,Scoresheet!E263/(Scoresheet!E263+Scoresheet!F263))</f>
        <v>0</v>
      </c>
      <c r="F263" s="66">
        <f>IF(Scoresheet!G263=0,0,Scoresheet!G263/(Scoresheet!G263+Scoresheet!H263)*(IF(Result!E263=0,1,Result!E263)))</f>
        <v>0</v>
      </c>
      <c r="G263" s="66">
        <f>IF(Scoresheet!I263=0,0,Scoresheet!I263/(Scoresheet!I263+Scoresheet!J263)*(IF(Result!E263=0,1,Result!E263)))</f>
        <v>0</v>
      </c>
      <c r="H263" s="66">
        <f>IF(Scoresheet!K263=0,0,Scoresheet!K263/(Scoresheet!L263+Scoresheet!K263)*(IF(Result!E263=0,1,Result!E263)))</f>
        <v>0</v>
      </c>
      <c r="I263" s="66">
        <f>IF(Scoresheet!L263=0,0,Scoresheet!L263/(Scoresheet!K263+Scoresheet!L263)*(IF(Result!E263=0,1,Result!E263)))</f>
        <v>0</v>
      </c>
      <c r="J263" s="109">
        <f>IF(Scoresheet!M263=0,0,Scoresheet!M263/(Scoresheet!M263+Scoresheet!N263))</f>
        <v>0</v>
      </c>
      <c r="K263" s="66">
        <f>(IF(OR((Scoresheet!$O263+ABS(Scoresheet!$P263-Scoresheet!$O263)+ABS(Scoresheet!$Q263-Scoresheet!$P263)+ABS(Scoresheet!$R263-Scoresheet!$Q263)+ABS(Scoresheet!$S263-Scoresheet!$R263)+ABS(Scoresheet!$T263-Scoresheet!$S263)+ABS(Scoresheet!$U263-Scoresheet!$T263)+ABS(Scoresheet!$V263-Scoresheet!$U263)+ABS(Scoresheet!$W263-Scoresheet!$V263)+Scoresheet!$W263)=2,(Scoresheet!$O263+ABS(Scoresheet!$P263-Scoresheet!$O263)+ABS(Scoresheet!$Q263-Scoresheet!$P263)+ABS(Scoresheet!$R263-Scoresheet!$Q263)+ABS(Scoresheet!$S263-Scoresheet!$R263)+ABS(Scoresheet!$T263-Scoresheet!$S263)+ABS(Scoresheet!$U263-Scoresheet!$T263)+ABS(Scoresheet!$V263-Scoresheet!$U263)+ABS(Scoresheet!$W263-Scoresheet!$V263)+Scoresheet!$W263)=0),(IF((Scoresheet!$O263+Scoresheet!$P263+Scoresheet!$Q263+Scoresheet!$R263+Scoresheet!$S263+Scoresheet!$T263+Scoresheet!$U263+Scoresheet!$V263+Scoresheet!$W263)=0,0,ROUND(Scoresheet!O263/(Scoresheet!$O263+Scoresheet!$P263+Scoresheet!$Q263+Scoresheet!$R263+Scoresheet!$S263+Scoresheet!$T263+Scoresheet!$U263+Scoresheet!$V263+Scoresheet!$W263),2))),"ERR!"))</f>
        <v>0</v>
      </c>
      <c r="L263" s="66">
        <f>(IF(OR((Scoresheet!$O263+ABS(Scoresheet!$P263-Scoresheet!$O263)+ABS(Scoresheet!$Q263-Scoresheet!$P263)+ABS(Scoresheet!$R263-Scoresheet!$Q263)+ABS(Scoresheet!$S263-Scoresheet!$R263)+ABS(Scoresheet!$T263-Scoresheet!$S263)+ABS(Scoresheet!$U263-Scoresheet!$T263)+ABS(Scoresheet!$V263-Scoresheet!$U263)+ABS(Scoresheet!$W263-Scoresheet!$V263)+Scoresheet!$W263)=2,(Scoresheet!$O263+ABS(Scoresheet!$P263-Scoresheet!$O263)+ABS(Scoresheet!$Q263-Scoresheet!$P263)+ABS(Scoresheet!$R263-Scoresheet!$Q263)+ABS(Scoresheet!$S263-Scoresheet!$R263)+ABS(Scoresheet!$T263-Scoresheet!$S263)+ABS(Scoresheet!$U263-Scoresheet!$T263)+ABS(Scoresheet!$V263-Scoresheet!$U263)+ABS(Scoresheet!$W263-Scoresheet!$V263)+Scoresheet!$W263)=0),(IF((Scoresheet!$O263+Scoresheet!$P263+Scoresheet!$Q263+Scoresheet!$R263+Scoresheet!$S263+Scoresheet!$T263+Scoresheet!$U263+Scoresheet!$V263+Scoresheet!$W263)=0,0,ROUND(Scoresheet!P263/(Scoresheet!$O263+Scoresheet!$P263+Scoresheet!$Q263+Scoresheet!$R263+Scoresheet!$S263+Scoresheet!$T263+Scoresheet!$U263+Scoresheet!$V263+Scoresheet!$W263),2))),"ERR!"))</f>
        <v>0</v>
      </c>
      <c r="M263" s="66">
        <f>(IF(OR((Scoresheet!$O263+ABS(Scoresheet!$P263-Scoresheet!$O263)+ABS(Scoresheet!$Q263-Scoresheet!$P263)+ABS(Scoresheet!$R263-Scoresheet!$Q263)+ABS(Scoresheet!$S263-Scoresheet!$R263)+ABS(Scoresheet!$T263-Scoresheet!$S263)+ABS(Scoresheet!$U263-Scoresheet!$T263)+ABS(Scoresheet!$V263-Scoresheet!$U263)+ABS(Scoresheet!$W263-Scoresheet!$V263)+Scoresheet!$W263)=2,(Scoresheet!$O263+ABS(Scoresheet!$P263-Scoresheet!$O263)+ABS(Scoresheet!$Q263-Scoresheet!$P263)+ABS(Scoresheet!$R263-Scoresheet!$Q263)+ABS(Scoresheet!$S263-Scoresheet!$R263)+ABS(Scoresheet!$T263-Scoresheet!$S263)+ABS(Scoresheet!$U263-Scoresheet!$T263)+ABS(Scoresheet!$V263-Scoresheet!$U263)+ABS(Scoresheet!$W263-Scoresheet!$V263)+Scoresheet!$W263)=0),(IF((Scoresheet!$O263+Scoresheet!$P263+Scoresheet!$Q263+Scoresheet!$R263+Scoresheet!$S263+Scoresheet!$T263+Scoresheet!$U263+Scoresheet!$V263+Scoresheet!$W263)=0,0,ROUND(Scoresheet!Q263/(Scoresheet!$O263+Scoresheet!$P263+Scoresheet!$Q263+Scoresheet!$R263+Scoresheet!$S263+Scoresheet!$T263+Scoresheet!$U263+Scoresheet!$V263+Scoresheet!$W263),2))),"ERR!"))</f>
        <v>0</v>
      </c>
      <c r="N263" s="66">
        <f>(IF(OR((Scoresheet!$O263+ABS(Scoresheet!$P263-Scoresheet!$O263)+ABS(Scoresheet!$Q263-Scoresheet!$P263)+ABS(Scoresheet!$R263-Scoresheet!$Q263)+ABS(Scoresheet!$S263-Scoresheet!$R263)+ABS(Scoresheet!$T263-Scoresheet!$S263)+ABS(Scoresheet!$U263-Scoresheet!$T263)+ABS(Scoresheet!$V263-Scoresheet!$U263)+ABS(Scoresheet!$W263-Scoresheet!$V263)+Scoresheet!$W263)=2,(Scoresheet!$O263+ABS(Scoresheet!$P263-Scoresheet!$O263)+ABS(Scoresheet!$Q263-Scoresheet!$P263)+ABS(Scoresheet!$R263-Scoresheet!$Q263)+ABS(Scoresheet!$S263-Scoresheet!$R263)+ABS(Scoresheet!$T263-Scoresheet!$S263)+ABS(Scoresheet!$U263-Scoresheet!$T263)+ABS(Scoresheet!$V263-Scoresheet!$U263)+ABS(Scoresheet!$W263-Scoresheet!$V263)+Scoresheet!$W263)=0),(IF((Scoresheet!$O263+Scoresheet!$P263+Scoresheet!$Q263+Scoresheet!$R263+Scoresheet!$S263+Scoresheet!$T263+Scoresheet!$U263+Scoresheet!$V263+Scoresheet!$W263)=0,0,ROUND(Scoresheet!R263/(Scoresheet!$O263+Scoresheet!$P263+Scoresheet!$Q263+Scoresheet!$R263+Scoresheet!$S263+Scoresheet!$T263+Scoresheet!$U263+Scoresheet!$V263+Scoresheet!$W263),2))),"ERR!"))</f>
        <v>0</v>
      </c>
      <c r="O263" s="66">
        <f>(IF(OR((Scoresheet!$O263+ABS(Scoresheet!$P263-Scoresheet!$O263)+ABS(Scoresheet!$Q263-Scoresheet!$P263)+ABS(Scoresheet!$R263-Scoresheet!$Q263)+ABS(Scoresheet!$S263-Scoresheet!$R263)+ABS(Scoresheet!$T263-Scoresheet!$S263)+ABS(Scoresheet!$U263-Scoresheet!$T263)+ABS(Scoresheet!$V263-Scoresheet!$U263)+ABS(Scoresheet!$W263-Scoresheet!$V263)+Scoresheet!$W263)=2,(Scoresheet!$O263+ABS(Scoresheet!$P263-Scoresheet!$O263)+ABS(Scoresheet!$Q263-Scoresheet!$P263)+ABS(Scoresheet!$R263-Scoresheet!$Q263)+ABS(Scoresheet!$S263-Scoresheet!$R263)+ABS(Scoresheet!$T263-Scoresheet!$S263)+ABS(Scoresheet!$U263-Scoresheet!$T263)+ABS(Scoresheet!$V263-Scoresheet!$U263)+ABS(Scoresheet!$W263-Scoresheet!$V263)+Scoresheet!$W263)=0),(IF((Scoresheet!$O263+Scoresheet!$P263+Scoresheet!$Q263+Scoresheet!$R263+Scoresheet!$S263+Scoresheet!$T263+Scoresheet!$U263+Scoresheet!$V263+Scoresheet!$W263)=0,0,ROUND(Scoresheet!S263/(Scoresheet!$O263+Scoresheet!$P263+Scoresheet!$Q263+Scoresheet!$R263+Scoresheet!$S263+Scoresheet!$T263+Scoresheet!$U263+Scoresheet!$V263+Scoresheet!$W263),2))),"ERR!"))</f>
        <v>0</v>
      </c>
      <c r="P263" s="66">
        <f>(IF(OR((Scoresheet!$O263+ABS(Scoresheet!$P263-Scoresheet!$O263)+ABS(Scoresheet!$Q263-Scoresheet!$P263)+ABS(Scoresheet!$R263-Scoresheet!$Q263)+ABS(Scoresheet!$S263-Scoresheet!$R263)+ABS(Scoresheet!$T263-Scoresheet!$S263)+ABS(Scoresheet!$U263-Scoresheet!$T263)+ABS(Scoresheet!$V263-Scoresheet!$U263)+ABS(Scoresheet!$W263-Scoresheet!$V263)+Scoresheet!$W263)=2,(Scoresheet!$O263+ABS(Scoresheet!$P263-Scoresheet!$O263)+ABS(Scoresheet!$Q263-Scoresheet!$P263)+ABS(Scoresheet!$R263-Scoresheet!$Q263)+ABS(Scoresheet!$S263-Scoresheet!$R263)+ABS(Scoresheet!$T263-Scoresheet!$S263)+ABS(Scoresheet!$U263-Scoresheet!$T263)+ABS(Scoresheet!$V263-Scoresheet!$U263)+ABS(Scoresheet!$W263-Scoresheet!$V263)+Scoresheet!$W263)=0),(IF((Scoresheet!$O263+Scoresheet!$P263+Scoresheet!$Q263+Scoresheet!$R263+Scoresheet!$S263+Scoresheet!$T263+Scoresheet!$U263+Scoresheet!$V263+Scoresheet!$W263)=0,0,ROUND(Scoresheet!T263/(Scoresheet!$O263+Scoresheet!$P263+Scoresheet!$Q263+Scoresheet!$R263+Scoresheet!$S263+Scoresheet!$T263+Scoresheet!$U263+Scoresheet!$V263+Scoresheet!$W263),2))),"ERR!"))</f>
        <v>0</v>
      </c>
      <c r="Q263" s="66">
        <f>(IF(OR((Scoresheet!$O263+ABS(Scoresheet!$P263-Scoresheet!$O263)+ABS(Scoresheet!$Q263-Scoresheet!$P263)+ABS(Scoresheet!$R263-Scoresheet!$Q263)+ABS(Scoresheet!$S263-Scoresheet!$R263)+ABS(Scoresheet!$T263-Scoresheet!$S263)+ABS(Scoresheet!$U263-Scoresheet!$T263)+ABS(Scoresheet!$V263-Scoresheet!$U263)+ABS(Scoresheet!$W263-Scoresheet!$V263)+Scoresheet!$W263)=2,(Scoresheet!$O263+ABS(Scoresheet!$P263-Scoresheet!$O263)+ABS(Scoresheet!$Q263-Scoresheet!$P263)+ABS(Scoresheet!$R263-Scoresheet!$Q263)+ABS(Scoresheet!$S263-Scoresheet!$R263)+ABS(Scoresheet!$T263-Scoresheet!$S263)+ABS(Scoresheet!$U263-Scoresheet!$T263)+ABS(Scoresheet!$V263-Scoresheet!$U263)+ABS(Scoresheet!$W263-Scoresheet!$V263)+Scoresheet!$W263)=0),(IF((Scoresheet!$O263+Scoresheet!$P263+Scoresheet!$Q263+Scoresheet!$R263+Scoresheet!$S263+Scoresheet!$T263+Scoresheet!$U263+Scoresheet!$V263+Scoresheet!$W263)=0,0,ROUND(Scoresheet!U263/(Scoresheet!$O263+Scoresheet!$P263+Scoresheet!$Q263+Scoresheet!$R263+Scoresheet!$S263+Scoresheet!$T263+Scoresheet!$U263+Scoresheet!$V263+Scoresheet!$W263),2))),"ERR!"))</f>
        <v>0</v>
      </c>
      <c r="R263" s="66">
        <f>(IF(OR((Scoresheet!$O263+ABS(Scoresheet!$P263-Scoresheet!$O263)+ABS(Scoresheet!$Q263-Scoresheet!$P263)+ABS(Scoresheet!$R263-Scoresheet!$Q263)+ABS(Scoresheet!$S263-Scoresheet!$R263)+ABS(Scoresheet!$T263-Scoresheet!$S263)+ABS(Scoresheet!$U263-Scoresheet!$T263)+ABS(Scoresheet!$V263-Scoresheet!$U263)+ABS(Scoresheet!$W263-Scoresheet!$V263)+Scoresheet!$W263)=2,(Scoresheet!$O263+ABS(Scoresheet!$P263-Scoresheet!$O263)+ABS(Scoresheet!$Q263-Scoresheet!$P263)+ABS(Scoresheet!$R263-Scoresheet!$Q263)+ABS(Scoresheet!$S263-Scoresheet!$R263)+ABS(Scoresheet!$T263-Scoresheet!$S263)+ABS(Scoresheet!$U263-Scoresheet!$T263)+ABS(Scoresheet!$V263-Scoresheet!$U263)+ABS(Scoresheet!$W263-Scoresheet!$V263)+Scoresheet!$W263)=0),(IF((Scoresheet!$O263+Scoresheet!$P263+Scoresheet!$Q263+Scoresheet!$R263+Scoresheet!$S263+Scoresheet!$T263+Scoresheet!$U263+Scoresheet!$V263+Scoresheet!$W263)=0,0,ROUND(Scoresheet!V263/(Scoresheet!$O263+Scoresheet!$P263+Scoresheet!$Q263+Scoresheet!$R263+Scoresheet!$S263+Scoresheet!$T263+Scoresheet!$U263+Scoresheet!$V263+Scoresheet!$W263),2))),"ERR!"))</f>
        <v>0</v>
      </c>
      <c r="S263" s="114">
        <f>(IF(OR((Scoresheet!$O263+ABS(Scoresheet!$P263-Scoresheet!$O263)+ABS(Scoresheet!$Q263-Scoresheet!$P263)+ABS(Scoresheet!$R263-Scoresheet!$Q263)+ABS(Scoresheet!$S263-Scoresheet!$R263)+ABS(Scoresheet!$T263-Scoresheet!$S263)+ABS(Scoresheet!$U263-Scoresheet!$T263)+ABS(Scoresheet!$V263-Scoresheet!$U263)+ABS(Scoresheet!$W263-Scoresheet!$V263)+Scoresheet!$W263)=2,(Scoresheet!$O263+ABS(Scoresheet!$P263-Scoresheet!$O263)+ABS(Scoresheet!$Q263-Scoresheet!$P263)+ABS(Scoresheet!$R263-Scoresheet!$Q263)+ABS(Scoresheet!$S263-Scoresheet!$R263)+ABS(Scoresheet!$T263-Scoresheet!$S263)+ABS(Scoresheet!$U263-Scoresheet!$T263)+ABS(Scoresheet!$V263-Scoresheet!$U263)+ABS(Scoresheet!$W263-Scoresheet!$V263)+Scoresheet!$W263)=0),(IF((Scoresheet!$O263+Scoresheet!$P263+Scoresheet!$Q263+Scoresheet!$R263+Scoresheet!$S263+Scoresheet!$T263+Scoresheet!$U263+Scoresheet!$V263+Scoresheet!$W263)=0,0,ROUND(Scoresheet!W263/(Scoresheet!$O263+Scoresheet!$P263+Scoresheet!$Q263+Scoresheet!$R263+Scoresheet!$S263+Scoresheet!$T263+Scoresheet!$U263+Scoresheet!$V263+Scoresheet!$W263),2))),"ERR!"))</f>
        <v>0</v>
      </c>
      <c r="T263" s="66">
        <f>Scoresheet!X263</f>
        <v>0</v>
      </c>
      <c r="U263" s="66">
        <f>IF((Scoresheet!$Y263+Scoresheet!$Z263+Scoresheet!$AA263)=0,0,FLOOR(Scoresheet!Y263/(Scoresheet!$Y263+Scoresheet!$Z263+Scoresheet!$AA263),0.01))</f>
        <v>0</v>
      </c>
      <c r="V263" s="66">
        <f>IF((Scoresheet!$Y263+Scoresheet!$Z263+Scoresheet!$AA263)=0,0,FLOOR(Scoresheet!Z263/(Scoresheet!$Y263+Scoresheet!$Z263+Scoresheet!$AA263),0.01))</f>
        <v>0</v>
      </c>
      <c r="W263" s="109">
        <f>IF((Scoresheet!$Y263+Scoresheet!$Z263+Scoresheet!$AA263)=0,0,FLOOR(Scoresheet!AA263/(Scoresheet!$Y263+Scoresheet!$Z263+Scoresheet!$AA263),0.01))</f>
        <v>0</v>
      </c>
      <c r="X263" s="66">
        <f>IF((Scoresheet!$AB263+Scoresheet!$AC263+Scoresheet!$AD263)=0,0,FLOOR(Scoresheet!AB263/(Scoresheet!$AB263+Scoresheet!$AC263+Scoresheet!$AD263),0.01))</f>
        <v>0</v>
      </c>
      <c r="Y263" s="66">
        <f>IF((Scoresheet!$AB263+Scoresheet!$AC263+Scoresheet!$AD263)=0,0,FLOOR(Scoresheet!AC263/(Scoresheet!$AB263+Scoresheet!$AC263+Scoresheet!$AD263),0.01))</f>
        <v>0</v>
      </c>
      <c r="Z263" s="115">
        <f>IF((Scoresheet!$AB263+Scoresheet!$AC263+Scoresheet!$AD263)=0,0,FLOOR(Scoresheet!AD263/(Scoresheet!$AB263+Scoresheet!$AC263+Scoresheet!$AD263),0.01))</f>
        <v>0</v>
      </c>
      <c r="AA263" s="116">
        <f>IF(OR((Scoresheet!$AE263+ABS(Scoresheet!$AF263-Scoresheet!$AE263)+ABS(Scoresheet!$AG263-Scoresheet!$AF263)+ABS(Scoresheet!$AH263-Scoresheet!$AG263)+ABS(Scoresheet!$AI263-Scoresheet!$AH263)+Scoresheet!$AI263)=2,(Scoresheet!$AE263+ABS(Scoresheet!$AF263-Scoresheet!$AE263)+ABS(Scoresheet!$AG263-Scoresheet!$AF263)+ABS(Scoresheet!$AH263-Scoresheet!$AG263)+ABS(Scoresheet!$AI263-Scoresheet!$AH263)+Scoresheet!$AI263)=0),(IF((Scoresheet!$AE263+Scoresheet!$AF263+Scoresheet!$AG263+Scoresheet!$AH263+Scoresheet!$AI263)=0,0,ROUND(Scoresheet!AE263/(Scoresheet!$AE263+Scoresheet!$AF263+Scoresheet!$AG263+Scoresheet!$AH263+Scoresheet!$AI263),2))),"ERR!")</f>
        <v>0</v>
      </c>
      <c r="AB263" s="115">
        <f>IF(OR((Scoresheet!$AE263+ABS(Scoresheet!$AF263-Scoresheet!$AE263)+ABS(Scoresheet!$AG263-Scoresheet!$AF263)+ABS(Scoresheet!$AH263-Scoresheet!$AG263)+ABS(Scoresheet!$AI263-Scoresheet!$AH263)+Scoresheet!$AI263)=2,(Scoresheet!$AE263+ABS(Scoresheet!$AF263-Scoresheet!$AE263)+ABS(Scoresheet!$AG263-Scoresheet!$AF263)+ABS(Scoresheet!$AH263-Scoresheet!$AG263)+ABS(Scoresheet!$AI263-Scoresheet!$AH263)+Scoresheet!$AI263)=0),(IF((Scoresheet!$AE263+Scoresheet!$AF263+Scoresheet!$AG263+Scoresheet!$AH263+Scoresheet!$AI263)=0,0,ROUND(Scoresheet!AF263/(Scoresheet!$AE263+Scoresheet!$AF263+Scoresheet!$AG263+Scoresheet!$AH263+Scoresheet!$AI263),2))),"ERR!")</f>
        <v>0</v>
      </c>
      <c r="AC263" s="115">
        <f>IF(OR((Scoresheet!$AE263+ABS(Scoresheet!$AF263-Scoresheet!$AE263)+ABS(Scoresheet!$AG263-Scoresheet!$AF263)+ABS(Scoresheet!$AH263-Scoresheet!$AG263)+ABS(Scoresheet!$AI263-Scoresheet!$AH263)+Scoresheet!$AI263)=2,(Scoresheet!$AE263+ABS(Scoresheet!$AF263-Scoresheet!$AE263)+ABS(Scoresheet!$AG263-Scoresheet!$AF263)+ABS(Scoresheet!$AH263-Scoresheet!$AG263)+ABS(Scoresheet!$AI263-Scoresheet!$AH263)+Scoresheet!$AI263)=0),(IF((Scoresheet!$AE263+Scoresheet!$AF263+Scoresheet!$AG263+Scoresheet!$AH263+Scoresheet!$AI263)=0,0,ROUND(Scoresheet!AG263/(Scoresheet!$AE263+Scoresheet!$AF263+Scoresheet!$AG263+Scoresheet!$AH263+Scoresheet!$AI263),2))),"ERR!")</f>
        <v>0</v>
      </c>
      <c r="AD263" s="115">
        <f>IF(OR((Scoresheet!$AE263+ABS(Scoresheet!$AF263-Scoresheet!$AE263)+ABS(Scoresheet!$AG263-Scoresheet!$AF263)+ABS(Scoresheet!$AH263-Scoresheet!$AG263)+ABS(Scoresheet!$AI263-Scoresheet!$AH263)+Scoresheet!$AI263)=2,(Scoresheet!$AE263+ABS(Scoresheet!$AF263-Scoresheet!$AE263)+ABS(Scoresheet!$AG263-Scoresheet!$AF263)+ABS(Scoresheet!$AH263-Scoresheet!$AG263)+ABS(Scoresheet!$AI263-Scoresheet!$AH263)+Scoresheet!$AI263)=0),(IF((Scoresheet!$AE263+Scoresheet!$AF263+Scoresheet!$AG263+Scoresheet!$AH263+Scoresheet!$AI263)=0,0,ROUND(Scoresheet!AH263/(Scoresheet!$AE263+Scoresheet!$AF263+Scoresheet!$AG263+Scoresheet!$AH263+Scoresheet!$AI263),2))),"ERR!")</f>
        <v>0</v>
      </c>
      <c r="AE263" s="114">
        <f>IF(OR((Scoresheet!$AE263+ABS(Scoresheet!$AF263-Scoresheet!$AE263)+ABS(Scoresheet!$AG263-Scoresheet!$AF263)+ABS(Scoresheet!$AH263-Scoresheet!$AG263)+ABS(Scoresheet!$AI263-Scoresheet!$AH263)+Scoresheet!$AI263)=2,(Scoresheet!$AE263+ABS(Scoresheet!$AF263-Scoresheet!$AE263)+ABS(Scoresheet!$AG263-Scoresheet!$AF263)+ABS(Scoresheet!$AH263-Scoresheet!$AG263)+ABS(Scoresheet!$AI263-Scoresheet!$AH263)+Scoresheet!$AI263)=0),(IF((Scoresheet!$AE263+Scoresheet!$AF263+Scoresheet!$AG263+Scoresheet!$AH263+Scoresheet!$AI263)=0,0,ROUND(Scoresheet!AI263/(Scoresheet!$AE263+Scoresheet!$AF263+Scoresheet!$AG263+Scoresheet!$AH263+Scoresheet!$AI263),2))),"ERR!")</f>
        <v>0</v>
      </c>
      <c r="AF263" s="66">
        <f>IF((Scoresheet!$AJ263+Scoresheet!$AK263+Scoresheet!$AL263)=0,0,FLOOR(Scoresheet!AJ263/(Scoresheet!$AJ263+Scoresheet!$AK263+Scoresheet!$AL263),0.01))</f>
        <v>0</v>
      </c>
      <c r="AG263" s="66">
        <f>IF((Scoresheet!$AJ263+Scoresheet!$AK263+Scoresheet!$AL263)=0,0,FLOOR(Scoresheet!AK263/(Scoresheet!$AJ263+Scoresheet!$AK263+Scoresheet!$AL263),0.01))</f>
        <v>0</v>
      </c>
      <c r="AH263" s="109">
        <f>IF((Scoresheet!$AJ263+Scoresheet!$AK263+Scoresheet!$AL263)=0,0,FLOOR(Scoresheet!AL263/(Scoresheet!$AJ263+Scoresheet!$AK263+Scoresheet!$AL263),0.01))</f>
        <v>0</v>
      </c>
      <c r="AI263" s="95"/>
      <c r="AJ263" s="95"/>
      <c r="AK263" s="95"/>
      <c r="AL263" s="95"/>
      <c r="AM263" s="95"/>
      <c r="AN263" s="95"/>
      <c r="AP263" s="96"/>
      <c r="AQ263" s="66">
        <f t="shared" si="142"/>
        <v>0</v>
      </c>
      <c r="AR263" s="66">
        <f t="shared" si="150"/>
        <v>0</v>
      </c>
      <c r="AS263" s="66">
        <f t="shared" si="153"/>
        <v>0</v>
      </c>
      <c r="AT263" s="66">
        <f t="shared" si="154"/>
        <v>0</v>
      </c>
      <c r="AU263" s="66">
        <f t="shared" si="155"/>
        <v>0</v>
      </c>
      <c r="AV263" s="66">
        <f t="shared" si="156"/>
        <v>0</v>
      </c>
      <c r="AW263" s="66">
        <f t="shared" si="157"/>
        <v>0</v>
      </c>
      <c r="AX263" s="66">
        <f t="shared" si="158"/>
        <v>0</v>
      </c>
      <c r="AY263" s="66">
        <f t="shared" si="159"/>
        <v>0</v>
      </c>
      <c r="AZ263" s="66">
        <f t="shared" si="160"/>
        <v>0</v>
      </c>
      <c r="BA263" s="66">
        <f t="shared" si="161"/>
        <v>0</v>
      </c>
      <c r="BB263" s="66">
        <f t="shared" si="162"/>
        <v>0</v>
      </c>
      <c r="BC263" s="66">
        <f t="shared" si="163"/>
        <v>0</v>
      </c>
      <c r="BD263" s="66">
        <f t="shared" si="164"/>
        <v>0</v>
      </c>
      <c r="BE263" s="66">
        <f t="shared" si="165"/>
        <v>0</v>
      </c>
      <c r="BF263" s="66">
        <f t="shared" si="166"/>
        <v>0</v>
      </c>
      <c r="BG263" s="66">
        <f t="shared" si="167"/>
        <v>0</v>
      </c>
      <c r="BH263" s="66">
        <f t="shared" si="151"/>
        <v>0</v>
      </c>
      <c r="BI263" s="66">
        <f t="shared" si="168"/>
        <v>0</v>
      </c>
      <c r="BJ263" s="66">
        <f t="shared" si="169"/>
        <v>0</v>
      </c>
      <c r="BK263" s="66">
        <f t="shared" si="170"/>
        <v>0</v>
      </c>
      <c r="BL263" s="66">
        <f t="shared" si="171"/>
        <v>0</v>
      </c>
      <c r="BM263" s="66">
        <f t="shared" si="172"/>
        <v>0</v>
      </c>
      <c r="BN263" s="66">
        <f t="shared" si="173"/>
        <v>0</v>
      </c>
      <c r="BO263" s="66">
        <f t="shared" si="174"/>
        <v>0</v>
      </c>
      <c r="BP263" s="66">
        <f t="shared" si="175"/>
        <v>0</v>
      </c>
      <c r="BQ263" s="66">
        <f t="shared" si="176"/>
        <v>0</v>
      </c>
      <c r="BR263" s="66">
        <f t="shared" si="177"/>
        <v>0</v>
      </c>
      <c r="BS263" s="66">
        <f t="shared" si="178"/>
        <v>0</v>
      </c>
      <c r="BT263" s="66">
        <f t="shared" si="179"/>
        <v>0</v>
      </c>
      <c r="BU263" s="66">
        <f t="shared" si="180"/>
        <v>0</v>
      </c>
      <c r="BV263" s="66">
        <f t="shared" si="181"/>
        <v>0</v>
      </c>
      <c r="BX263" s="66">
        <f t="shared" si="152"/>
        <v>0</v>
      </c>
      <c r="BY263" s="66">
        <f t="shared" si="143"/>
        <v>0</v>
      </c>
      <c r="BZ263" s="66">
        <f t="shared" si="144"/>
        <v>0</v>
      </c>
      <c r="CA263" s="66">
        <f t="shared" si="145"/>
        <v>0</v>
      </c>
      <c r="CB263" s="66">
        <f t="shared" si="146"/>
        <v>0</v>
      </c>
      <c r="CC263" s="66">
        <f t="shared" si="147"/>
        <v>0</v>
      </c>
      <c r="CD263" s="66">
        <f t="shared" si="148"/>
        <v>0</v>
      </c>
    </row>
    <row r="264" spans="1:82">
      <c r="A264" s="96">
        <f t="shared" si="149"/>
        <v>0</v>
      </c>
      <c r="B264" s="109">
        <f>Scoresheet!B264</f>
        <v>0</v>
      </c>
      <c r="C264" s="66">
        <f>IF(Scoresheet!C264=0,0,Scoresheet!C264/(Scoresheet!C264+Scoresheet!D264))</f>
        <v>0</v>
      </c>
      <c r="D264" s="109">
        <f>IF(Scoresheet!D264=0,0,Scoresheet!D264/(Scoresheet!C264+Scoresheet!D264))</f>
        <v>0</v>
      </c>
      <c r="E264" s="66">
        <f>IF(Scoresheet!E264=0,0,Scoresheet!E264/(Scoresheet!E264+Scoresheet!F264))</f>
        <v>0</v>
      </c>
      <c r="F264" s="66">
        <f>IF(Scoresheet!G264=0,0,Scoresheet!G264/(Scoresheet!G264+Scoresheet!H264)*(IF(Result!E264=0,1,Result!E264)))</f>
        <v>0</v>
      </c>
      <c r="G264" s="66">
        <f>IF(Scoresheet!I264=0,0,Scoresheet!I264/(Scoresheet!I264+Scoresheet!J264)*(IF(Result!E264=0,1,Result!E264)))</f>
        <v>0</v>
      </c>
      <c r="H264" s="66">
        <f>IF(Scoresheet!K264=0,0,Scoresheet!K264/(Scoresheet!L264+Scoresheet!K264)*(IF(Result!E264=0,1,Result!E264)))</f>
        <v>0</v>
      </c>
      <c r="I264" s="66">
        <f>IF(Scoresheet!L264=0,0,Scoresheet!L264/(Scoresheet!K264+Scoresheet!L264)*(IF(Result!E264=0,1,Result!E264)))</f>
        <v>0</v>
      </c>
      <c r="J264" s="109">
        <f>IF(Scoresheet!M264=0,0,Scoresheet!M264/(Scoresheet!M264+Scoresheet!N264))</f>
        <v>0</v>
      </c>
      <c r="K264" s="66">
        <f>(IF(OR((Scoresheet!$O264+ABS(Scoresheet!$P264-Scoresheet!$O264)+ABS(Scoresheet!$Q264-Scoresheet!$P264)+ABS(Scoresheet!$R264-Scoresheet!$Q264)+ABS(Scoresheet!$S264-Scoresheet!$R264)+ABS(Scoresheet!$T264-Scoresheet!$S264)+ABS(Scoresheet!$U264-Scoresheet!$T264)+ABS(Scoresheet!$V264-Scoresheet!$U264)+ABS(Scoresheet!$W264-Scoresheet!$V264)+Scoresheet!$W264)=2,(Scoresheet!$O264+ABS(Scoresheet!$P264-Scoresheet!$O264)+ABS(Scoresheet!$Q264-Scoresheet!$P264)+ABS(Scoresheet!$R264-Scoresheet!$Q264)+ABS(Scoresheet!$S264-Scoresheet!$R264)+ABS(Scoresheet!$T264-Scoresheet!$S264)+ABS(Scoresheet!$U264-Scoresheet!$T264)+ABS(Scoresheet!$V264-Scoresheet!$U264)+ABS(Scoresheet!$W264-Scoresheet!$V264)+Scoresheet!$W264)=0),(IF((Scoresheet!$O264+Scoresheet!$P264+Scoresheet!$Q264+Scoresheet!$R264+Scoresheet!$S264+Scoresheet!$T264+Scoresheet!$U264+Scoresheet!$V264+Scoresheet!$W264)=0,0,ROUND(Scoresheet!O264/(Scoresheet!$O264+Scoresheet!$P264+Scoresheet!$Q264+Scoresheet!$R264+Scoresheet!$S264+Scoresheet!$T264+Scoresheet!$U264+Scoresheet!$V264+Scoresheet!$W264),2))),"ERR!"))</f>
        <v>0</v>
      </c>
      <c r="L264" s="66">
        <f>(IF(OR((Scoresheet!$O264+ABS(Scoresheet!$P264-Scoresheet!$O264)+ABS(Scoresheet!$Q264-Scoresheet!$P264)+ABS(Scoresheet!$R264-Scoresheet!$Q264)+ABS(Scoresheet!$S264-Scoresheet!$R264)+ABS(Scoresheet!$T264-Scoresheet!$S264)+ABS(Scoresheet!$U264-Scoresheet!$T264)+ABS(Scoresheet!$V264-Scoresheet!$U264)+ABS(Scoresheet!$W264-Scoresheet!$V264)+Scoresheet!$W264)=2,(Scoresheet!$O264+ABS(Scoresheet!$P264-Scoresheet!$O264)+ABS(Scoresheet!$Q264-Scoresheet!$P264)+ABS(Scoresheet!$R264-Scoresheet!$Q264)+ABS(Scoresheet!$S264-Scoresheet!$R264)+ABS(Scoresheet!$T264-Scoresheet!$S264)+ABS(Scoresheet!$U264-Scoresheet!$T264)+ABS(Scoresheet!$V264-Scoresheet!$U264)+ABS(Scoresheet!$W264-Scoresheet!$V264)+Scoresheet!$W264)=0),(IF((Scoresheet!$O264+Scoresheet!$P264+Scoresheet!$Q264+Scoresheet!$R264+Scoresheet!$S264+Scoresheet!$T264+Scoresheet!$U264+Scoresheet!$V264+Scoresheet!$W264)=0,0,ROUND(Scoresheet!P264/(Scoresheet!$O264+Scoresheet!$P264+Scoresheet!$Q264+Scoresheet!$R264+Scoresheet!$S264+Scoresheet!$T264+Scoresheet!$U264+Scoresheet!$V264+Scoresheet!$W264),2))),"ERR!"))</f>
        <v>0</v>
      </c>
      <c r="M264" s="66">
        <f>(IF(OR((Scoresheet!$O264+ABS(Scoresheet!$P264-Scoresheet!$O264)+ABS(Scoresheet!$Q264-Scoresheet!$P264)+ABS(Scoresheet!$R264-Scoresheet!$Q264)+ABS(Scoresheet!$S264-Scoresheet!$R264)+ABS(Scoresheet!$T264-Scoresheet!$S264)+ABS(Scoresheet!$U264-Scoresheet!$T264)+ABS(Scoresheet!$V264-Scoresheet!$U264)+ABS(Scoresheet!$W264-Scoresheet!$V264)+Scoresheet!$W264)=2,(Scoresheet!$O264+ABS(Scoresheet!$P264-Scoresheet!$O264)+ABS(Scoresheet!$Q264-Scoresheet!$P264)+ABS(Scoresheet!$R264-Scoresheet!$Q264)+ABS(Scoresheet!$S264-Scoresheet!$R264)+ABS(Scoresheet!$T264-Scoresheet!$S264)+ABS(Scoresheet!$U264-Scoresheet!$T264)+ABS(Scoresheet!$V264-Scoresheet!$U264)+ABS(Scoresheet!$W264-Scoresheet!$V264)+Scoresheet!$W264)=0),(IF((Scoresheet!$O264+Scoresheet!$P264+Scoresheet!$Q264+Scoresheet!$R264+Scoresheet!$S264+Scoresheet!$T264+Scoresheet!$U264+Scoresheet!$V264+Scoresheet!$W264)=0,0,ROUND(Scoresheet!Q264/(Scoresheet!$O264+Scoresheet!$P264+Scoresheet!$Q264+Scoresheet!$R264+Scoresheet!$S264+Scoresheet!$T264+Scoresheet!$U264+Scoresheet!$V264+Scoresheet!$W264),2))),"ERR!"))</f>
        <v>0</v>
      </c>
      <c r="N264" s="66">
        <f>(IF(OR((Scoresheet!$O264+ABS(Scoresheet!$P264-Scoresheet!$O264)+ABS(Scoresheet!$Q264-Scoresheet!$P264)+ABS(Scoresheet!$R264-Scoresheet!$Q264)+ABS(Scoresheet!$S264-Scoresheet!$R264)+ABS(Scoresheet!$T264-Scoresheet!$S264)+ABS(Scoresheet!$U264-Scoresheet!$T264)+ABS(Scoresheet!$V264-Scoresheet!$U264)+ABS(Scoresheet!$W264-Scoresheet!$V264)+Scoresheet!$W264)=2,(Scoresheet!$O264+ABS(Scoresheet!$P264-Scoresheet!$O264)+ABS(Scoresheet!$Q264-Scoresheet!$P264)+ABS(Scoresheet!$R264-Scoresheet!$Q264)+ABS(Scoresheet!$S264-Scoresheet!$R264)+ABS(Scoresheet!$T264-Scoresheet!$S264)+ABS(Scoresheet!$U264-Scoresheet!$T264)+ABS(Scoresheet!$V264-Scoresheet!$U264)+ABS(Scoresheet!$W264-Scoresheet!$V264)+Scoresheet!$W264)=0),(IF((Scoresheet!$O264+Scoresheet!$P264+Scoresheet!$Q264+Scoresheet!$R264+Scoresheet!$S264+Scoresheet!$T264+Scoresheet!$U264+Scoresheet!$V264+Scoresheet!$W264)=0,0,ROUND(Scoresheet!R264/(Scoresheet!$O264+Scoresheet!$P264+Scoresheet!$Q264+Scoresheet!$R264+Scoresheet!$S264+Scoresheet!$T264+Scoresheet!$U264+Scoresheet!$V264+Scoresheet!$W264),2))),"ERR!"))</f>
        <v>0</v>
      </c>
      <c r="O264" s="66">
        <f>(IF(OR((Scoresheet!$O264+ABS(Scoresheet!$P264-Scoresheet!$O264)+ABS(Scoresheet!$Q264-Scoresheet!$P264)+ABS(Scoresheet!$R264-Scoresheet!$Q264)+ABS(Scoresheet!$S264-Scoresheet!$R264)+ABS(Scoresheet!$T264-Scoresheet!$S264)+ABS(Scoresheet!$U264-Scoresheet!$T264)+ABS(Scoresheet!$V264-Scoresheet!$U264)+ABS(Scoresheet!$W264-Scoresheet!$V264)+Scoresheet!$W264)=2,(Scoresheet!$O264+ABS(Scoresheet!$P264-Scoresheet!$O264)+ABS(Scoresheet!$Q264-Scoresheet!$P264)+ABS(Scoresheet!$R264-Scoresheet!$Q264)+ABS(Scoresheet!$S264-Scoresheet!$R264)+ABS(Scoresheet!$T264-Scoresheet!$S264)+ABS(Scoresheet!$U264-Scoresheet!$T264)+ABS(Scoresheet!$V264-Scoresheet!$U264)+ABS(Scoresheet!$W264-Scoresheet!$V264)+Scoresheet!$W264)=0),(IF((Scoresheet!$O264+Scoresheet!$P264+Scoresheet!$Q264+Scoresheet!$R264+Scoresheet!$S264+Scoresheet!$T264+Scoresheet!$U264+Scoresheet!$V264+Scoresheet!$W264)=0,0,ROUND(Scoresheet!S264/(Scoresheet!$O264+Scoresheet!$P264+Scoresheet!$Q264+Scoresheet!$R264+Scoresheet!$S264+Scoresheet!$T264+Scoresheet!$U264+Scoresheet!$V264+Scoresheet!$W264),2))),"ERR!"))</f>
        <v>0</v>
      </c>
      <c r="P264" s="66">
        <f>(IF(OR((Scoresheet!$O264+ABS(Scoresheet!$P264-Scoresheet!$O264)+ABS(Scoresheet!$Q264-Scoresheet!$P264)+ABS(Scoresheet!$R264-Scoresheet!$Q264)+ABS(Scoresheet!$S264-Scoresheet!$R264)+ABS(Scoresheet!$T264-Scoresheet!$S264)+ABS(Scoresheet!$U264-Scoresheet!$T264)+ABS(Scoresheet!$V264-Scoresheet!$U264)+ABS(Scoresheet!$W264-Scoresheet!$V264)+Scoresheet!$W264)=2,(Scoresheet!$O264+ABS(Scoresheet!$P264-Scoresheet!$O264)+ABS(Scoresheet!$Q264-Scoresheet!$P264)+ABS(Scoresheet!$R264-Scoresheet!$Q264)+ABS(Scoresheet!$S264-Scoresheet!$R264)+ABS(Scoresheet!$T264-Scoresheet!$S264)+ABS(Scoresheet!$U264-Scoresheet!$T264)+ABS(Scoresheet!$V264-Scoresheet!$U264)+ABS(Scoresheet!$W264-Scoresheet!$V264)+Scoresheet!$W264)=0),(IF((Scoresheet!$O264+Scoresheet!$P264+Scoresheet!$Q264+Scoresheet!$R264+Scoresheet!$S264+Scoresheet!$T264+Scoresheet!$U264+Scoresheet!$V264+Scoresheet!$W264)=0,0,ROUND(Scoresheet!T264/(Scoresheet!$O264+Scoresheet!$P264+Scoresheet!$Q264+Scoresheet!$R264+Scoresheet!$S264+Scoresheet!$T264+Scoresheet!$U264+Scoresheet!$V264+Scoresheet!$W264),2))),"ERR!"))</f>
        <v>0</v>
      </c>
      <c r="Q264" s="66">
        <f>(IF(OR((Scoresheet!$O264+ABS(Scoresheet!$P264-Scoresheet!$O264)+ABS(Scoresheet!$Q264-Scoresheet!$P264)+ABS(Scoresheet!$R264-Scoresheet!$Q264)+ABS(Scoresheet!$S264-Scoresheet!$R264)+ABS(Scoresheet!$T264-Scoresheet!$S264)+ABS(Scoresheet!$U264-Scoresheet!$T264)+ABS(Scoresheet!$V264-Scoresheet!$U264)+ABS(Scoresheet!$W264-Scoresheet!$V264)+Scoresheet!$W264)=2,(Scoresheet!$O264+ABS(Scoresheet!$P264-Scoresheet!$O264)+ABS(Scoresheet!$Q264-Scoresheet!$P264)+ABS(Scoresheet!$R264-Scoresheet!$Q264)+ABS(Scoresheet!$S264-Scoresheet!$R264)+ABS(Scoresheet!$T264-Scoresheet!$S264)+ABS(Scoresheet!$U264-Scoresheet!$T264)+ABS(Scoresheet!$V264-Scoresheet!$U264)+ABS(Scoresheet!$W264-Scoresheet!$V264)+Scoresheet!$W264)=0),(IF((Scoresheet!$O264+Scoresheet!$P264+Scoresheet!$Q264+Scoresheet!$R264+Scoresheet!$S264+Scoresheet!$T264+Scoresheet!$U264+Scoresheet!$V264+Scoresheet!$W264)=0,0,ROUND(Scoresheet!U264/(Scoresheet!$O264+Scoresheet!$P264+Scoresheet!$Q264+Scoresheet!$R264+Scoresheet!$S264+Scoresheet!$T264+Scoresheet!$U264+Scoresheet!$V264+Scoresheet!$W264),2))),"ERR!"))</f>
        <v>0</v>
      </c>
      <c r="R264" s="66">
        <f>(IF(OR((Scoresheet!$O264+ABS(Scoresheet!$P264-Scoresheet!$O264)+ABS(Scoresheet!$Q264-Scoresheet!$P264)+ABS(Scoresheet!$R264-Scoresheet!$Q264)+ABS(Scoresheet!$S264-Scoresheet!$R264)+ABS(Scoresheet!$T264-Scoresheet!$S264)+ABS(Scoresheet!$U264-Scoresheet!$T264)+ABS(Scoresheet!$V264-Scoresheet!$U264)+ABS(Scoresheet!$W264-Scoresheet!$V264)+Scoresheet!$W264)=2,(Scoresheet!$O264+ABS(Scoresheet!$P264-Scoresheet!$O264)+ABS(Scoresheet!$Q264-Scoresheet!$P264)+ABS(Scoresheet!$R264-Scoresheet!$Q264)+ABS(Scoresheet!$S264-Scoresheet!$R264)+ABS(Scoresheet!$T264-Scoresheet!$S264)+ABS(Scoresheet!$U264-Scoresheet!$T264)+ABS(Scoresheet!$V264-Scoresheet!$U264)+ABS(Scoresheet!$W264-Scoresheet!$V264)+Scoresheet!$W264)=0),(IF((Scoresheet!$O264+Scoresheet!$P264+Scoresheet!$Q264+Scoresheet!$R264+Scoresheet!$S264+Scoresheet!$T264+Scoresheet!$U264+Scoresheet!$V264+Scoresheet!$W264)=0,0,ROUND(Scoresheet!V264/(Scoresheet!$O264+Scoresheet!$P264+Scoresheet!$Q264+Scoresheet!$R264+Scoresheet!$S264+Scoresheet!$T264+Scoresheet!$U264+Scoresheet!$V264+Scoresheet!$W264),2))),"ERR!"))</f>
        <v>0</v>
      </c>
      <c r="S264" s="114">
        <f>(IF(OR((Scoresheet!$O264+ABS(Scoresheet!$P264-Scoresheet!$O264)+ABS(Scoresheet!$Q264-Scoresheet!$P264)+ABS(Scoresheet!$R264-Scoresheet!$Q264)+ABS(Scoresheet!$S264-Scoresheet!$R264)+ABS(Scoresheet!$T264-Scoresheet!$S264)+ABS(Scoresheet!$U264-Scoresheet!$T264)+ABS(Scoresheet!$V264-Scoresheet!$U264)+ABS(Scoresheet!$W264-Scoresheet!$V264)+Scoresheet!$W264)=2,(Scoresheet!$O264+ABS(Scoresheet!$P264-Scoresheet!$O264)+ABS(Scoresheet!$Q264-Scoresheet!$P264)+ABS(Scoresheet!$R264-Scoresheet!$Q264)+ABS(Scoresheet!$S264-Scoresheet!$R264)+ABS(Scoresheet!$T264-Scoresheet!$S264)+ABS(Scoresheet!$U264-Scoresheet!$T264)+ABS(Scoresheet!$V264-Scoresheet!$U264)+ABS(Scoresheet!$W264-Scoresheet!$V264)+Scoresheet!$W264)=0),(IF((Scoresheet!$O264+Scoresheet!$P264+Scoresheet!$Q264+Scoresheet!$R264+Scoresheet!$S264+Scoresheet!$T264+Scoresheet!$U264+Scoresheet!$V264+Scoresheet!$W264)=0,0,ROUND(Scoresheet!W264/(Scoresheet!$O264+Scoresheet!$P264+Scoresheet!$Q264+Scoresheet!$R264+Scoresheet!$S264+Scoresheet!$T264+Scoresheet!$U264+Scoresheet!$V264+Scoresheet!$W264),2))),"ERR!"))</f>
        <v>0</v>
      </c>
      <c r="T264" s="66">
        <f>Scoresheet!X264</f>
        <v>0</v>
      </c>
      <c r="U264" s="66">
        <f>IF((Scoresheet!$Y264+Scoresheet!$Z264+Scoresheet!$AA264)=0,0,FLOOR(Scoresheet!Y264/(Scoresheet!$Y264+Scoresheet!$Z264+Scoresheet!$AA264),0.01))</f>
        <v>0</v>
      </c>
      <c r="V264" s="66">
        <f>IF((Scoresheet!$Y264+Scoresheet!$Z264+Scoresheet!$AA264)=0,0,FLOOR(Scoresheet!Z264/(Scoresheet!$Y264+Scoresheet!$Z264+Scoresheet!$AA264),0.01))</f>
        <v>0</v>
      </c>
      <c r="W264" s="109">
        <f>IF((Scoresheet!$Y264+Scoresheet!$Z264+Scoresheet!$AA264)=0,0,FLOOR(Scoresheet!AA264/(Scoresheet!$Y264+Scoresheet!$Z264+Scoresheet!$AA264),0.01))</f>
        <v>0</v>
      </c>
      <c r="X264" s="66">
        <f>IF((Scoresheet!$AB264+Scoresheet!$AC264+Scoresheet!$AD264)=0,0,FLOOR(Scoresheet!AB264/(Scoresheet!$AB264+Scoresheet!$AC264+Scoresheet!$AD264),0.01))</f>
        <v>0</v>
      </c>
      <c r="Y264" s="66">
        <f>IF((Scoresheet!$AB264+Scoresheet!$AC264+Scoresheet!$AD264)=0,0,FLOOR(Scoresheet!AC264/(Scoresheet!$AB264+Scoresheet!$AC264+Scoresheet!$AD264),0.01))</f>
        <v>0</v>
      </c>
      <c r="Z264" s="115">
        <f>IF((Scoresheet!$AB264+Scoresheet!$AC264+Scoresheet!$AD264)=0,0,FLOOR(Scoresheet!AD264/(Scoresheet!$AB264+Scoresheet!$AC264+Scoresheet!$AD264),0.01))</f>
        <v>0</v>
      </c>
      <c r="AA264" s="116">
        <f>IF(OR((Scoresheet!$AE264+ABS(Scoresheet!$AF264-Scoresheet!$AE264)+ABS(Scoresheet!$AG264-Scoresheet!$AF264)+ABS(Scoresheet!$AH264-Scoresheet!$AG264)+ABS(Scoresheet!$AI264-Scoresheet!$AH264)+Scoresheet!$AI264)=2,(Scoresheet!$AE264+ABS(Scoresheet!$AF264-Scoresheet!$AE264)+ABS(Scoresheet!$AG264-Scoresheet!$AF264)+ABS(Scoresheet!$AH264-Scoresheet!$AG264)+ABS(Scoresheet!$AI264-Scoresheet!$AH264)+Scoresheet!$AI264)=0),(IF((Scoresheet!$AE264+Scoresheet!$AF264+Scoresheet!$AG264+Scoresheet!$AH264+Scoresheet!$AI264)=0,0,ROUND(Scoresheet!AE264/(Scoresheet!$AE264+Scoresheet!$AF264+Scoresheet!$AG264+Scoresheet!$AH264+Scoresheet!$AI264),2))),"ERR!")</f>
        <v>0</v>
      </c>
      <c r="AB264" s="115">
        <f>IF(OR((Scoresheet!$AE264+ABS(Scoresheet!$AF264-Scoresheet!$AE264)+ABS(Scoresheet!$AG264-Scoresheet!$AF264)+ABS(Scoresheet!$AH264-Scoresheet!$AG264)+ABS(Scoresheet!$AI264-Scoresheet!$AH264)+Scoresheet!$AI264)=2,(Scoresheet!$AE264+ABS(Scoresheet!$AF264-Scoresheet!$AE264)+ABS(Scoresheet!$AG264-Scoresheet!$AF264)+ABS(Scoresheet!$AH264-Scoresheet!$AG264)+ABS(Scoresheet!$AI264-Scoresheet!$AH264)+Scoresheet!$AI264)=0),(IF((Scoresheet!$AE264+Scoresheet!$AF264+Scoresheet!$AG264+Scoresheet!$AH264+Scoresheet!$AI264)=0,0,ROUND(Scoresheet!AF264/(Scoresheet!$AE264+Scoresheet!$AF264+Scoresheet!$AG264+Scoresheet!$AH264+Scoresheet!$AI264),2))),"ERR!")</f>
        <v>0</v>
      </c>
      <c r="AC264" s="115">
        <f>IF(OR((Scoresheet!$AE264+ABS(Scoresheet!$AF264-Scoresheet!$AE264)+ABS(Scoresheet!$AG264-Scoresheet!$AF264)+ABS(Scoresheet!$AH264-Scoresheet!$AG264)+ABS(Scoresheet!$AI264-Scoresheet!$AH264)+Scoresheet!$AI264)=2,(Scoresheet!$AE264+ABS(Scoresheet!$AF264-Scoresheet!$AE264)+ABS(Scoresheet!$AG264-Scoresheet!$AF264)+ABS(Scoresheet!$AH264-Scoresheet!$AG264)+ABS(Scoresheet!$AI264-Scoresheet!$AH264)+Scoresheet!$AI264)=0),(IF((Scoresheet!$AE264+Scoresheet!$AF264+Scoresheet!$AG264+Scoresheet!$AH264+Scoresheet!$AI264)=0,0,ROUND(Scoresheet!AG264/(Scoresheet!$AE264+Scoresheet!$AF264+Scoresheet!$AG264+Scoresheet!$AH264+Scoresheet!$AI264),2))),"ERR!")</f>
        <v>0</v>
      </c>
      <c r="AD264" s="115">
        <f>IF(OR((Scoresheet!$AE264+ABS(Scoresheet!$AF264-Scoresheet!$AE264)+ABS(Scoresheet!$AG264-Scoresheet!$AF264)+ABS(Scoresheet!$AH264-Scoresheet!$AG264)+ABS(Scoresheet!$AI264-Scoresheet!$AH264)+Scoresheet!$AI264)=2,(Scoresheet!$AE264+ABS(Scoresheet!$AF264-Scoresheet!$AE264)+ABS(Scoresheet!$AG264-Scoresheet!$AF264)+ABS(Scoresheet!$AH264-Scoresheet!$AG264)+ABS(Scoresheet!$AI264-Scoresheet!$AH264)+Scoresheet!$AI264)=0),(IF((Scoresheet!$AE264+Scoresheet!$AF264+Scoresheet!$AG264+Scoresheet!$AH264+Scoresheet!$AI264)=0,0,ROUND(Scoresheet!AH264/(Scoresheet!$AE264+Scoresheet!$AF264+Scoresheet!$AG264+Scoresheet!$AH264+Scoresheet!$AI264),2))),"ERR!")</f>
        <v>0</v>
      </c>
      <c r="AE264" s="114">
        <f>IF(OR((Scoresheet!$AE264+ABS(Scoresheet!$AF264-Scoresheet!$AE264)+ABS(Scoresheet!$AG264-Scoresheet!$AF264)+ABS(Scoresheet!$AH264-Scoresheet!$AG264)+ABS(Scoresheet!$AI264-Scoresheet!$AH264)+Scoresheet!$AI264)=2,(Scoresheet!$AE264+ABS(Scoresheet!$AF264-Scoresheet!$AE264)+ABS(Scoresheet!$AG264-Scoresheet!$AF264)+ABS(Scoresheet!$AH264-Scoresheet!$AG264)+ABS(Scoresheet!$AI264-Scoresheet!$AH264)+Scoresheet!$AI264)=0),(IF((Scoresheet!$AE264+Scoresheet!$AF264+Scoresheet!$AG264+Scoresheet!$AH264+Scoresheet!$AI264)=0,0,ROUND(Scoresheet!AI264/(Scoresheet!$AE264+Scoresheet!$AF264+Scoresheet!$AG264+Scoresheet!$AH264+Scoresheet!$AI264),2))),"ERR!")</f>
        <v>0</v>
      </c>
      <c r="AF264" s="66">
        <f>IF((Scoresheet!$AJ264+Scoresheet!$AK264+Scoresheet!$AL264)=0,0,FLOOR(Scoresheet!AJ264/(Scoresheet!$AJ264+Scoresheet!$AK264+Scoresheet!$AL264),0.01))</f>
        <v>0</v>
      </c>
      <c r="AG264" s="66">
        <f>IF((Scoresheet!$AJ264+Scoresheet!$AK264+Scoresheet!$AL264)=0,0,FLOOR(Scoresheet!AK264/(Scoresheet!$AJ264+Scoresheet!$AK264+Scoresheet!$AL264),0.01))</f>
        <v>0</v>
      </c>
      <c r="AH264" s="109">
        <f>IF((Scoresheet!$AJ264+Scoresheet!$AK264+Scoresheet!$AL264)=0,0,FLOOR(Scoresheet!AL264/(Scoresheet!$AJ264+Scoresheet!$AK264+Scoresheet!$AL264),0.01))</f>
        <v>0</v>
      </c>
      <c r="AI264" s="95"/>
      <c r="AJ264" s="95"/>
      <c r="AK264" s="95"/>
      <c r="AL264" s="95"/>
      <c r="AM264" s="95"/>
      <c r="AN264" s="95"/>
      <c r="AP264" s="96"/>
      <c r="AQ264" s="66">
        <f t="shared" si="142"/>
        <v>0</v>
      </c>
      <c r="AR264" s="66">
        <f t="shared" si="150"/>
        <v>0</v>
      </c>
      <c r="AS264" s="66">
        <f t="shared" si="153"/>
        <v>0</v>
      </c>
      <c r="AT264" s="66">
        <f t="shared" si="154"/>
        <v>0</v>
      </c>
      <c r="AU264" s="66">
        <f t="shared" si="155"/>
        <v>0</v>
      </c>
      <c r="AV264" s="66">
        <f t="shared" si="156"/>
        <v>0</v>
      </c>
      <c r="AW264" s="66">
        <f t="shared" si="157"/>
        <v>0</v>
      </c>
      <c r="AX264" s="66">
        <f t="shared" si="158"/>
        <v>0</v>
      </c>
      <c r="AY264" s="66">
        <f t="shared" si="159"/>
        <v>0</v>
      </c>
      <c r="AZ264" s="66">
        <f t="shared" si="160"/>
        <v>0</v>
      </c>
      <c r="BA264" s="66">
        <f t="shared" si="161"/>
        <v>0</v>
      </c>
      <c r="BB264" s="66">
        <f t="shared" si="162"/>
        <v>0</v>
      </c>
      <c r="BC264" s="66">
        <f t="shared" si="163"/>
        <v>0</v>
      </c>
      <c r="BD264" s="66">
        <f t="shared" si="164"/>
        <v>0</v>
      </c>
      <c r="BE264" s="66">
        <f t="shared" si="165"/>
        <v>0</v>
      </c>
      <c r="BF264" s="66">
        <f t="shared" si="166"/>
        <v>0</v>
      </c>
      <c r="BG264" s="66">
        <f t="shared" si="167"/>
        <v>0</v>
      </c>
      <c r="BH264" s="66">
        <f t="shared" si="151"/>
        <v>0</v>
      </c>
      <c r="BI264" s="66">
        <f t="shared" si="168"/>
        <v>0</v>
      </c>
      <c r="BJ264" s="66">
        <f t="shared" si="169"/>
        <v>0</v>
      </c>
      <c r="BK264" s="66">
        <f t="shared" si="170"/>
        <v>0</v>
      </c>
      <c r="BL264" s="66">
        <f t="shared" si="171"/>
        <v>0</v>
      </c>
      <c r="BM264" s="66">
        <f t="shared" si="172"/>
        <v>0</v>
      </c>
      <c r="BN264" s="66">
        <f t="shared" si="173"/>
        <v>0</v>
      </c>
      <c r="BO264" s="66">
        <f t="shared" si="174"/>
        <v>0</v>
      </c>
      <c r="BP264" s="66">
        <f t="shared" si="175"/>
        <v>0</v>
      </c>
      <c r="BQ264" s="66">
        <f t="shared" si="176"/>
        <v>0</v>
      </c>
      <c r="BR264" s="66">
        <f t="shared" si="177"/>
        <v>0</v>
      </c>
      <c r="BS264" s="66">
        <f t="shared" si="178"/>
        <v>0</v>
      </c>
      <c r="BT264" s="66">
        <f t="shared" si="179"/>
        <v>0</v>
      </c>
      <c r="BU264" s="66">
        <f t="shared" si="180"/>
        <v>0</v>
      </c>
      <c r="BV264" s="66">
        <f t="shared" si="181"/>
        <v>0</v>
      </c>
      <c r="BX264" s="66">
        <f t="shared" si="152"/>
        <v>0</v>
      </c>
      <c r="BY264" s="66">
        <f t="shared" si="143"/>
        <v>0</v>
      </c>
      <c r="BZ264" s="66">
        <f t="shared" si="144"/>
        <v>0</v>
      </c>
      <c r="CA264" s="66">
        <f t="shared" si="145"/>
        <v>0</v>
      </c>
      <c r="CB264" s="66">
        <f t="shared" si="146"/>
        <v>0</v>
      </c>
      <c r="CC264" s="66">
        <f t="shared" si="147"/>
        <v>0</v>
      </c>
      <c r="CD264" s="66">
        <f t="shared" si="148"/>
        <v>0</v>
      </c>
    </row>
    <row r="265" spans="1:82">
      <c r="A265" s="96">
        <f t="shared" si="149"/>
        <v>0</v>
      </c>
      <c r="B265" s="109">
        <f>Scoresheet!B265</f>
        <v>0</v>
      </c>
      <c r="C265" s="66">
        <f>IF(Scoresheet!C265=0,0,Scoresheet!C265/(Scoresheet!C265+Scoresheet!D265))</f>
        <v>0</v>
      </c>
      <c r="D265" s="109">
        <f>IF(Scoresheet!D265=0,0,Scoresheet!D265/(Scoresheet!C265+Scoresheet!D265))</f>
        <v>0</v>
      </c>
      <c r="E265" s="66">
        <f>IF(Scoresheet!E265=0,0,Scoresheet!E265/(Scoresheet!E265+Scoresheet!F265))</f>
        <v>0</v>
      </c>
      <c r="F265" s="66">
        <f>IF(Scoresheet!G265=0,0,Scoresheet!G265/(Scoresheet!G265+Scoresheet!H265)*(IF(Result!E265=0,1,Result!E265)))</f>
        <v>0</v>
      </c>
      <c r="G265" s="66">
        <f>IF(Scoresheet!I265=0,0,Scoresheet!I265/(Scoresheet!I265+Scoresheet!J265)*(IF(Result!E265=0,1,Result!E265)))</f>
        <v>0</v>
      </c>
      <c r="H265" s="66">
        <f>IF(Scoresheet!K265=0,0,Scoresheet!K265/(Scoresheet!L265+Scoresheet!K265)*(IF(Result!E265=0,1,Result!E265)))</f>
        <v>0</v>
      </c>
      <c r="I265" s="66">
        <f>IF(Scoresheet!L265=0,0,Scoresheet!L265/(Scoresheet!K265+Scoresheet!L265)*(IF(Result!E265=0,1,Result!E265)))</f>
        <v>0</v>
      </c>
      <c r="J265" s="109">
        <f>IF(Scoresheet!M265=0,0,Scoresheet!M265/(Scoresheet!M265+Scoresheet!N265))</f>
        <v>0</v>
      </c>
      <c r="K265" s="66">
        <f>(IF(OR((Scoresheet!$O265+ABS(Scoresheet!$P265-Scoresheet!$O265)+ABS(Scoresheet!$Q265-Scoresheet!$P265)+ABS(Scoresheet!$R265-Scoresheet!$Q265)+ABS(Scoresheet!$S265-Scoresheet!$R265)+ABS(Scoresheet!$T265-Scoresheet!$S265)+ABS(Scoresheet!$U265-Scoresheet!$T265)+ABS(Scoresheet!$V265-Scoresheet!$U265)+ABS(Scoresheet!$W265-Scoresheet!$V265)+Scoresheet!$W265)=2,(Scoresheet!$O265+ABS(Scoresheet!$P265-Scoresheet!$O265)+ABS(Scoresheet!$Q265-Scoresheet!$P265)+ABS(Scoresheet!$R265-Scoresheet!$Q265)+ABS(Scoresheet!$S265-Scoresheet!$R265)+ABS(Scoresheet!$T265-Scoresheet!$S265)+ABS(Scoresheet!$U265-Scoresheet!$T265)+ABS(Scoresheet!$V265-Scoresheet!$U265)+ABS(Scoresheet!$W265-Scoresheet!$V265)+Scoresheet!$W265)=0),(IF((Scoresheet!$O265+Scoresheet!$P265+Scoresheet!$Q265+Scoresheet!$R265+Scoresheet!$S265+Scoresheet!$T265+Scoresheet!$U265+Scoresheet!$V265+Scoresheet!$W265)=0,0,ROUND(Scoresheet!O265/(Scoresheet!$O265+Scoresheet!$P265+Scoresheet!$Q265+Scoresheet!$R265+Scoresheet!$S265+Scoresheet!$T265+Scoresheet!$U265+Scoresheet!$V265+Scoresheet!$W265),2))),"ERR!"))</f>
        <v>0</v>
      </c>
      <c r="L265" s="66">
        <f>(IF(OR((Scoresheet!$O265+ABS(Scoresheet!$P265-Scoresheet!$O265)+ABS(Scoresheet!$Q265-Scoresheet!$P265)+ABS(Scoresheet!$R265-Scoresheet!$Q265)+ABS(Scoresheet!$S265-Scoresheet!$R265)+ABS(Scoresheet!$T265-Scoresheet!$S265)+ABS(Scoresheet!$U265-Scoresheet!$T265)+ABS(Scoresheet!$V265-Scoresheet!$U265)+ABS(Scoresheet!$W265-Scoresheet!$V265)+Scoresheet!$W265)=2,(Scoresheet!$O265+ABS(Scoresheet!$P265-Scoresheet!$O265)+ABS(Scoresheet!$Q265-Scoresheet!$P265)+ABS(Scoresheet!$R265-Scoresheet!$Q265)+ABS(Scoresheet!$S265-Scoresheet!$R265)+ABS(Scoresheet!$T265-Scoresheet!$S265)+ABS(Scoresheet!$U265-Scoresheet!$T265)+ABS(Scoresheet!$V265-Scoresheet!$U265)+ABS(Scoresheet!$W265-Scoresheet!$V265)+Scoresheet!$W265)=0),(IF((Scoresheet!$O265+Scoresheet!$P265+Scoresheet!$Q265+Scoresheet!$R265+Scoresheet!$S265+Scoresheet!$T265+Scoresheet!$U265+Scoresheet!$V265+Scoresheet!$W265)=0,0,ROUND(Scoresheet!P265/(Scoresheet!$O265+Scoresheet!$P265+Scoresheet!$Q265+Scoresheet!$R265+Scoresheet!$S265+Scoresheet!$T265+Scoresheet!$U265+Scoresheet!$V265+Scoresheet!$W265),2))),"ERR!"))</f>
        <v>0</v>
      </c>
      <c r="M265" s="66">
        <f>(IF(OR((Scoresheet!$O265+ABS(Scoresheet!$P265-Scoresheet!$O265)+ABS(Scoresheet!$Q265-Scoresheet!$P265)+ABS(Scoresheet!$R265-Scoresheet!$Q265)+ABS(Scoresheet!$S265-Scoresheet!$R265)+ABS(Scoresheet!$T265-Scoresheet!$S265)+ABS(Scoresheet!$U265-Scoresheet!$T265)+ABS(Scoresheet!$V265-Scoresheet!$U265)+ABS(Scoresheet!$W265-Scoresheet!$V265)+Scoresheet!$W265)=2,(Scoresheet!$O265+ABS(Scoresheet!$P265-Scoresheet!$O265)+ABS(Scoresheet!$Q265-Scoresheet!$P265)+ABS(Scoresheet!$R265-Scoresheet!$Q265)+ABS(Scoresheet!$S265-Scoresheet!$R265)+ABS(Scoresheet!$T265-Scoresheet!$S265)+ABS(Scoresheet!$U265-Scoresheet!$T265)+ABS(Scoresheet!$V265-Scoresheet!$U265)+ABS(Scoresheet!$W265-Scoresheet!$V265)+Scoresheet!$W265)=0),(IF((Scoresheet!$O265+Scoresheet!$P265+Scoresheet!$Q265+Scoresheet!$R265+Scoresheet!$S265+Scoresheet!$T265+Scoresheet!$U265+Scoresheet!$V265+Scoresheet!$W265)=0,0,ROUND(Scoresheet!Q265/(Scoresheet!$O265+Scoresheet!$P265+Scoresheet!$Q265+Scoresheet!$R265+Scoresheet!$S265+Scoresheet!$T265+Scoresheet!$U265+Scoresheet!$V265+Scoresheet!$W265),2))),"ERR!"))</f>
        <v>0</v>
      </c>
      <c r="N265" s="66">
        <f>(IF(OR((Scoresheet!$O265+ABS(Scoresheet!$P265-Scoresheet!$O265)+ABS(Scoresheet!$Q265-Scoresheet!$P265)+ABS(Scoresheet!$R265-Scoresheet!$Q265)+ABS(Scoresheet!$S265-Scoresheet!$R265)+ABS(Scoresheet!$T265-Scoresheet!$S265)+ABS(Scoresheet!$U265-Scoresheet!$T265)+ABS(Scoresheet!$V265-Scoresheet!$U265)+ABS(Scoresheet!$W265-Scoresheet!$V265)+Scoresheet!$W265)=2,(Scoresheet!$O265+ABS(Scoresheet!$P265-Scoresheet!$O265)+ABS(Scoresheet!$Q265-Scoresheet!$P265)+ABS(Scoresheet!$R265-Scoresheet!$Q265)+ABS(Scoresheet!$S265-Scoresheet!$R265)+ABS(Scoresheet!$T265-Scoresheet!$S265)+ABS(Scoresheet!$U265-Scoresheet!$T265)+ABS(Scoresheet!$V265-Scoresheet!$U265)+ABS(Scoresheet!$W265-Scoresheet!$V265)+Scoresheet!$W265)=0),(IF((Scoresheet!$O265+Scoresheet!$P265+Scoresheet!$Q265+Scoresheet!$R265+Scoresheet!$S265+Scoresheet!$T265+Scoresheet!$U265+Scoresheet!$V265+Scoresheet!$W265)=0,0,ROUND(Scoresheet!R265/(Scoresheet!$O265+Scoresheet!$P265+Scoresheet!$Q265+Scoresheet!$R265+Scoresheet!$S265+Scoresheet!$T265+Scoresheet!$U265+Scoresheet!$V265+Scoresheet!$W265),2))),"ERR!"))</f>
        <v>0</v>
      </c>
      <c r="O265" s="66">
        <f>(IF(OR((Scoresheet!$O265+ABS(Scoresheet!$P265-Scoresheet!$O265)+ABS(Scoresheet!$Q265-Scoresheet!$P265)+ABS(Scoresheet!$R265-Scoresheet!$Q265)+ABS(Scoresheet!$S265-Scoresheet!$R265)+ABS(Scoresheet!$T265-Scoresheet!$S265)+ABS(Scoresheet!$U265-Scoresheet!$T265)+ABS(Scoresheet!$V265-Scoresheet!$U265)+ABS(Scoresheet!$W265-Scoresheet!$V265)+Scoresheet!$W265)=2,(Scoresheet!$O265+ABS(Scoresheet!$P265-Scoresheet!$O265)+ABS(Scoresheet!$Q265-Scoresheet!$P265)+ABS(Scoresheet!$R265-Scoresheet!$Q265)+ABS(Scoresheet!$S265-Scoresheet!$R265)+ABS(Scoresheet!$T265-Scoresheet!$S265)+ABS(Scoresheet!$U265-Scoresheet!$T265)+ABS(Scoresheet!$V265-Scoresheet!$U265)+ABS(Scoresheet!$W265-Scoresheet!$V265)+Scoresheet!$W265)=0),(IF((Scoresheet!$O265+Scoresheet!$P265+Scoresheet!$Q265+Scoresheet!$R265+Scoresheet!$S265+Scoresheet!$T265+Scoresheet!$U265+Scoresheet!$V265+Scoresheet!$W265)=0,0,ROUND(Scoresheet!S265/(Scoresheet!$O265+Scoresheet!$P265+Scoresheet!$Q265+Scoresheet!$R265+Scoresheet!$S265+Scoresheet!$T265+Scoresheet!$U265+Scoresheet!$V265+Scoresheet!$W265),2))),"ERR!"))</f>
        <v>0</v>
      </c>
      <c r="P265" s="66">
        <f>(IF(OR((Scoresheet!$O265+ABS(Scoresheet!$P265-Scoresheet!$O265)+ABS(Scoresheet!$Q265-Scoresheet!$P265)+ABS(Scoresheet!$R265-Scoresheet!$Q265)+ABS(Scoresheet!$S265-Scoresheet!$R265)+ABS(Scoresheet!$T265-Scoresheet!$S265)+ABS(Scoresheet!$U265-Scoresheet!$T265)+ABS(Scoresheet!$V265-Scoresheet!$U265)+ABS(Scoresheet!$W265-Scoresheet!$V265)+Scoresheet!$W265)=2,(Scoresheet!$O265+ABS(Scoresheet!$P265-Scoresheet!$O265)+ABS(Scoresheet!$Q265-Scoresheet!$P265)+ABS(Scoresheet!$R265-Scoresheet!$Q265)+ABS(Scoresheet!$S265-Scoresheet!$R265)+ABS(Scoresheet!$T265-Scoresheet!$S265)+ABS(Scoresheet!$U265-Scoresheet!$T265)+ABS(Scoresheet!$V265-Scoresheet!$U265)+ABS(Scoresheet!$W265-Scoresheet!$V265)+Scoresheet!$W265)=0),(IF((Scoresheet!$O265+Scoresheet!$P265+Scoresheet!$Q265+Scoresheet!$R265+Scoresheet!$S265+Scoresheet!$T265+Scoresheet!$U265+Scoresheet!$V265+Scoresheet!$W265)=0,0,ROUND(Scoresheet!T265/(Scoresheet!$O265+Scoresheet!$P265+Scoresheet!$Q265+Scoresheet!$R265+Scoresheet!$S265+Scoresheet!$T265+Scoresheet!$U265+Scoresheet!$V265+Scoresheet!$W265),2))),"ERR!"))</f>
        <v>0</v>
      </c>
      <c r="Q265" s="66">
        <f>(IF(OR((Scoresheet!$O265+ABS(Scoresheet!$P265-Scoresheet!$O265)+ABS(Scoresheet!$Q265-Scoresheet!$P265)+ABS(Scoresheet!$R265-Scoresheet!$Q265)+ABS(Scoresheet!$S265-Scoresheet!$R265)+ABS(Scoresheet!$T265-Scoresheet!$S265)+ABS(Scoresheet!$U265-Scoresheet!$T265)+ABS(Scoresheet!$V265-Scoresheet!$U265)+ABS(Scoresheet!$W265-Scoresheet!$V265)+Scoresheet!$W265)=2,(Scoresheet!$O265+ABS(Scoresheet!$P265-Scoresheet!$O265)+ABS(Scoresheet!$Q265-Scoresheet!$P265)+ABS(Scoresheet!$R265-Scoresheet!$Q265)+ABS(Scoresheet!$S265-Scoresheet!$R265)+ABS(Scoresheet!$T265-Scoresheet!$S265)+ABS(Scoresheet!$U265-Scoresheet!$T265)+ABS(Scoresheet!$V265-Scoresheet!$U265)+ABS(Scoresheet!$W265-Scoresheet!$V265)+Scoresheet!$W265)=0),(IF((Scoresheet!$O265+Scoresheet!$P265+Scoresheet!$Q265+Scoresheet!$R265+Scoresheet!$S265+Scoresheet!$T265+Scoresheet!$U265+Scoresheet!$V265+Scoresheet!$W265)=0,0,ROUND(Scoresheet!U265/(Scoresheet!$O265+Scoresheet!$P265+Scoresheet!$Q265+Scoresheet!$R265+Scoresheet!$S265+Scoresheet!$T265+Scoresheet!$U265+Scoresheet!$V265+Scoresheet!$W265),2))),"ERR!"))</f>
        <v>0</v>
      </c>
      <c r="R265" s="66">
        <f>(IF(OR((Scoresheet!$O265+ABS(Scoresheet!$P265-Scoresheet!$O265)+ABS(Scoresheet!$Q265-Scoresheet!$P265)+ABS(Scoresheet!$R265-Scoresheet!$Q265)+ABS(Scoresheet!$S265-Scoresheet!$R265)+ABS(Scoresheet!$T265-Scoresheet!$S265)+ABS(Scoresheet!$U265-Scoresheet!$T265)+ABS(Scoresheet!$V265-Scoresheet!$U265)+ABS(Scoresheet!$W265-Scoresheet!$V265)+Scoresheet!$W265)=2,(Scoresheet!$O265+ABS(Scoresheet!$P265-Scoresheet!$O265)+ABS(Scoresheet!$Q265-Scoresheet!$P265)+ABS(Scoresheet!$R265-Scoresheet!$Q265)+ABS(Scoresheet!$S265-Scoresheet!$R265)+ABS(Scoresheet!$T265-Scoresheet!$S265)+ABS(Scoresheet!$U265-Scoresheet!$T265)+ABS(Scoresheet!$V265-Scoresheet!$U265)+ABS(Scoresheet!$W265-Scoresheet!$V265)+Scoresheet!$W265)=0),(IF((Scoresheet!$O265+Scoresheet!$P265+Scoresheet!$Q265+Scoresheet!$R265+Scoresheet!$S265+Scoresheet!$T265+Scoresheet!$U265+Scoresheet!$V265+Scoresheet!$W265)=0,0,ROUND(Scoresheet!V265/(Scoresheet!$O265+Scoresheet!$P265+Scoresheet!$Q265+Scoresheet!$R265+Scoresheet!$S265+Scoresheet!$T265+Scoresheet!$U265+Scoresheet!$V265+Scoresheet!$W265),2))),"ERR!"))</f>
        <v>0</v>
      </c>
      <c r="S265" s="114">
        <f>(IF(OR((Scoresheet!$O265+ABS(Scoresheet!$P265-Scoresheet!$O265)+ABS(Scoresheet!$Q265-Scoresheet!$P265)+ABS(Scoresheet!$R265-Scoresheet!$Q265)+ABS(Scoresheet!$S265-Scoresheet!$R265)+ABS(Scoresheet!$T265-Scoresheet!$S265)+ABS(Scoresheet!$U265-Scoresheet!$T265)+ABS(Scoresheet!$V265-Scoresheet!$U265)+ABS(Scoresheet!$W265-Scoresheet!$V265)+Scoresheet!$W265)=2,(Scoresheet!$O265+ABS(Scoresheet!$P265-Scoresheet!$O265)+ABS(Scoresheet!$Q265-Scoresheet!$P265)+ABS(Scoresheet!$R265-Scoresheet!$Q265)+ABS(Scoresheet!$S265-Scoresheet!$R265)+ABS(Scoresheet!$T265-Scoresheet!$S265)+ABS(Scoresheet!$U265-Scoresheet!$T265)+ABS(Scoresheet!$V265-Scoresheet!$U265)+ABS(Scoresheet!$W265-Scoresheet!$V265)+Scoresheet!$W265)=0),(IF((Scoresheet!$O265+Scoresheet!$P265+Scoresheet!$Q265+Scoresheet!$R265+Scoresheet!$S265+Scoresheet!$T265+Scoresheet!$U265+Scoresheet!$V265+Scoresheet!$W265)=0,0,ROUND(Scoresheet!W265/(Scoresheet!$O265+Scoresheet!$P265+Scoresheet!$Q265+Scoresheet!$R265+Scoresheet!$S265+Scoresheet!$T265+Scoresheet!$U265+Scoresheet!$V265+Scoresheet!$W265),2))),"ERR!"))</f>
        <v>0</v>
      </c>
      <c r="T265" s="66">
        <f>Scoresheet!X265</f>
        <v>0</v>
      </c>
      <c r="U265" s="66">
        <f>IF((Scoresheet!$Y265+Scoresheet!$Z265+Scoresheet!$AA265)=0,0,FLOOR(Scoresheet!Y265/(Scoresheet!$Y265+Scoresheet!$Z265+Scoresheet!$AA265),0.01))</f>
        <v>0</v>
      </c>
      <c r="V265" s="66">
        <f>IF((Scoresheet!$Y265+Scoresheet!$Z265+Scoresheet!$AA265)=0,0,FLOOR(Scoresheet!Z265/(Scoresheet!$Y265+Scoresheet!$Z265+Scoresheet!$AA265),0.01))</f>
        <v>0</v>
      </c>
      <c r="W265" s="109">
        <f>IF((Scoresheet!$Y265+Scoresheet!$Z265+Scoresheet!$AA265)=0,0,FLOOR(Scoresheet!AA265/(Scoresheet!$Y265+Scoresheet!$Z265+Scoresheet!$AA265),0.01))</f>
        <v>0</v>
      </c>
      <c r="X265" s="66">
        <f>IF((Scoresheet!$AB265+Scoresheet!$AC265+Scoresheet!$AD265)=0,0,FLOOR(Scoresheet!AB265/(Scoresheet!$AB265+Scoresheet!$AC265+Scoresheet!$AD265),0.01))</f>
        <v>0</v>
      </c>
      <c r="Y265" s="66">
        <f>IF((Scoresheet!$AB265+Scoresheet!$AC265+Scoresheet!$AD265)=0,0,FLOOR(Scoresheet!AC265/(Scoresheet!$AB265+Scoresheet!$AC265+Scoresheet!$AD265),0.01))</f>
        <v>0</v>
      </c>
      <c r="Z265" s="115">
        <f>IF((Scoresheet!$AB265+Scoresheet!$AC265+Scoresheet!$AD265)=0,0,FLOOR(Scoresheet!AD265/(Scoresheet!$AB265+Scoresheet!$AC265+Scoresheet!$AD265),0.01))</f>
        <v>0</v>
      </c>
      <c r="AA265" s="116">
        <f>IF(OR((Scoresheet!$AE265+ABS(Scoresheet!$AF265-Scoresheet!$AE265)+ABS(Scoresheet!$AG265-Scoresheet!$AF265)+ABS(Scoresheet!$AH265-Scoresheet!$AG265)+ABS(Scoresheet!$AI265-Scoresheet!$AH265)+Scoresheet!$AI265)=2,(Scoresheet!$AE265+ABS(Scoresheet!$AF265-Scoresheet!$AE265)+ABS(Scoresheet!$AG265-Scoresheet!$AF265)+ABS(Scoresheet!$AH265-Scoresheet!$AG265)+ABS(Scoresheet!$AI265-Scoresheet!$AH265)+Scoresheet!$AI265)=0),(IF((Scoresheet!$AE265+Scoresheet!$AF265+Scoresheet!$AG265+Scoresheet!$AH265+Scoresheet!$AI265)=0,0,ROUND(Scoresheet!AE265/(Scoresheet!$AE265+Scoresheet!$AF265+Scoresheet!$AG265+Scoresheet!$AH265+Scoresheet!$AI265),2))),"ERR!")</f>
        <v>0</v>
      </c>
      <c r="AB265" s="115">
        <f>IF(OR((Scoresheet!$AE265+ABS(Scoresheet!$AF265-Scoresheet!$AE265)+ABS(Scoresheet!$AG265-Scoresheet!$AF265)+ABS(Scoresheet!$AH265-Scoresheet!$AG265)+ABS(Scoresheet!$AI265-Scoresheet!$AH265)+Scoresheet!$AI265)=2,(Scoresheet!$AE265+ABS(Scoresheet!$AF265-Scoresheet!$AE265)+ABS(Scoresheet!$AG265-Scoresheet!$AF265)+ABS(Scoresheet!$AH265-Scoresheet!$AG265)+ABS(Scoresheet!$AI265-Scoresheet!$AH265)+Scoresheet!$AI265)=0),(IF((Scoresheet!$AE265+Scoresheet!$AF265+Scoresheet!$AG265+Scoresheet!$AH265+Scoresheet!$AI265)=0,0,ROUND(Scoresheet!AF265/(Scoresheet!$AE265+Scoresheet!$AF265+Scoresheet!$AG265+Scoresheet!$AH265+Scoresheet!$AI265),2))),"ERR!")</f>
        <v>0</v>
      </c>
      <c r="AC265" s="115">
        <f>IF(OR((Scoresheet!$AE265+ABS(Scoresheet!$AF265-Scoresheet!$AE265)+ABS(Scoresheet!$AG265-Scoresheet!$AF265)+ABS(Scoresheet!$AH265-Scoresheet!$AG265)+ABS(Scoresheet!$AI265-Scoresheet!$AH265)+Scoresheet!$AI265)=2,(Scoresheet!$AE265+ABS(Scoresheet!$AF265-Scoresheet!$AE265)+ABS(Scoresheet!$AG265-Scoresheet!$AF265)+ABS(Scoresheet!$AH265-Scoresheet!$AG265)+ABS(Scoresheet!$AI265-Scoresheet!$AH265)+Scoresheet!$AI265)=0),(IF((Scoresheet!$AE265+Scoresheet!$AF265+Scoresheet!$AG265+Scoresheet!$AH265+Scoresheet!$AI265)=0,0,ROUND(Scoresheet!AG265/(Scoresheet!$AE265+Scoresheet!$AF265+Scoresheet!$AG265+Scoresheet!$AH265+Scoresheet!$AI265),2))),"ERR!")</f>
        <v>0</v>
      </c>
      <c r="AD265" s="115">
        <f>IF(OR((Scoresheet!$AE265+ABS(Scoresheet!$AF265-Scoresheet!$AE265)+ABS(Scoresheet!$AG265-Scoresheet!$AF265)+ABS(Scoresheet!$AH265-Scoresheet!$AG265)+ABS(Scoresheet!$AI265-Scoresheet!$AH265)+Scoresheet!$AI265)=2,(Scoresheet!$AE265+ABS(Scoresheet!$AF265-Scoresheet!$AE265)+ABS(Scoresheet!$AG265-Scoresheet!$AF265)+ABS(Scoresheet!$AH265-Scoresheet!$AG265)+ABS(Scoresheet!$AI265-Scoresheet!$AH265)+Scoresheet!$AI265)=0),(IF((Scoresheet!$AE265+Scoresheet!$AF265+Scoresheet!$AG265+Scoresheet!$AH265+Scoresheet!$AI265)=0,0,ROUND(Scoresheet!AH265/(Scoresheet!$AE265+Scoresheet!$AF265+Scoresheet!$AG265+Scoresheet!$AH265+Scoresheet!$AI265),2))),"ERR!")</f>
        <v>0</v>
      </c>
      <c r="AE265" s="114">
        <f>IF(OR((Scoresheet!$AE265+ABS(Scoresheet!$AF265-Scoresheet!$AE265)+ABS(Scoresheet!$AG265-Scoresheet!$AF265)+ABS(Scoresheet!$AH265-Scoresheet!$AG265)+ABS(Scoresheet!$AI265-Scoresheet!$AH265)+Scoresheet!$AI265)=2,(Scoresheet!$AE265+ABS(Scoresheet!$AF265-Scoresheet!$AE265)+ABS(Scoresheet!$AG265-Scoresheet!$AF265)+ABS(Scoresheet!$AH265-Scoresheet!$AG265)+ABS(Scoresheet!$AI265-Scoresheet!$AH265)+Scoresheet!$AI265)=0),(IF((Scoresheet!$AE265+Scoresheet!$AF265+Scoresheet!$AG265+Scoresheet!$AH265+Scoresheet!$AI265)=0,0,ROUND(Scoresheet!AI265/(Scoresheet!$AE265+Scoresheet!$AF265+Scoresheet!$AG265+Scoresheet!$AH265+Scoresheet!$AI265),2))),"ERR!")</f>
        <v>0</v>
      </c>
      <c r="AF265" s="66">
        <f>IF((Scoresheet!$AJ265+Scoresheet!$AK265+Scoresheet!$AL265)=0,0,FLOOR(Scoresheet!AJ265/(Scoresheet!$AJ265+Scoresheet!$AK265+Scoresheet!$AL265),0.01))</f>
        <v>0</v>
      </c>
      <c r="AG265" s="66">
        <f>IF((Scoresheet!$AJ265+Scoresheet!$AK265+Scoresheet!$AL265)=0,0,FLOOR(Scoresheet!AK265/(Scoresheet!$AJ265+Scoresheet!$AK265+Scoresheet!$AL265),0.01))</f>
        <v>0</v>
      </c>
      <c r="AH265" s="109">
        <f>IF((Scoresheet!$AJ265+Scoresheet!$AK265+Scoresheet!$AL265)=0,0,FLOOR(Scoresheet!AL265/(Scoresheet!$AJ265+Scoresheet!$AK265+Scoresheet!$AL265),0.01))</f>
        <v>0</v>
      </c>
      <c r="AI265" s="95"/>
      <c r="AJ265" s="95"/>
      <c r="AK265" s="95"/>
      <c r="AL265" s="95"/>
      <c r="AM265" s="95"/>
      <c r="AN265" s="95"/>
      <c r="AP265" s="96"/>
      <c r="AQ265" s="66">
        <f t="shared" si="142"/>
        <v>0</v>
      </c>
      <c r="AR265" s="66">
        <f t="shared" si="150"/>
        <v>0</v>
      </c>
      <c r="AS265" s="66">
        <f t="shared" si="153"/>
        <v>0</v>
      </c>
      <c r="AT265" s="66">
        <f t="shared" si="154"/>
        <v>0</v>
      </c>
      <c r="AU265" s="66">
        <f t="shared" si="155"/>
        <v>0</v>
      </c>
      <c r="AV265" s="66">
        <f t="shared" si="156"/>
        <v>0</v>
      </c>
      <c r="AW265" s="66">
        <f t="shared" si="157"/>
        <v>0</v>
      </c>
      <c r="AX265" s="66">
        <f t="shared" si="158"/>
        <v>0</v>
      </c>
      <c r="AY265" s="66">
        <f t="shared" si="159"/>
        <v>0</v>
      </c>
      <c r="AZ265" s="66">
        <f t="shared" si="160"/>
        <v>0</v>
      </c>
      <c r="BA265" s="66">
        <f t="shared" si="161"/>
        <v>0</v>
      </c>
      <c r="BB265" s="66">
        <f t="shared" si="162"/>
        <v>0</v>
      </c>
      <c r="BC265" s="66">
        <f t="shared" si="163"/>
        <v>0</v>
      </c>
      <c r="BD265" s="66">
        <f t="shared" si="164"/>
        <v>0</v>
      </c>
      <c r="BE265" s="66">
        <f t="shared" si="165"/>
        <v>0</v>
      </c>
      <c r="BF265" s="66">
        <f t="shared" si="166"/>
        <v>0</v>
      </c>
      <c r="BG265" s="66">
        <f t="shared" si="167"/>
        <v>0</v>
      </c>
      <c r="BH265" s="66">
        <f t="shared" si="151"/>
        <v>0</v>
      </c>
      <c r="BI265" s="66">
        <f t="shared" si="168"/>
        <v>0</v>
      </c>
      <c r="BJ265" s="66">
        <f t="shared" si="169"/>
        <v>0</v>
      </c>
      <c r="BK265" s="66">
        <f t="shared" si="170"/>
        <v>0</v>
      </c>
      <c r="BL265" s="66">
        <f t="shared" si="171"/>
        <v>0</v>
      </c>
      <c r="BM265" s="66">
        <f t="shared" si="172"/>
        <v>0</v>
      </c>
      <c r="BN265" s="66">
        <f t="shared" si="173"/>
        <v>0</v>
      </c>
      <c r="BO265" s="66">
        <f t="shared" si="174"/>
        <v>0</v>
      </c>
      <c r="BP265" s="66">
        <f t="shared" si="175"/>
        <v>0</v>
      </c>
      <c r="BQ265" s="66">
        <f t="shared" si="176"/>
        <v>0</v>
      </c>
      <c r="BR265" s="66">
        <f t="shared" si="177"/>
        <v>0</v>
      </c>
      <c r="BS265" s="66">
        <f t="shared" si="178"/>
        <v>0</v>
      </c>
      <c r="BT265" s="66">
        <f t="shared" si="179"/>
        <v>0</v>
      </c>
      <c r="BU265" s="66">
        <f t="shared" si="180"/>
        <v>0</v>
      </c>
      <c r="BV265" s="66">
        <f t="shared" si="181"/>
        <v>0</v>
      </c>
      <c r="BX265" s="66">
        <f t="shared" si="152"/>
        <v>0</v>
      </c>
      <c r="BY265" s="66">
        <f t="shared" si="143"/>
        <v>0</v>
      </c>
      <c r="BZ265" s="66">
        <f t="shared" si="144"/>
        <v>0</v>
      </c>
      <c r="CA265" s="66">
        <f t="shared" si="145"/>
        <v>0</v>
      </c>
      <c r="CB265" s="66">
        <f t="shared" si="146"/>
        <v>0</v>
      </c>
      <c r="CC265" s="66">
        <f t="shared" si="147"/>
        <v>0</v>
      </c>
      <c r="CD265" s="66">
        <f t="shared" si="148"/>
        <v>0</v>
      </c>
    </row>
    <row r="266" spans="1:82">
      <c r="A266" s="96">
        <f t="shared" si="149"/>
        <v>0</v>
      </c>
      <c r="B266" s="109">
        <f>Scoresheet!B266</f>
        <v>0</v>
      </c>
      <c r="C266" s="66">
        <f>IF(Scoresheet!C266=0,0,Scoresheet!C266/(Scoresheet!C266+Scoresheet!D266))</f>
        <v>0</v>
      </c>
      <c r="D266" s="109">
        <f>IF(Scoresheet!D266=0,0,Scoresheet!D266/(Scoresheet!C266+Scoresheet!D266))</f>
        <v>0</v>
      </c>
      <c r="E266" s="66">
        <f>IF(Scoresheet!E266=0,0,Scoresheet!E266/(Scoresheet!E266+Scoresheet!F266))</f>
        <v>0</v>
      </c>
      <c r="F266" s="66">
        <f>IF(Scoresheet!G266=0,0,Scoresheet!G266/(Scoresheet!G266+Scoresheet!H266)*(IF(Result!E266=0,1,Result!E266)))</f>
        <v>0</v>
      </c>
      <c r="G266" s="66">
        <f>IF(Scoresheet!I266=0,0,Scoresheet!I266/(Scoresheet!I266+Scoresheet!J266)*(IF(Result!E266=0,1,Result!E266)))</f>
        <v>0</v>
      </c>
      <c r="H266" s="66">
        <f>IF(Scoresheet!K266=0,0,Scoresheet!K266/(Scoresheet!L266+Scoresheet!K266)*(IF(Result!E266=0,1,Result!E266)))</f>
        <v>0</v>
      </c>
      <c r="I266" s="66">
        <f>IF(Scoresheet!L266=0,0,Scoresheet!L266/(Scoresheet!K266+Scoresheet!L266)*(IF(Result!E266=0,1,Result!E266)))</f>
        <v>0</v>
      </c>
      <c r="J266" s="109">
        <f>IF(Scoresheet!M266=0,0,Scoresheet!M266/(Scoresheet!M266+Scoresheet!N266))</f>
        <v>0</v>
      </c>
      <c r="K266" s="66">
        <f>(IF(OR((Scoresheet!$O266+ABS(Scoresheet!$P266-Scoresheet!$O266)+ABS(Scoresheet!$Q266-Scoresheet!$P266)+ABS(Scoresheet!$R266-Scoresheet!$Q266)+ABS(Scoresheet!$S266-Scoresheet!$R266)+ABS(Scoresheet!$T266-Scoresheet!$S266)+ABS(Scoresheet!$U266-Scoresheet!$T266)+ABS(Scoresheet!$V266-Scoresheet!$U266)+ABS(Scoresheet!$W266-Scoresheet!$V266)+Scoresheet!$W266)=2,(Scoresheet!$O266+ABS(Scoresheet!$P266-Scoresheet!$O266)+ABS(Scoresheet!$Q266-Scoresheet!$P266)+ABS(Scoresheet!$R266-Scoresheet!$Q266)+ABS(Scoresheet!$S266-Scoresheet!$R266)+ABS(Scoresheet!$T266-Scoresheet!$S266)+ABS(Scoresheet!$U266-Scoresheet!$T266)+ABS(Scoresheet!$V266-Scoresheet!$U266)+ABS(Scoresheet!$W266-Scoresheet!$V266)+Scoresheet!$W266)=0),(IF((Scoresheet!$O266+Scoresheet!$P266+Scoresheet!$Q266+Scoresheet!$R266+Scoresheet!$S266+Scoresheet!$T266+Scoresheet!$U266+Scoresheet!$V266+Scoresheet!$W266)=0,0,ROUND(Scoresheet!O266/(Scoresheet!$O266+Scoresheet!$P266+Scoresheet!$Q266+Scoresheet!$R266+Scoresheet!$S266+Scoresheet!$T266+Scoresheet!$U266+Scoresheet!$V266+Scoresheet!$W266),2))),"ERR!"))</f>
        <v>0</v>
      </c>
      <c r="L266" s="66">
        <f>(IF(OR((Scoresheet!$O266+ABS(Scoresheet!$P266-Scoresheet!$O266)+ABS(Scoresheet!$Q266-Scoresheet!$P266)+ABS(Scoresheet!$R266-Scoresheet!$Q266)+ABS(Scoresheet!$S266-Scoresheet!$R266)+ABS(Scoresheet!$T266-Scoresheet!$S266)+ABS(Scoresheet!$U266-Scoresheet!$T266)+ABS(Scoresheet!$V266-Scoresheet!$U266)+ABS(Scoresheet!$W266-Scoresheet!$V266)+Scoresheet!$W266)=2,(Scoresheet!$O266+ABS(Scoresheet!$P266-Scoresheet!$O266)+ABS(Scoresheet!$Q266-Scoresheet!$P266)+ABS(Scoresheet!$R266-Scoresheet!$Q266)+ABS(Scoresheet!$S266-Scoresheet!$R266)+ABS(Scoresheet!$T266-Scoresheet!$S266)+ABS(Scoresheet!$U266-Scoresheet!$T266)+ABS(Scoresheet!$V266-Scoresheet!$U266)+ABS(Scoresheet!$W266-Scoresheet!$V266)+Scoresheet!$W266)=0),(IF((Scoresheet!$O266+Scoresheet!$P266+Scoresheet!$Q266+Scoresheet!$R266+Scoresheet!$S266+Scoresheet!$T266+Scoresheet!$U266+Scoresheet!$V266+Scoresheet!$W266)=0,0,ROUND(Scoresheet!P266/(Scoresheet!$O266+Scoresheet!$P266+Scoresheet!$Q266+Scoresheet!$R266+Scoresheet!$S266+Scoresheet!$T266+Scoresheet!$U266+Scoresheet!$V266+Scoresheet!$W266),2))),"ERR!"))</f>
        <v>0</v>
      </c>
      <c r="M266" s="66">
        <f>(IF(OR((Scoresheet!$O266+ABS(Scoresheet!$P266-Scoresheet!$O266)+ABS(Scoresheet!$Q266-Scoresheet!$P266)+ABS(Scoresheet!$R266-Scoresheet!$Q266)+ABS(Scoresheet!$S266-Scoresheet!$R266)+ABS(Scoresheet!$T266-Scoresheet!$S266)+ABS(Scoresheet!$U266-Scoresheet!$T266)+ABS(Scoresheet!$V266-Scoresheet!$U266)+ABS(Scoresheet!$W266-Scoresheet!$V266)+Scoresheet!$W266)=2,(Scoresheet!$O266+ABS(Scoresheet!$P266-Scoresheet!$O266)+ABS(Scoresheet!$Q266-Scoresheet!$P266)+ABS(Scoresheet!$R266-Scoresheet!$Q266)+ABS(Scoresheet!$S266-Scoresheet!$R266)+ABS(Scoresheet!$T266-Scoresheet!$S266)+ABS(Scoresheet!$U266-Scoresheet!$T266)+ABS(Scoresheet!$V266-Scoresheet!$U266)+ABS(Scoresheet!$W266-Scoresheet!$V266)+Scoresheet!$W266)=0),(IF((Scoresheet!$O266+Scoresheet!$P266+Scoresheet!$Q266+Scoresheet!$R266+Scoresheet!$S266+Scoresheet!$T266+Scoresheet!$U266+Scoresheet!$V266+Scoresheet!$W266)=0,0,ROUND(Scoresheet!Q266/(Scoresheet!$O266+Scoresheet!$P266+Scoresheet!$Q266+Scoresheet!$R266+Scoresheet!$S266+Scoresheet!$T266+Scoresheet!$U266+Scoresheet!$V266+Scoresheet!$W266),2))),"ERR!"))</f>
        <v>0</v>
      </c>
      <c r="N266" s="66">
        <f>(IF(OR((Scoresheet!$O266+ABS(Scoresheet!$P266-Scoresheet!$O266)+ABS(Scoresheet!$Q266-Scoresheet!$P266)+ABS(Scoresheet!$R266-Scoresheet!$Q266)+ABS(Scoresheet!$S266-Scoresheet!$R266)+ABS(Scoresheet!$T266-Scoresheet!$S266)+ABS(Scoresheet!$U266-Scoresheet!$T266)+ABS(Scoresheet!$V266-Scoresheet!$U266)+ABS(Scoresheet!$W266-Scoresheet!$V266)+Scoresheet!$W266)=2,(Scoresheet!$O266+ABS(Scoresheet!$P266-Scoresheet!$O266)+ABS(Scoresheet!$Q266-Scoresheet!$P266)+ABS(Scoresheet!$R266-Scoresheet!$Q266)+ABS(Scoresheet!$S266-Scoresheet!$R266)+ABS(Scoresheet!$T266-Scoresheet!$S266)+ABS(Scoresheet!$U266-Scoresheet!$T266)+ABS(Scoresheet!$V266-Scoresheet!$U266)+ABS(Scoresheet!$W266-Scoresheet!$V266)+Scoresheet!$W266)=0),(IF((Scoresheet!$O266+Scoresheet!$P266+Scoresheet!$Q266+Scoresheet!$R266+Scoresheet!$S266+Scoresheet!$T266+Scoresheet!$U266+Scoresheet!$V266+Scoresheet!$W266)=0,0,ROUND(Scoresheet!R266/(Scoresheet!$O266+Scoresheet!$P266+Scoresheet!$Q266+Scoresheet!$R266+Scoresheet!$S266+Scoresheet!$T266+Scoresheet!$U266+Scoresheet!$V266+Scoresheet!$W266),2))),"ERR!"))</f>
        <v>0</v>
      </c>
      <c r="O266" s="66">
        <f>(IF(OR((Scoresheet!$O266+ABS(Scoresheet!$P266-Scoresheet!$O266)+ABS(Scoresheet!$Q266-Scoresheet!$P266)+ABS(Scoresheet!$R266-Scoresheet!$Q266)+ABS(Scoresheet!$S266-Scoresheet!$R266)+ABS(Scoresheet!$T266-Scoresheet!$S266)+ABS(Scoresheet!$U266-Scoresheet!$T266)+ABS(Scoresheet!$V266-Scoresheet!$U266)+ABS(Scoresheet!$W266-Scoresheet!$V266)+Scoresheet!$W266)=2,(Scoresheet!$O266+ABS(Scoresheet!$P266-Scoresheet!$O266)+ABS(Scoresheet!$Q266-Scoresheet!$P266)+ABS(Scoresheet!$R266-Scoresheet!$Q266)+ABS(Scoresheet!$S266-Scoresheet!$R266)+ABS(Scoresheet!$T266-Scoresheet!$S266)+ABS(Scoresheet!$U266-Scoresheet!$T266)+ABS(Scoresheet!$V266-Scoresheet!$U266)+ABS(Scoresheet!$W266-Scoresheet!$V266)+Scoresheet!$W266)=0),(IF((Scoresheet!$O266+Scoresheet!$P266+Scoresheet!$Q266+Scoresheet!$R266+Scoresheet!$S266+Scoresheet!$T266+Scoresheet!$U266+Scoresheet!$V266+Scoresheet!$W266)=0,0,ROUND(Scoresheet!S266/(Scoresheet!$O266+Scoresheet!$P266+Scoresheet!$Q266+Scoresheet!$R266+Scoresheet!$S266+Scoresheet!$T266+Scoresheet!$U266+Scoresheet!$V266+Scoresheet!$W266),2))),"ERR!"))</f>
        <v>0</v>
      </c>
      <c r="P266" s="66">
        <f>(IF(OR((Scoresheet!$O266+ABS(Scoresheet!$P266-Scoresheet!$O266)+ABS(Scoresheet!$Q266-Scoresheet!$P266)+ABS(Scoresheet!$R266-Scoresheet!$Q266)+ABS(Scoresheet!$S266-Scoresheet!$R266)+ABS(Scoresheet!$T266-Scoresheet!$S266)+ABS(Scoresheet!$U266-Scoresheet!$T266)+ABS(Scoresheet!$V266-Scoresheet!$U266)+ABS(Scoresheet!$W266-Scoresheet!$V266)+Scoresheet!$W266)=2,(Scoresheet!$O266+ABS(Scoresheet!$P266-Scoresheet!$O266)+ABS(Scoresheet!$Q266-Scoresheet!$P266)+ABS(Scoresheet!$R266-Scoresheet!$Q266)+ABS(Scoresheet!$S266-Scoresheet!$R266)+ABS(Scoresheet!$T266-Scoresheet!$S266)+ABS(Scoresheet!$U266-Scoresheet!$T266)+ABS(Scoresheet!$V266-Scoresheet!$U266)+ABS(Scoresheet!$W266-Scoresheet!$V266)+Scoresheet!$W266)=0),(IF((Scoresheet!$O266+Scoresheet!$P266+Scoresheet!$Q266+Scoresheet!$R266+Scoresheet!$S266+Scoresheet!$T266+Scoresheet!$U266+Scoresheet!$V266+Scoresheet!$W266)=0,0,ROUND(Scoresheet!T266/(Scoresheet!$O266+Scoresheet!$P266+Scoresheet!$Q266+Scoresheet!$R266+Scoresheet!$S266+Scoresheet!$T266+Scoresheet!$U266+Scoresheet!$V266+Scoresheet!$W266),2))),"ERR!"))</f>
        <v>0</v>
      </c>
      <c r="Q266" s="66">
        <f>(IF(OR((Scoresheet!$O266+ABS(Scoresheet!$P266-Scoresheet!$O266)+ABS(Scoresheet!$Q266-Scoresheet!$P266)+ABS(Scoresheet!$R266-Scoresheet!$Q266)+ABS(Scoresheet!$S266-Scoresheet!$R266)+ABS(Scoresheet!$T266-Scoresheet!$S266)+ABS(Scoresheet!$U266-Scoresheet!$T266)+ABS(Scoresheet!$V266-Scoresheet!$U266)+ABS(Scoresheet!$W266-Scoresheet!$V266)+Scoresheet!$W266)=2,(Scoresheet!$O266+ABS(Scoresheet!$P266-Scoresheet!$O266)+ABS(Scoresheet!$Q266-Scoresheet!$P266)+ABS(Scoresheet!$R266-Scoresheet!$Q266)+ABS(Scoresheet!$S266-Scoresheet!$R266)+ABS(Scoresheet!$T266-Scoresheet!$S266)+ABS(Scoresheet!$U266-Scoresheet!$T266)+ABS(Scoresheet!$V266-Scoresheet!$U266)+ABS(Scoresheet!$W266-Scoresheet!$V266)+Scoresheet!$W266)=0),(IF((Scoresheet!$O266+Scoresheet!$P266+Scoresheet!$Q266+Scoresheet!$R266+Scoresheet!$S266+Scoresheet!$T266+Scoresheet!$U266+Scoresheet!$V266+Scoresheet!$W266)=0,0,ROUND(Scoresheet!U266/(Scoresheet!$O266+Scoresheet!$P266+Scoresheet!$Q266+Scoresheet!$R266+Scoresheet!$S266+Scoresheet!$T266+Scoresheet!$U266+Scoresheet!$V266+Scoresheet!$W266),2))),"ERR!"))</f>
        <v>0</v>
      </c>
      <c r="R266" s="66">
        <f>(IF(OR((Scoresheet!$O266+ABS(Scoresheet!$P266-Scoresheet!$O266)+ABS(Scoresheet!$Q266-Scoresheet!$P266)+ABS(Scoresheet!$R266-Scoresheet!$Q266)+ABS(Scoresheet!$S266-Scoresheet!$R266)+ABS(Scoresheet!$T266-Scoresheet!$S266)+ABS(Scoresheet!$U266-Scoresheet!$T266)+ABS(Scoresheet!$V266-Scoresheet!$U266)+ABS(Scoresheet!$W266-Scoresheet!$V266)+Scoresheet!$W266)=2,(Scoresheet!$O266+ABS(Scoresheet!$P266-Scoresheet!$O266)+ABS(Scoresheet!$Q266-Scoresheet!$P266)+ABS(Scoresheet!$R266-Scoresheet!$Q266)+ABS(Scoresheet!$S266-Scoresheet!$R266)+ABS(Scoresheet!$T266-Scoresheet!$S266)+ABS(Scoresheet!$U266-Scoresheet!$T266)+ABS(Scoresheet!$V266-Scoresheet!$U266)+ABS(Scoresheet!$W266-Scoresheet!$V266)+Scoresheet!$W266)=0),(IF((Scoresheet!$O266+Scoresheet!$P266+Scoresheet!$Q266+Scoresheet!$R266+Scoresheet!$S266+Scoresheet!$T266+Scoresheet!$U266+Scoresheet!$V266+Scoresheet!$W266)=0,0,ROUND(Scoresheet!V266/(Scoresheet!$O266+Scoresheet!$P266+Scoresheet!$Q266+Scoresheet!$R266+Scoresheet!$S266+Scoresheet!$T266+Scoresheet!$U266+Scoresheet!$V266+Scoresheet!$W266),2))),"ERR!"))</f>
        <v>0</v>
      </c>
      <c r="S266" s="114">
        <f>(IF(OR((Scoresheet!$O266+ABS(Scoresheet!$P266-Scoresheet!$O266)+ABS(Scoresheet!$Q266-Scoresheet!$P266)+ABS(Scoresheet!$R266-Scoresheet!$Q266)+ABS(Scoresheet!$S266-Scoresheet!$R266)+ABS(Scoresheet!$T266-Scoresheet!$S266)+ABS(Scoresheet!$U266-Scoresheet!$T266)+ABS(Scoresheet!$V266-Scoresheet!$U266)+ABS(Scoresheet!$W266-Scoresheet!$V266)+Scoresheet!$W266)=2,(Scoresheet!$O266+ABS(Scoresheet!$P266-Scoresheet!$O266)+ABS(Scoresheet!$Q266-Scoresheet!$P266)+ABS(Scoresheet!$R266-Scoresheet!$Q266)+ABS(Scoresheet!$S266-Scoresheet!$R266)+ABS(Scoresheet!$T266-Scoresheet!$S266)+ABS(Scoresheet!$U266-Scoresheet!$T266)+ABS(Scoresheet!$V266-Scoresheet!$U266)+ABS(Scoresheet!$W266-Scoresheet!$V266)+Scoresheet!$W266)=0),(IF((Scoresheet!$O266+Scoresheet!$P266+Scoresheet!$Q266+Scoresheet!$R266+Scoresheet!$S266+Scoresheet!$T266+Scoresheet!$U266+Scoresheet!$V266+Scoresheet!$W266)=0,0,ROUND(Scoresheet!W266/(Scoresheet!$O266+Scoresheet!$P266+Scoresheet!$Q266+Scoresheet!$R266+Scoresheet!$S266+Scoresheet!$T266+Scoresheet!$U266+Scoresheet!$V266+Scoresheet!$W266),2))),"ERR!"))</f>
        <v>0</v>
      </c>
      <c r="T266" s="66">
        <f>Scoresheet!X266</f>
        <v>0</v>
      </c>
      <c r="U266" s="66">
        <f>IF((Scoresheet!$Y266+Scoresheet!$Z266+Scoresheet!$AA266)=0,0,FLOOR(Scoresheet!Y266/(Scoresheet!$Y266+Scoresheet!$Z266+Scoresheet!$AA266),0.01))</f>
        <v>0</v>
      </c>
      <c r="V266" s="66">
        <f>IF((Scoresheet!$Y266+Scoresheet!$Z266+Scoresheet!$AA266)=0,0,FLOOR(Scoresheet!Z266/(Scoresheet!$Y266+Scoresheet!$Z266+Scoresheet!$AA266),0.01))</f>
        <v>0</v>
      </c>
      <c r="W266" s="109">
        <f>IF((Scoresheet!$Y266+Scoresheet!$Z266+Scoresheet!$AA266)=0,0,FLOOR(Scoresheet!AA266/(Scoresheet!$Y266+Scoresheet!$Z266+Scoresheet!$AA266),0.01))</f>
        <v>0</v>
      </c>
      <c r="X266" s="66">
        <f>IF((Scoresheet!$AB266+Scoresheet!$AC266+Scoresheet!$AD266)=0,0,FLOOR(Scoresheet!AB266/(Scoresheet!$AB266+Scoresheet!$AC266+Scoresheet!$AD266),0.01))</f>
        <v>0</v>
      </c>
      <c r="Y266" s="66">
        <f>IF((Scoresheet!$AB266+Scoresheet!$AC266+Scoresheet!$AD266)=0,0,FLOOR(Scoresheet!AC266/(Scoresheet!$AB266+Scoresheet!$AC266+Scoresheet!$AD266),0.01))</f>
        <v>0</v>
      </c>
      <c r="Z266" s="115">
        <f>IF((Scoresheet!$AB266+Scoresheet!$AC266+Scoresheet!$AD266)=0,0,FLOOR(Scoresheet!AD266/(Scoresheet!$AB266+Scoresheet!$AC266+Scoresheet!$AD266),0.01))</f>
        <v>0</v>
      </c>
      <c r="AA266" s="116">
        <f>IF(OR((Scoresheet!$AE266+ABS(Scoresheet!$AF266-Scoresheet!$AE266)+ABS(Scoresheet!$AG266-Scoresheet!$AF266)+ABS(Scoresheet!$AH266-Scoresheet!$AG266)+ABS(Scoresheet!$AI266-Scoresheet!$AH266)+Scoresheet!$AI266)=2,(Scoresheet!$AE266+ABS(Scoresheet!$AF266-Scoresheet!$AE266)+ABS(Scoresheet!$AG266-Scoresheet!$AF266)+ABS(Scoresheet!$AH266-Scoresheet!$AG266)+ABS(Scoresheet!$AI266-Scoresheet!$AH266)+Scoresheet!$AI266)=0),(IF((Scoresheet!$AE266+Scoresheet!$AF266+Scoresheet!$AG266+Scoresheet!$AH266+Scoresheet!$AI266)=0,0,ROUND(Scoresheet!AE266/(Scoresheet!$AE266+Scoresheet!$AF266+Scoresheet!$AG266+Scoresheet!$AH266+Scoresheet!$AI266),2))),"ERR!")</f>
        <v>0</v>
      </c>
      <c r="AB266" s="115">
        <f>IF(OR((Scoresheet!$AE266+ABS(Scoresheet!$AF266-Scoresheet!$AE266)+ABS(Scoresheet!$AG266-Scoresheet!$AF266)+ABS(Scoresheet!$AH266-Scoresheet!$AG266)+ABS(Scoresheet!$AI266-Scoresheet!$AH266)+Scoresheet!$AI266)=2,(Scoresheet!$AE266+ABS(Scoresheet!$AF266-Scoresheet!$AE266)+ABS(Scoresheet!$AG266-Scoresheet!$AF266)+ABS(Scoresheet!$AH266-Scoresheet!$AG266)+ABS(Scoresheet!$AI266-Scoresheet!$AH266)+Scoresheet!$AI266)=0),(IF((Scoresheet!$AE266+Scoresheet!$AF266+Scoresheet!$AG266+Scoresheet!$AH266+Scoresheet!$AI266)=0,0,ROUND(Scoresheet!AF266/(Scoresheet!$AE266+Scoresheet!$AF266+Scoresheet!$AG266+Scoresheet!$AH266+Scoresheet!$AI266),2))),"ERR!")</f>
        <v>0</v>
      </c>
      <c r="AC266" s="115">
        <f>IF(OR((Scoresheet!$AE266+ABS(Scoresheet!$AF266-Scoresheet!$AE266)+ABS(Scoresheet!$AG266-Scoresheet!$AF266)+ABS(Scoresheet!$AH266-Scoresheet!$AG266)+ABS(Scoresheet!$AI266-Scoresheet!$AH266)+Scoresheet!$AI266)=2,(Scoresheet!$AE266+ABS(Scoresheet!$AF266-Scoresheet!$AE266)+ABS(Scoresheet!$AG266-Scoresheet!$AF266)+ABS(Scoresheet!$AH266-Scoresheet!$AG266)+ABS(Scoresheet!$AI266-Scoresheet!$AH266)+Scoresheet!$AI266)=0),(IF((Scoresheet!$AE266+Scoresheet!$AF266+Scoresheet!$AG266+Scoresheet!$AH266+Scoresheet!$AI266)=0,0,ROUND(Scoresheet!AG266/(Scoresheet!$AE266+Scoresheet!$AF266+Scoresheet!$AG266+Scoresheet!$AH266+Scoresheet!$AI266),2))),"ERR!")</f>
        <v>0</v>
      </c>
      <c r="AD266" s="115">
        <f>IF(OR((Scoresheet!$AE266+ABS(Scoresheet!$AF266-Scoresheet!$AE266)+ABS(Scoresheet!$AG266-Scoresheet!$AF266)+ABS(Scoresheet!$AH266-Scoresheet!$AG266)+ABS(Scoresheet!$AI266-Scoresheet!$AH266)+Scoresheet!$AI266)=2,(Scoresheet!$AE266+ABS(Scoresheet!$AF266-Scoresheet!$AE266)+ABS(Scoresheet!$AG266-Scoresheet!$AF266)+ABS(Scoresheet!$AH266-Scoresheet!$AG266)+ABS(Scoresheet!$AI266-Scoresheet!$AH266)+Scoresheet!$AI266)=0),(IF((Scoresheet!$AE266+Scoresheet!$AF266+Scoresheet!$AG266+Scoresheet!$AH266+Scoresheet!$AI266)=0,0,ROUND(Scoresheet!AH266/(Scoresheet!$AE266+Scoresheet!$AF266+Scoresheet!$AG266+Scoresheet!$AH266+Scoresheet!$AI266),2))),"ERR!")</f>
        <v>0</v>
      </c>
      <c r="AE266" s="114">
        <f>IF(OR((Scoresheet!$AE266+ABS(Scoresheet!$AF266-Scoresheet!$AE266)+ABS(Scoresheet!$AG266-Scoresheet!$AF266)+ABS(Scoresheet!$AH266-Scoresheet!$AG266)+ABS(Scoresheet!$AI266-Scoresheet!$AH266)+Scoresheet!$AI266)=2,(Scoresheet!$AE266+ABS(Scoresheet!$AF266-Scoresheet!$AE266)+ABS(Scoresheet!$AG266-Scoresheet!$AF266)+ABS(Scoresheet!$AH266-Scoresheet!$AG266)+ABS(Scoresheet!$AI266-Scoresheet!$AH266)+Scoresheet!$AI266)=0),(IF((Scoresheet!$AE266+Scoresheet!$AF266+Scoresheet!$AG266+Scoresheet!$AH266+Scoresheet!$AI266)=0,0,ROUND(Scoresheet!AI266/(Scoresheet!$AE266+Scoresheet!$AF266+Scoresheet!$AG266+Scoresheet!$AH266+Scoresheet!$AI266),2))),"ERR!")</f>
        <v>0</v>
      </c>
      <c r="AF266" s="66">
        <f>IF((Scoresheet!$AJ266+Scoresheet!$AK266+Scoresheet!$AL266)=0,0,FLOOR(Scoresheet!AJ266/(Scoresheet!$AJ266+Scoresheet!$AK266+Scoresheet!$AL266),0.01))</f>
        <v>0</v>
      </c>
      <c r="AG266" s="66">
        <f>IF((Scoresheet!$AJ266+Scoresheet!$AK266+Scoresheet!$AL266)=0,0,FLOOR(Scoresheet!AK266/(Scoresheet!$AJ266+Scoresheet!$AK266+Scoresheet!$AL266),0.01))</f>
        <v>0</v>
      </c>
      <c r="AH266" s="109">
        <f>IF((Scoresheet!$AJ266+Scoresheet!$AK266+Scoresheet!$AL266)=0,0,FLOOR(Scoresheet!AL266/(Scoresheet!$AJ266+Scoresheet!$AK266+Scoresheet!$AL266),0.01))</f>
        <v>0</v>
      </c>
      <c r="AI266" s="95"/>
      <c r="AJ266" s="95"/>
      <c r="AK266" s="95"/>
      <c r="AL266" s="95"/>
      <c r="AM266" s="95"/>
      <c r="AN266" s="95"/>
      <c r="AP266" s="96"/>
      <c r="AQ266" s="66">
        <f t="shared" si="142"/>
        <v>0</v>
      </c>
      <c r="AR266" s="66">
        <f t="shared" si="150"/>
        <v>0</v>
      </c>
      <c r="AS266" s="66">
        <f t="shared" si="153"/>
        <v>0</v>
      </c>
      <c r="AT266" s="66">
        <f t="shared" si="154"/>
        <v>0</v>
      </c>
      <c r="AU266" s="66">
        <f t="shared" si="155"/>
        <v>0</v>
      </c>
      <c r="AV266" s="66">
        <f t="shared" si="156"/>
        <v>0</v>
      </c>
      <c r="AW266" s="66">
        <f t="shared" si="157"/>
        <v>0</v>
      </c>
      <c r="AX266" s="66">
        <f t="shared" si="158"/>
        <v>0</v>
      </c>
      <c r="AY266" s="66">
        <f t="shared" si="159"/>
        <v>0</v>
      </c>
      <c r="AZ266" s="66">
        <f t="shared" si="160"/>
        <v>0</v>
      </c>
      <c r="BA266" s="66">
        <f t="shared" si="161"/>
        <v>0</v>
      </c>
      <c r="BB266" s="66">
        <f t="shared" si="162"/>
        <v>0</v>
      </c>
      <c r="BC266" s="66">
        <f t="shared" si="163"/>
        <v>0</v>
      </c>
      <c r="BD266" s="66">
        <f t="shared" si="164"/>
        <v>0</v>
      </c>
      <c r="BE266" s="66">
        <f t="shared" si="165"/>
        <v>0</v>
      </c>
      <c r="BF266" s="66">
        <f t="shared" si="166"/>
        <v>0</v>
      </c>
      <c r="BG266" s="66">
        <f t="shared" si="167"/>
        <v>0</v>
      </c>
      <c r="BH266" s="66">
        <f t="shared" si="151"/>
        <v>0</v>
      </c>
      <c r="BI266" s="66">
        <f t="shared" si="168"/>
        <v>0</v>
      </c>
      <c r="BJ266" s="66">
        <f t="shared" si="169"/>
        <v>0</v>
      </c>
      <c r="BK266" s="66">
        <f t="shared" si="170"/>
        <v>0</v>
      </c>
      <c r="BL266" s="66">
        <f t="shared" si="171"/>
        <v>0</v>
      </c>
      <c r="BM266" s="66">
        <f t="shared" si="172"/>
        <v>0</v>
      </c>
      <c r="BN266" s="66">
        <f t="shared" si="173"/>
        <v>0</v>
      </c>
      <c r="BO266" s="66">
        <f t="shared" si="174"/>
        <v>0</v>
      </c>
      <c r="BP266" s="66">
        <f t="shared" si="175"/>
        <v>0</v>
      </c>
      <c r="BQ266" s="66">
        <f t="shared" si="176"/>
        <v>0</v>
      </c>
      <c r="BR266" s="66">
        <f t="shared" si="177"/>
        <v>0</v>
      </c>
      <c r="BS266" s="66">
        <f t="shared" si="178"/>
        <v>0</v>
      </c>
      <c r="BT266" s="66">
        <f t="shared" si="179"/>
        <v>0</v>
      </c>
      <c r="BU266" s="66">
        <f t="shared" si="180"/>
        <v>0</v>
      </c>
      <c r="BV266" s="66">
        <f t="shared" si="181"/>
        <v>0</v>
      </c>
      <c r="BX266" s="66">
        <f t="shared" si="152"/>
        <v>0</v>
      </c>
      <c r="BY266" s="66">
        <f t="shared" si="143"/>
        <v>0</v>
      </c>
      <c r="BZ266" s="66">
        <f t="shared" si="144"/>
        <v>0</v>
      </c>
      <c r="CA266" s="66">
        <f t="shared" si="145"/>
        <v>0</v>
      </c>
      <c r="CB266" s="66">
        <f t="shared" si="146"/>
        <v>0</v>
      </c>
      <c r="CC266" s="66">
        <f t="shared" si="147"/>
        <v>0</v>
      </c>
      <c r="CD266" s="66">
        <f t="shared" si="148"/>
        <v>0</v>
      </c>
    </row>
    <row r="267" spans="1:82">
      <c r="A267" s="96">
        <f t="shared" si="149"/>
        <v>0</v>
      </c>
      <c r="B267" s="109">
        <f>Scoresheet!B267</f>
        <v>0</v>
      </c>
      <c r="C267" s="66">
        <f>IF(Scoresheet!C267=0,0,Scoresheet!C267/(Scoresheet!C267+Scoresheet!D267))</f>
        <v>0</v>
      </c>
      <c r="D267" s="109">
        <f>IF(Scoresheet!D267=0,0,Scoresheet!D267/(Scoresheet!C267+Scoresheet!D267))</f>
        <v>0</v>
      </c>
      <c r="E267" s="66">
        <f>IF(Scoresheet!E267=0,0,Scoresheet!E267/(Scoresheet!E267+Scoresheet!F267))</f>
        <v>0</v>
      </c>
      <c r="F267" s="66">
        <f>IF(Scoresheet!G267=0,0,Scoresheet!G267/(Scoresheet!G267+Scoresheet!H267)*(IF(Result!E267=0,1,Result!E267)))</f>
        <v>0</v>
      </c>
      <c r="G267" s="66">
        <f>IF(Scoresheet!I267=0,0,Scoresheet!I267/(Scoresheet!I267+Scoresheet!J267)*(IF(Result!E267=0,1,Result!E267)))</f>
        <v>0</v>
      </c>
      <c r="H267" s="66">
        <f>IF(Scoresheet!K267=0,0,Scoresheet!K267/(Scoresheet!L267+Scoresheet!K267)*(IF(Result!E267=0,1,Result!E267)))</f>
        <v>0</v>
      </c>
      <c r="I267" s="66">
        <f>IF(Scoresheet!L267=0,0,Scoresheet!L267/(Scoresheet!K267+Scoresheet!L267)*(IF(Result!E267=0,1,Result!E267)))</f>
        <v>0</v>
      </c>
      <c r="J267" s="109">
        <f>IF(Scoresheet!M267=0,0,Scoresheet!M267/(Scoresheet!M267+Scoresheet!N267))</f>
        <v>0</v>
      </c>
      <c r="K267" s="66">
        <f>(IF(OR((Scoresheet!$O267+ABS(Scoresheet!$P267-Scoresheet!$O267)+ABS(Scoresheet!$Q267-Scoresheet!$P267)+ABS(Scoresheet!$R267-Scoresheet!$Q267)+ABS(Scoresheet!$S267-Scoresheet!$R267)+ABS(Scoresheet!$T267-Scoresheet!$S267)+ABS(Scoresheet!$U267-Scoresheet!$T267)+ABS(Scoresheet!$V267-Scoresheet!$U267)+ABS(Scoresheet!$W267-Scoresheet!$V267)+Scoresheet!$W267)=2,(Scoresheet!$O267+ABS(Scoresheet!$P267-Scoresheet!$O267)+ABS(Scoresheet!$Q267-Scoresheet!$P267)+ABS(Scoresheet!$R267-Scoresheet!$Q267)+ABS(Scoresheet!$S267-Scoresheet!$R267)+ABS(Scoresheet!$T267-Scoresheet!$S267)+ABS(Scoresheet!$U267-Scoresheet!$T267)+ABS(Scoresheet!$V267-Scoresheet!$U267)+ABS(Scoresheet!$W267-Scoresheet!$V267)+Scoresheet!$W267)=0),(IF((Scoresheet!$O267+Scoresheet!$P267+Scoresheet!$Q267+Scoresheet!$R267+Scoresheet!$S267+Scoresheet!$T267+Scoresheet!$U267+Scoresheet!$V267+Scoresheet!$W267)=0,0,ROUND(Scoresheet!O267/(Scoresheet!$O267+Scoresheet!$P267+Scoresheet!$Q267+Scoresheet!$R267+Scoresheet!$S267+Scoresheet!$T267+Scoresheet!$U267+Scoresheet!$V267+Scoresheet!$W267),2))),"ERR!"))</f>
        <v>0</v>
      </c>
      <c r="L267" s="66">
        <f>(IF(OR((Scoresheet!$O267+ABS(Scoresheet!$P267-Scoresheet!$O267)+ABS(Scoresheet!$Q267-Scoresheet!$P267)+ABS(Scoresheet!$R267-Scoresheet!$Q267)+ABS(Scoresheet!$S267-Scoresheet!$R267)+ABS(Scoresheet!$T267-Scoresheet!$S267)+ABS(Scoresheet!$U267-Scoresheet!$T267)+ABS(Scoresheet!$V267-Scoresheet!$U267)+ABS(Scoresheet!$W267-Scoresheet!$V267)+Scoresheet!$W267)=2,(Scoresheet!$O267+ABS(Scoresheet!$P267-Scoresheet!$O267)+ABS(Scoresheet!$Q267-Scoresheet!$P267)+ABS(Scoresheet!$R267-Scoresheet!$Q267)+ABS(Scoresheet!$S267-Scoresheet!$R267)+ABS(Scoresheet!$T267-Scoresheet!$S267)+ABS(Scoresheet!$U267-Scoresheet!$T267)+ABS(Scoresheet!$V267-Scoresheet!$U267)+ABS(Scoresheet!$W267-Scoresheet!$V267)+Scoresheet!$W267)=0),(IF((Scoresheet!$O267+Scoresheet!$P267+Scoresheet!$Q267+Scoresheet!$R267+Scoresheet!$S267+Scoresheet!$T267+Scoresheet!$U267+Scoresheet!$V267+Scoresheet!$W267)=0,0,ROUND(Scoresheet!P267/(Scoresheet!$O267+Scoresheet!$P267+Scoresheet!$Q267+Scoresheet!$R267+Scoresheet!$S267+Scoresheet!$T267+Scoresheet!$U267+Scoresheet!$V267+Scoresheet!$W267),2))),"ERR!"))</f>
        <v>0</v>
      </c>
      <c r="M267" s="66">
        <f>(IF(OR((Scoresheet!$O267+ABS(Scoresheet!$P267-Scoresheet!$O267)+ABS(Scoresheet!$Q267-Scoresheet!$P267)+ABS(Scoresheet!$R267-Scoresheet!$Q267)+ABS(Scoresheet!$S267-Scoresheet!$R267)+ABS(Scoresheet!$T267-Scoresheet!$S267)+ABS(Scoresheet!$U267-Scoresheet!$T267)+ABS(Scoresheet!$V267-Scoresheet!$U267)+ABS(Scoresheet!$W267-Scoresheet!$V267)+Scoresheet!$W267)=2,(Scoresheet!$O267+ABS(Scoresheet!$P267-Scoresheet!$O267)+ABS(Scoresheet!$Q267-Scoresheet!$P267)+ABS(Scoresheet!$R267-Scoresheet!$Q267)+ABS(Scoresheet!$S267-Scoresheet!$R267)+ABS(Scoresheet!$T267-Scoresheet!$S267)+ABS(Scoresheet!$U267-Scoresheet!$T267)+ABS(Scoresheet!$V267-Scoresheet!$U267)+ABS(Scoresheet!$W267-Scoresheet!$V267)+Scoresheet!$W267)=0),(IF((Scoresheet!$O267+Scoresheet!$P267+Scoresheet!$Q267+Scoresheet!$R267+Scoresheet!$S267+Scoresheet!$T267+Scoresheet!$U267+Scoresheet!$V267+Scoresheet!$W267)=0,0,ROUND(Scoresheet!Q267/(Scoresheet!$O267+Scoresheet!$P267+Scoresheet!$Q267+Scoresheet!$R267+Scoresheet!$S267+Scoresheet!$T267+Scoresheet!$U267+Scoresheet!$V267+Scoresheet!$W267),2))),"ERR!"))</f>
        <v>0</v>
      </c>
      <c r="N267" s="66">
        <f>(IF(OR((Scoresheet!$O267+ABS(Scoresheet!$P267-Scoresheet!$O267)+ABS(Scoresheet!$Q267-Scoresheet!$P267)+ABS(Scoresheet!$R267-Scoresheet!$Q267)+ABS(Scoresheet!$S267-Scoresheet!$R267)+ABS(Scoresheet!$T267-Scoresheet!$S267)+ABS(Scoresheet!$U267-Scoresheet!$T267)+ABS(Scoresheet!$V267-Scoresheet!$U267)+ABS(Scoresheet!$W267-Scoresheet!$V267)+Scoresheet!$W267)=2,(Scoresheet!$O267+ABS(Scoresheet!$P267-Scoresheet!$O267)+ABS(Scoresheet!$Q267-Scoresheet!$P267)+ABS(Scoresheet!$R267-Scoresheet!$Q267)+ABS(Scoresheet!$S267-Scoresheet!$R267)+ABS(Scoresheet!$T267-Scoresheet!$S267)+ABS(Scoresheet!$U267-Scoresheet!$T267)+ABS(Scoresheet!$V267-Scoresheet!$U267)+ABS(Scoresheet!$W267-Scoresheet!$V267)+Scoresheet!$W267)=0),(IF((Scoresheet!$O267+Scoresheet!$P267+Scoresheet!$Q267+Scoresheet!$R267+Scoresheet!$S267+Scoresheet!$T267+Scoresheet!$U267+Scoresheet!$V267+Scoresheet!$W267)=0,0,ROUND(Scoresheet!R267/(Scoresheet!$O267+Scoresheet!$P267+Scoresheet!$Q267+Scoresheet!$R267+Scoresheet!$S267+Scoresheet!$T267+Scoresheet!$U267+Scoresheet!$V267+Scoresheet!$W267),2))),"ERR!"))</f>
        <v>0</v>
      </c>
      <c r="O267" s="66">
        <f>(IF(OR((Scoresheet!$O267+ABS(Scoresheet!$P267-Scoresheet!$O267)+ABS(Scoresheet!$Q267-Scoresheet!$P267)+ABS(Scoresheet!$R267-Scoresheet!$Q267)+ABS(Scoresheet!$S267-Scoresheet!$R267)+ABS(Scoresheet!$T267-Scoresheet!$S267)+ABS(Scoresheet!$U267-Scoresheet!$T267)+ABS(Scoresheet!$V267-Scoresheet!$U267)+ABS(Scoresheet!$W267-Scoresheet!$V267)+Scoresheet!$W267)=2,(Scoresheet!$O267+ABS(Scoresheet!$P267-Scoresheet!$O267)+ABS(Scoresheet!$Q267-Scoresheet!$P267)+ABS(Scoresheet!$R267-Scoresheet!$Q267)+ABS(Scoresheet!$S267-Scoresheet!$R267)+ABS(Scoresheet!$T267-Scoresheet!$S267)+ABS(Scoresheet!$U267-Scoresheet!$T267)+ABS(Scoresheet!$V267-Scoresheet!$U267)+ABS(Scoresheet!$W267-Scoresheet!$V267)+Scoresheet!$W267)=0),(IF((Scoresheet!$O267+Scoresheet!$P267+Scoresheet!$Q267+Scoresheet!$R267+Scoresheet!$S267+Scoresheet!$T267+Scoresheet!$U267+Scoresheet!$V267+Scoresheet!$W267)=0,0,ROUND(Scoresheet!S267/(Scoresheet!$O267+Scoresheet!$P267+Scoresheet!$Q267+Scoresheet!$R267+Scoresheet!$S267+Scoresheet!$T267+Scoresheet!$U267+Scoresheet!$V267+Scoresheet!$W267),2))),"ERR!"))</f>
        <v>0</v>
      </c>
      <c r="P267" s="66">
        <f>(IF(OR((Scoresheet!$O267+ABS(Scoresheet!$P267-Scoresheet!$O267)+ABS(Scoresheet!$Q267-Scoresheet!$P267)+ABS(Scoresheet!$R267-Scoresheet!$Q267)+ABS(Scoresheet!$S267-Scoresheet!$R267)+ABS(Scoresheet!$T267-Scoresheet!$S267)+ABS(Scoresheet!$U267-Scoresheet!$T267)+ABS(Scoresheet!$V267-Scoresheet!$U267)+ABS(Scoresheet!$W267-Scoresheet!$V267)+Scoresheet!$W267)=2,(Scoresheet!$O267+ABS(Scoresheet!$P267-Scoresheet!$O267)+ABS(Scoresheet!$Q267-Scoresheet!$P267)+ABS(Scoresheet!$R267-Scoresheet!$Q267)+ABS(Scoresheet!$S267-Scoresheet!$R267)+ABS(Scoresheet!$T267-Scoresheet!$S267)+ABS(Scoresheet!$U267-Scoresheet!$T267)+ABS(Scoresheet!$V267-Scoresheet!$U267)+ABS(Scoresheet!$W267-Scoresheet!$V267)+Scoresheet!$W267)=0),(IF((Scoresheet!$O267+Scoresheet!$P267+Scoresheet!$Q267+Scoresheet!$R267+Scoresheet!$S267+Scoresheet!$T267+Scoresheet!$U267+Scoresheet!$V267+Scoresheet!$W267)=0,0,ROUND(Scoresheet!T267/(Scoresheet!$O267+Scoresheet!$P267+Scoresheet!$Q267+Scoresheet!$R267+Scoresheet!$S267+Scoresheet!$T267+Scoresheet!$U267+Scoresheet!$V267+Scoresheet!$W267),2))),"ERR!"))</f>
        <v>0</v>
      </c>
      <c r="Q267" s="66">
        <f>(IF(OR((Scoresheet!$O267+ABS(Scoresheet!$P267-Scoresheet!$O267)+ABS(Scoresheet!$Q267-Scoresheet!$P267)+ABS(Scoresheet!$R267-Scoresheet!$Q267)+ABS(Scoresheet!$S267-Scoresheet!$R267)+ABS(Scoresheet!$T267-Scoresheet!$S267)+ABS(Scoresheet!$U267-Scoresheet!$T267)+ABS(Scoresheet!$V267-Scoresheet!$U267)+ABS(Scoresheet!$W267-Scoresheet!$V267)+Scoresheet!$W267)=2,(Scoresheet!$O267+ABS(Scoresheet!$P267-Scoresheet!$O267)+ABS(Scoresheet!$Q267-Scoresheet!$P267)+ABS(Scoresheet!$R267-Scoresheet!$Q267)+ABS(Scoresheet!$S267-Scoresheet!$R267)+ABS(Scoresheet!$T267-Scoresheet!$S267)+ABS(Scoresheet!$U267-Scoresheet!$T267)+ABS(Scoresheet!$V267-Scoresheet!$U267)+ABS(Scoresheet!$W267-Scoresheet!$V267)+Scoresheet!$W267)=0),(IF((Scoresheet!$O267+Scoresheet!$P267+Scoresheet!$Q267+Scoresheet!$R267+Scoresheet!$S267+Scoresheet!$T267+Scoresheet!$U267+Scoresheet!$V267+Scoresheet!$W267)=0,0,ROUND(Scoresheet!U267/(Scoresheet!$O267+Scoresheet!$P267+Scoresheet!$Q267+Scoresheet!$R267+Scoresheet!$S267+Scoresheet!$T267+Scoresheet!$U267+Scoresheet!$V267+Scoresheet!$W267),2))),"ERR!"))</f>
        <v>0</v>
      </c>
      <c r="R267" s="66">
        <f>(IF(OR((Scoresheet!$O267+ABS(Scoresheet!$P267-Scoresheet!$O267)+ABS(Scoresheet!$Q267-Scoresheet!$P267)+ABS(Scoresheet!$R267-Scoresheet!$Q267)+ABS(Scoresheet!$S267-Scoresheet!$R267)+ABS(Scoresheet!$T267-Scoresheet!$S267)+ABS(Scoresheet!$U267-Scoresheet!$T267)+ABS(Scoresheet!$V267-Scoresheet!$U267)+ABS(Scoresheet!$W267-Scoresheet!$V267)+Scoresheet!$W267)=2,(Scoresheet!$O267+ABS(Scoresheet!$P267-Scoresheet!$O267)+ABS(Scoresheet!$Q267-Scoresheet!$P267)+ABS(Scoresheet!$R267-Scoresheet!$Q267)+ABS(Scoresheet!$S267-Scoresheet!$R267)+ABS(Scoresheet!$T267-Scoresheet!$S267)+ABS(Scoresheet!$U267-Scoresheet!$T267)+ABS(Scoresheet!$V267-Scoresheet!$U267)+ABS(Scoresheet!$W267-Scoresheet!$V267)+Scoresheet!$W267)=0),(IF((Scoresheet!$O267+Scoresheet!$P267+Scoresheet!$Q267+Scoresheet!$R267+Scoresheet!$S267+Scoresheet!$T267+Scoresheet!$U267+Scoresheet!$V267+Scoresheet!$W267)=0,0,ROUND(Scoresheet!V267/(Scoresheet!$O267+Scoresheet!$P267+Scoresheet!$Q267+Scoresheet!$R267+Scoresheet!$S267+Scoresheet!$T267+Scoresheet!$U267+Scoresheet!$V267+Scoresheet!$W267),2))),"ERR!"))</f>
        <v>0</v>
      </c>
      <c r="S267" s="114">
        <f>(IF(OR((Scoresheet!$O267+ABS(Scoresheet!$P267-Scoresheet!$O267)+ABS(Scoresheet!$Q267-Scoresheet!$P267)+ABS(Scoresheet!$R267-Scoresheet!$Q267)+ABS(Scoresheet!$S267-Scoresheet!$R267)+ABS(Scoresheet!$T267-Scoresheet!$S267)+ABS(Scoresheet!$U267-Scoresheet!$T267)+ABS(Scoresheet!$V267-Scoresheet!$U267)+ABS(Scoresheet!$W267-Scoresheet!$V267)+Scoresheet!$W267)=2,(Scoresheet!$O267+ABS(Scoresheet!$P267-Scoresheet!$O267)+ABS(Scoresheet!$Q267-Scoresheet!$P267)+ABS(Scoresheet!$R267-Scoresheet!$Q267)+ABS(Scoresheet!$S267-Scoresheet!$R267)+ABS(Scoresheet!$T267-Scoresheet!$S267)+ABS(Scoresheet!$U267-Scoresheet!$T267)+ABS(Scoresheet!$V267-Scoresheet!$U267)+ABS(Scoresheet!$W267-Scoresheet!$V267)+Scoresheet!$W267)=0),(IF((Scoresheet!$O267+Scoresheet!$P267+Scoresheet!$Q267+Scoresheet!$R267+Scoresheet!$S267+Scoresheet!$T267+Scoresheet!$U267+Scoresheet!$V267+Scoresheet!$W267)=0,0,ROUND(Scoresheet!W267/(Scoresheet!$O267+Scoresheet!$P267+Scoresheet!$Q267+Scoresheet!$R267+Scoresheet!$S267+Scoresheet!$T267+Scoresheet!$U267+Scoresheet!$V267+Scoresheet!$W267),2))),"ERR!"))</f>
        <v>0</v>
      </c>
      <c r="T267" s="66">
        <f>Scoresheet!X267</f>
        <v>0</v>
      </c>
      <c r="U267" s="66">
        <f>IF((Scoresheet!$Y267+Scoresheet!$Z267+Scoresheet!$AA267)=0,0,FLOOR(Scoresheet!Y267/(Scoresheet!$Y267+Scoresheet!$Z267+Scoresheet!$AA267),0.01))</f>
        <v>0</v>
      </c>
      <c r="V267" s="66">
        <f>IF((Scoresheet!$Y267+Scoresheet!$Z267+Scoresheet!$AA267)=0,0,FLOOR(Scoresheet!Z267/(Scoresheet!$Y267+Scoresheet!$Z267+Scoresheet!$AA267),0.01))</f>
        <v>0</v>
      </c>
      <c r="W267" s="109">
        <f>IF((Scoresheet!$Y267+Scoresheet!$Z267+Scoresheet!$AA267)=0,0,FLOOR(Scoresheet!AA267/(Scoresheet!$Y267+Scoresheet!$Z267+Scoresheet!$AA267),0.01))</f>
        <v>0</v>
      </c>
      <c r="X267" s="66">
        <f>IF((Scoresheet!$AB267+Scoresheet!$AC267+Scoresheet!$AD267)=0,0,FLOOR(Scoresheet!AB267/(Scoresheet!$AB267+Scoresheet!$AC267+Scoresheet!$AD267),0.01))</f>
        <v>0</v>
      </c>
      <c r="Y267" s="66">
        <f>IF((Scoresheet!$AB267+Scoresheet!$AC267+Scoresheet!$AD267)=0,0,FLOOR(Scoresheet!AC267/(Scoresheet!$AB267+Scoresheet!$AC267+Scoresheet!$AD267),0.01))</f>
        <v>0</v>
      </c>
      <c r="Z267" s="115">
        <f>IF((Scoresheet!$AB267+Scoresheet!$AC267+Scoresheet!$AD267)=0,0,FLOOR(Scoresheet!AD267/(Scoresheet!$AB267+Scoresheet!$AC267+Scoresheet!$AD267),0.01))</f>
        <v>0</v>
      </c>
      <c r="AA267" s="116">
        <f>IF(OR((Scoresheet!$AE267+ABS(Scoresheet!$AF267-Scoresheet!$AE267)+ABS(Scoresheet!$AG267-Scoresheet!$AF267)+ABS(Scoresheet!$AH267-Scoresheet!$AG267)+ABS(Scoresheet!$AI267-Scoresheet!$AH267)+Scoresheet!$AI267)=2,(Scoresheet!$AE267+ABS(Scoresheet!$AF267-Scoresheet!$AE267)+ABS(Scoresheet!$AG267-Scoresheet!$AF267)+ABS(Scoresheet!$AH267-Scoresheet!$AG267)+ABS(Scoresheet!$AI267-Scoresheet!$AH267)+Scoresheet!$AI267)=0),(IF((Scoresheet!$AE267+Scoresheet!$AF267+Scoresheet!$AG267+Scoresheet!$AH267+Scoresheet!$AI267)=0,0,ROUND(Scoresheet!AE267/(Scoresheet!$AE267+Scoresheet!$AF267+Scoresheet!$AG267+Scoresheet!$AH267+Scoresheet!$AI267),2))),"ERR!")</f>
        <v>0</v>
      </c>
      <c r="AB267" s="115">
        <f>IF(OR((Scoresheet!$AE267+ABS(Scoresheet!$AF267-Scoresheet!$AE267)+ABS(Scoresheet!$AG267-Scoresheet!$AF267)+ABS(Scoresheet!$AH267-Scoresheet!$AG267)+ABS(Scoresheet!$AI267-Scoresheet!$AH267)+Scoresheet!$AI267)=2,(Scoresheet!$AE267+ABS(Scoresheet!$AF267-Scoresheet!$AE267)+ABS(Scoresheet!$AG267-Scoresheet!$AF267)+ABS(Scoresheet!$AH267-Scoresheet!$AG267)+ABS(Scoresheet!$AI267-Scoresheet!$AH267)+Scoresheet!$AI267)=0),(IF((Scoresheet!$AE267+Scoresheet!$AF267+Scoresheet!$AG267+Scoresheet!$AH267+Scoresheet!$AI267)=0,0,ROUND(Scoresheet!AF267/(Scoresheet!$AE267+Scoresheet!$AF267+Scoresheet!$AG267+Scoresheet!$AH267+Scoresheet!$AI267),2))),"ERR!")</f>
        <v>0</v>
      </c>
      <c r="AC267" s="115">
        <f>IF(OR((Scoresheet!$AE267+ABS(Scoresheet!$AF267-Scoresheet!$AE267)+ABS(Scoresheet!$AG267-Scoresheet!$AF267)+ABS(Scoresheet!$AH267-Scoresheet!$AG267)+ABS(Scoresheet!$AI267-Scoresheet!$AH267)+Scoresheet!$AI267)=2,(Scoresheet!$AE267+ABS(Scoresheet!$AF267-Scoresheet!$AE267)+ABS(Scoresheet!$AG267-Scoresheet!$AF267)+ABS(Scoresheet!$AH267-Scoresheet!$AG267)+ABS(Scoresheet!$AI267-Scoresheet!$AH267)+Scoresheet!$AI267)=0),(IF((Scoresheet!$AE267+Scoresheet!$AF267+Scoresheet!$AG267+Scoresheet!$AH267+Scoresheet!$AI267)=0,0,ROUND(Scoresheet!AG267/(Scoresheet!$AE267+Scoresheet!$AF267+Scoresheet!$AG267+Scoresheet!$AH267+Scoresheet!$AI267),2))),"ERR!")</f>
        <v>0</v>
      </c>
      <c r="AD267" s="115">
        <f>IF(OR((Scoresheet!$AE267+ABS(Scoresheet!$AF267-Scoresheet!$AE267)+ABS(Scoresheet!$AG267-Scoresheet!$AF267)+ABS(Scoresheet!$AH267-Scoresheet!$AG267)+ABS(Scoresheet!$AI267-Scoresheet!$AH267)+Scoresheet!$AI267)=2,(Scoresheet!$AE267+ABS(Scoresheet!$AF267-Scoresheet!$AE267)+ABS(Scoresheet!$AG267-Scoresheet!$AF267)+ABS(Scoresheet!$AH267-Scoresheet!$AG267)+ABS(Scoresheet!$AI267-Scoresheet!$AH267)+Scoresheet!$AI267)=0),(IF((Scoresheet!$AE267+Scoresheet!$AF267+Scoresheet!$AG267+Scoresheet!$AH267+Scoresheet!$AI267)=0,0,ROUND(Scoresheet!AH267/(Scoresheet!$AE267+Scoresheet!$AF267+Scoresheet!$AG267+Scoresheet!$AH267+Scoresheet!$AI267),2))),"ERR!")</f>
        <v>0</v>
      </c>
      <c r="AE267" s="114">
        <f>IF(OR((Scoresheet!$AE267+ABS(Scoresheet!$AF267-Scoresheet!$AE267)+ABS(Scoresheet!$AG267-Scoresheet!$AF267)+ABS(Scoresheet!$AH267-Scoresheet!$AG267)+ABS(Scoresheet!$AI267-Scoresheet!$AH267)+Scoresheet!$AI267)=2,(Scoresheet!$AE267+ABS(Scoresheet!$AF267-Scoresheet!$AE267)+ABS(Scoresheet!$AG267-Scoresheet!$AF267)+ABS(Scoresheet!$AH267-Scoresheet!$AG267)+ABS(Scoresheet!$AI267-Scoresheet!$AH267)+Scoresheet!$AI267)=0),(IF((Scoresheet!$AE267+Scoresheet!$AF267+Scoresheet!$AG267+Scoresheet!$AH267+Scoresheet!$AI267)=0,0,ROUND(Scoresheet!AI267/(Scoresheet!$AE267+Scoresheet!$AF267+Scoresheet!$AG267+Scoresheet!$AH267+Scoresheet!$AI267),2))),"ERR!")</f>
        <v>0</v>
      </c>
      <c r="AF267" s="66">
        <f>IF((Scoresheet!$AJ267+Scoresheet!$AK267+Scoresheet!$AL267)=0,0,FLOOR(Scoresheet!AJ267/(Scoresheet!$AJ267+Scoresheet!$AK267+Scoresheet!$AL267),0.01))</f>
        <v>0</v>
      </c>
      <c r="AG267" s="66">
        <f>IF((Scoresheet!$AJ267+Scoresheet!$AK267+Scoresheet!$AL267)=0,0,FLOOR(Scoresheet!AK267/(Scoresheet!$AJ267+Scoresheet!$AK267+Scoresheet!$AL267),0.01))</f>
        <v>0</v>
      </c>
      <c r="AH267" s="109">
        <f>IF((Scoresheet!$AJ267+Scoresheet!$AK267+Scoresheet!$AL267)=0,0,FLOOR(Scoresheet!AL267/(Scoresheet!$AJ267+Scoresheet!$AK267+Scoresheet!$AL267),0.01))</f>
        <v>0</v>
      </c>
      <c r="AI267" s="95"/>
      <c r="AJ267" s="95"/>
      <c r="AK267" s="95"/>
      <c r="AL267" s="95"/>
      <c r="AM267" s="95"/>
      <c r="AN267" s="95"/>
      <c r="AP267" s="96"/>
      <c r="AQ267" s="66">
        <f t="shared" si="142"/>
        <v>0</v>
      </c>
      <c r="AR267" s="66">
        <f t="shared" si="150"/>
        <v>0</v>
      </c>
      <c r="AS267" s="66">
        <f t="shared" si="153"/>
        <v>0</v>
      </c>
      <c r="AT267" s="66">
        <f t="shared" si="154"/>
        <v>0</v>
      </c>
      <c r="AU267" s="66">
        <f t="shared" si="155"/>
        <v>0</v>
      </c>
      <c r="AV267" s="66">
        <f t="shared" si="156"/>
        <v>0</v>
      </c>
      <c r="AW267" s="66">
        <f t="shared" si="157"/>
        <v>0</v>
      </c>
      <c r="AX267" s="66">
        <f t="shared" si="158"/>
        <v>0</v>
      </c>
      <c r="AY267" s="66">
        <f t="shared" si="159"/>
        <v>0</v>
      </c>
      <c r="AZ267" s="66">
        <f t="shared" si="160"/>
        <v>0</v>
      </c>
      <c r="BA267" s="66">
        <f t="shared" si="161"/>
        <v>0</v>
      </c>
      <c r="BB267" s="66">
        <f t="shared" si="162"/>
        <v>0</v>
      </c>
      <c r="BC267" s="66">
        <f t="shared" si="163"/>
        <v>0</v>
      </c>
      <c r="BD267" s="66">
        <f t="shared" si="164"/>
        <v>0</v>
      </c>
      <c r="BE267" s="66">
        <f t="shared" si="165"/>
        <v>0</v>
      </c>
      <c r="BF267" s="66">
        <f t="shared" si="166"/>
        <v>0</v>
      </c>
      <c r="BG267" s="66">
        <f t="shared" si="167"/>
        <v>0</v>
      </c>
      <c r="BH267" s="66">
        <f t="shared" si="151"/>
        <v>0</v>
      </c>
      <c r="BI267" s="66">
        <f t="shared" si="168"/>
        <v>0</v>
      </c>
      <c r="BJ267" s="66">
        <f t="shared" si="169"/>
        <v>0</v>
      </c>
      <c r="BK267" s="66">
        <f t="shared" si="170"/>
        <v>0</v>
      </c>
      <c r="BL267" s="66">
        <f t="shared" si="171"/>
        <v>0</v>
      </c>
      <c r="BM267" s="66">
        <f t="shared" si="172"/>
        <v>0</v>
      </c>
      <c r="BN267" s="66">
        <f t="shared" si="173"/>
        <v>0</v>
      </c>
      <c r="BO267" s="66">
        <f t="shared" si="174"/>
        <v>0</v>
      </c>
      <c r="BP267" s="66">
        <f t="shared" si="175"/>
        <v>0</v>
      </c>
      <c r="BQ267" s="66">
        <f t="shared" si="176"/>
        <v>0</v>
      </c>
      <c r="BR267" s="66">
        <f t="shared" si="177"/>
        <v>0</v>
      </c>
      <c r="BS267" s="66">
        <f t="shared" si="178"/>
        <v>0</v>
      </c>
      <c r="BT267" s="66">
        <f t="shared" si="179"/>
        <v>0</v>
      </c>
      <c r="BU267" s="66">
        <f t="shared" si="180"/>
        <v>0</v>
      </c>
      <c r="BV267" s="66">
        <f t="shared" si="181"/>
        <v>0</v>
      </c>
      <c r="BX267" s="66">
        <f t="shared" si="152"/>
        <v>0</v>
      </c>
      <c r="BY267" s="66">
        <f t="shared" si="143"/>
        <v>0</v>
      </c>
      <c r="BZ267" s="66">
        <f t="shared" si="144"/>
        <v>0</v>
      </c>
      <c r="CA267" s="66">
        <f t="shared" si="145"/>
        <v>0</v>
      </c>
      <c r="CB267" s="66">
        <f t="shared" si="146"/>
        <v>0</v>
      </c>
      <c r="CC267" s="66">
        <f t="shared" si="147"/>
        <v>0</v>
      </c>
      <c r="CD267" s="66">
        <f t="shared" si="148"/>
        <v>0</v>
      </c>
    </row>
    <row r="268" spans="1:82">
      <c r="A268" s="96">
        <f t="shared" si="149"/>
        <v>0</v>
      </c>
      <c r="B268" s="109">
        <f>Scoresheet!B268</f>
        <v>0</v>
      </c>
      <c r="C268" s="66">
        <f>IF(Scoresheet!C268=0,0,Scoresheet!C268/(Scoresheet!C268+Scoresheet!D268))</f>
        <v>0</v>
      </c>
      <c r="D268" s="109">
        <f>IF(Scoresheet!D268=0,0,Scoresheet!D268/(Scoresheet!C268+Scoresheet!D268))</f>
        <v>0</v>
      </c>
      <c r="E268" s="66">
        <f>IF(Scoresheet!E268=0,0,Scoresheet!E268/(Scoresheet!E268+Scoresheet!F268))</f>
        <v>0</v>
      </c>
      <c r="F268" s="66">
        <f>IF(Scoresheet!G268=0,0,Scoresheet!G268/(Scoresheet!G268+Scoresheet!H268)*(IF(Result!E268=0,1,Result!E268)))</f>
        <v>0</v>
      </c>
      <c r="G268" s="66">
        <f>IF(Scoresheet!I268=0,0,Scoresheet!I268/(Scoresheet!I268+Scoresheet!J268)*(IF(Result!E268=0,1,Result!E268)))</f>
        <v>0</v>
      </c>
      <c r="H268" s="66">
        <f>IF(Scoresheet!K268=0,0,Scoresheet!K268/(Scoresheet!L268+Scoresheet!K268)*(IF(Result!E268=0,1,Result!E268)))</f>
        <v>0</v>
      </c>
      <c r="I268" s="66">
        <f>IF(Scoresheet!L268=0,0,Scoresheet!L268/(Scoresheet!K268+Scoresheet!L268)*(IF(Result!E268=0,1,Result!E268)))</f>
        <v>0</v>
      </c>
      <c r="J268" s="109">
        <f>IF(Scoresheet!M268=0,0,Scoresheet!M268/(Scoresheet!M268+Scoresheet!N268))</f>
        <v>0</v>
      </c>
      <c r="K268" s="66">
        <f>(IF(OR((Scoresheet!$O268+ABS(Scoresheet!$P268-Scoresheet!$O268)+ABS(Scoresheet!$Q268-Scoresheet!$P268)+ABS(Scoresheet!$R268-Scoresheet!$Q268)+ABS(Scoresheet!$S268-Scoresheet!$R268)+ABS(Scoresheet!$T268-Scoresheet!$S268)+ABS(Scoresheet!$U268-Scoresheet!$T268)+ABS(Scoresheet!$V268-Scoresheet!$U268)+ABS(Scoresheet!$W268-Scoresheet!$V268)+Scoresheet!$W268)=2,(Scoresheet!$O268+ABS(Scoresheet!$P268-Scoresheet!$O268)+ABS(Scoresheet!$Q268-Scoresheet!$P268)+ABS(Scoresheet!$R268-Scoresheet!$Q268)+ABS(Scoresheet!$S268-Scoresheet!$R268)+ABS(Scoresheet!$T268-Scoresheet!$S268)+ABS(Scoresheet!$U268-Scoresheet!$T268)+ABS(Scoresheet!$V268-Scoresheet!$U268)+ABS(Scoresheet!$W268-Scoresheet!$V268)+Scoresheet!$W268)=0),(IF((Scoresheet!$O268+Scoresheet!$P268+Scoresheet!$Q268+Scoresheet!$R268+Scoresheet!$S268+Scoresheet!$T268+Scoresheet!$U268+Scoresheet!$V268+Scoresheet!$W268)=0,0,ROUND(Scoresheet!O268/(Scoresheet!$O268+Scoresheet!$P268+Scoresheet!$Q268+Scoresheet!$R268+Scoresheet!$S268+Scoresheet!$T268+Scoresheet!$U268+Scoresheet!$V268+Scoresheet!$W268),2))),"ERR!"))</f>
        <v>0</v>
      </c>
      <c r="L268" s="66">
        <f>(IF(OR((Scoresheet!$O268+ABS(Scoresheet!$P268-Scoresheet!$O268)+ABS(Scoresheet!$Q268-Scoresheet!$P268)+ABS(Scoresheet!$R268-Scoresheet!$Q268)+ABS(Scoresheet!$S268-Scoresheet!$R268)+ABS(Scoresheet!$T268-Scoresheet!$S268)+ABS(Scoresheet!$U268-Scoresheet!$T268)+ABS(Scoresheet!$V268-Scoresheet!$U268)+ABS(Scoresheet!$W268-Scoresheet!$V268)+Scoresheet!$W268)=2,(Scoresheet!$O268+ABS(Scoresheet!$P268-Scoresheet!$O268)+ABS(Scoresheet!$Q268-Scoresheet!$P268)+ABS(Scoresheet!$R268-Scoresheet!$Q268)+ABS(Scoresheet!$S268-Scoresheet!$R268)+ABS(Scoresheet!$T268-Scoresheet!$S268)+ABS(Scoresheet!$U268-Scoresheet!$T268)+ABS(Scoresheet!$V268-Scoresheet!$U268)+ABS(Scoresheet!$W268-Scoresheet!$V268)+Scoresheet!$W268)=0),(IF((Scoresheet!$O268+Scoresheet!$P268+Scoresheet!$Q268+Scoresheet!$R268+Scoresheet!$S268+Scoresheet!$T268+Scoresheet!$U268+Scoresheet!$V268+Scoresheet!$W268)=0,0,ROUND(Scoresheet!P268/(Scoresheet!$O268+Scoresheet!$P268+Scoresheet!$Q268+Scoresheet!$R268+Scoresheet!$S268+Scoresheet!$T268+Scoresheet!$U268+Scoresheet!$V268+Scoresheet!$W268),2))),"ERR!"))</f>
        <v>0</v>
      </c>
      <c r="M268" s="66">
        <f>(IF(OR((Scoresheet!$O268+ABS(Scoresheet!$P268-Scoresheet!$O268)+ABS(Scoresheet!$Q268-Scoresheet!$P268)+ABS(Scoresheet!$R268-Scoresheet!$Q268)+ABS(Scoresheet!$S268-Scoresheet!$R268)+ABS(Scoresheet!$T268-Scoresheet!$S268)+ABS(Scoresheet!$U268-Scoresheet!$T268)+ABS(Scoresheet!$V268-Scoresheet!$U268)+ABS(Scoresheet!$W268-Scoresheet!$V268)+Scoresheet!$W268)=2,(Scoresheet!$O268+ABS(Scoresheet!$P268-Scoresheet!$O268)+ABS(Scoresheet!$Q268-Scoresheet!$P268)+ABS(Scoresheet!$R268-Scoresheet!$Q268)+ABS(Scoresheet!$S268-Scoresheet!$R268)+ABS(Scoresheet!$T268-Scoresheet!$S268)+ABS(Scoresheet!$U268-Scoresheet!$T268)+ABS(Scoresheet!$V268-Scoresheet!$U268)+ABS(Scoresheet!$W268-Scoresheet!$V268)+Scoresheet!$W268)=0),(IF((Scoresheet!$O268+Scoresheet!$P268+Scoresheet!$Q268+Scoresheet!$R268+Scoresheet!$S268+Scoresheet!$T268+Scoresheet!$U268+Scoresheet!$V268+Scoresheet!$W268)=0,0,ROUND(Scoresheet!Q268/(Scoresheet!$O268+Scoresheet!$P268+Scoresheet!$Q268+Scoresheet!$R268+Scoresheet!$S268+Scoresheet!$T268+Scoresheet!$U268+Scoresheet!$V268+Scoresheet!$W268),2))),"ERR!"))</f>
        <v>0</v>
      </c>
      <c r="N268" s="66">
        <f>(IF(OR((Scoresheet!$O268+ABS(Scoresheet!$P268-Scoresheet!$O268)+ABS(Scoresheet!$Q268-Scoresheet!$P268)+ABS(Scoresheet!$R268-Scoresheet!$Q268)+ABS(Scoresheet!$S268-Scoresheet!$R268)+ABS(Scoresheet!$T268-Scoresheet!$S268)+ABS(Scoresheet!$U268-Scoresheet!$T268)+ABS(Scoresheet!$V268-Scoresheet!$U268)+ABS(Scoresheet!$W268-Scoresheet!$V268)+Scoresheet!$W268)=2,(Scoresheet!$O268+ABS(Scoresheet!$P268-Scoresheet!$O268)+ABS(Scoresheet!$Q268-Scoresheet!$P268)+ABS(Scoresheet!$R268-Scoresheet!$Q268)+ABS(Scoresheet!$S268-Scoresheet!$R268)+ABS(Scoresheet!$T268-Scoresheet!$S268)+ABS(Scoresheet!$U268-Scoresheet!$T268)+ABS(Scoresheet!$V268-Scoresheet!$U268)+ABS(Scoresheet!$W268-Scoresheet!$V268)+Scoresheet!$W268)=0),(IF((Scoresheet!$O268+Scoresheet!$P268+Scoresheet!$Q268+Scoresheet!$R268+Scoresheet!$S268+Scoresheet!$T268+Scoresheet!$U268+Scoresheet!$V268+Scoresheet!$W268)=0,0,ROUND(Scoresheet!R268/(Scoresheet!$O268+Scoresheet!$P268+Scoresheet!$Q268+Scoresheet!$R268+Scoresheet!$S268+Scoresheet!$T268+Scoresheet!$U268+Scoresheet!$V268+Scoresheet!$W268),2))),"ERR!"))</f>
        <v>0</v>
      </c>
      <c r="O268" s="66">
        <f>(IF(OR((Scoresheet!$O268+ABS(Scoresheet!$P268-Scoresheet!$O268)+ABS(Scoresheet!$Q268-Scoresheet!$P268)+ABS(Scoresheet!$R268-Scoresheet!$Q268)+ABS(Scoresheet!$S268-Scoresheet!$R268)+ABS(Scoresheet!$T268-Scoresheet!$S268)+ABS(Scoresheet!$U268-Scoresheet!$T268)+ABS(Scoresheet!$V268-Scoresheet!$U268)+ABS(Scoresheet!$W268-Scoresheet!$V268)+Scoresheet!$W268)=2,(Scoresheet!$O268+ABS(Scoresheet!$P268-Scoresheet!$O268)+ABS(Scoresheet!$Q268-Scoresheet!$P268)+ABS(Scoresheet!$R268-Scoresheet!$Q268)+ABS(Scoresheet!$S268-Scoresheet!$R268)+ABS(Scoresheet!$T268-Scoresheet!$S268)+ABS(Scoresheet!$U268-Scoresheet!$T268)+ABS(Scoresheet!$V268-Scoresheet!$U268)+ABS(Scoresheet!$W268-Scoresheet!$V268)+Scoresheet!$W268)=0),(IF((Scoresheet!$O268+Scoresheet!$P268+Scoresheet!$Q268+Scoresheet!$R268+Scoresheet!$S268+Scoresheet!$T268+Scoresheet!$U268+Scoresheet!$V268+Scoresheet!$W268)=0,0,ROUND(Scoresheet!S268/(Scoresheet!$O268+Scoresheet!$P268+Scoresheet!$Q268+Scoresheet!$R268+Scoresheet!$S268+Scoresheet!$T268+Scoresheet!$U268+Scoresheet!$V268+Scoresheet!$W268),2))),"ERR!"))</f>
        <v>0</v>
      </c>
      <c r="P268" s="66">
        <f>(IF(OR((Scoresheet!$O268+ABS(Scoresheet!$P268-Scoresheet!$O268)+ABS(Scoresheet!$Q268-Scoresheet!$P268)+ABS(Scoresheet!$R268-Scoresheet!$Q268)+ABS(Scoresheet!$S268-Scoresheet!$R268)+ABS(Scoresheet!$T268-Scoresheet!$S268)+ABS(Scoresheet!$U268-Scoresheet!$T268)+ABS(Scoresheet!$V268-Scoresheet!$U268)+ABS(Scoresheet!$W268-Scoresheet!$V268)+Scoresheet!$W268)=2,(Scoresheet!$O268+ABS(Scoresheet!$P268-Scoresheet!$O268)+ABS(Scoresheet!$Q268-Scoresheet!$P268)+ABS(Scoresheet!$R268-Scoresheet!$Q268)+ABS(Scoresheet!$S268-Scoresheet!$R268)+ABS(Scoresheet!$T268-Scoresheet!$S268)+ABS(Scoresheet!$U268-Scoresheet!$T268)+ABS(Scoresheet!$V268-Scoresheet!$U268)+ABS(Scoresheet!$W268-Scoresheet!$V268)+Scoresheet!$W268)=0),(IF((Scoresheet!$O268+Scoresheet!$P268+Scoresheet!$Q268+Scoresheet!$R268+Scoresheet!$S268+Scoresheet!$T268+Scoresheet!$U268+Scoresheet!$V268+Scoresheet!$W268)=0,0,ROUND(Scoresheet!T268/(Scoresheet!$O268+Scoresheet!$P268+Scoresheet!$Q268+Scoresheet!$R268+Scoresheet!$S268+Scoresheet!$T268+Scoresheet!$U268+Scoresheet!$V268+Scoresheet!$W268),2))),"ERR!"))</f>
        <v>0</v>
      </c>
      <c r="Q268" s="66">
        <f>(IF(OR((Scoresheet!$O268+ABS(Scoresheet!$P268-Scoresheet!$O268)+ABS(Scoresheet!$Q268-Scoresheet!$P268)+ABS(Scoresheet!$R268-Scoresheet!$Q268)+ABS(Scoresheet!$S268-Scoresheet!$R268)+ABS(Scoresheet!$T268-Scoresheet!$S268)+ABS(Scoresheet!$U268-Scoresheet!$T268)+ABS(Scoresheet!$V268-Scoresheet!$U268)+ABS(Scoresheet!$W268-Scoresheet!$V268)+Scoresheet!$W268)=2,(Scoresheet!$O268+ABS(Scoresheet!$P268-Scoresheet!$O268)+ABS(Scoresheet!$Q268-Scoresheet!$P268)+ABS(Scoresheet!$R268-Scoresheet!$Q268)+ABS(Scoresheet!$S268-Scoresheet!$R268)+ABS(Scoresheet!$T268-Scoresheet!$S268)+ABS(Scoresheet!$U268-Scoresheet!$T268)+ABS(Scoresheet!$V268-Scoresheet!$U268)+ABS(Scoresheet!$W268-Scoresheet!$V268)+Scoresheet!$W268)=0),(IF((Scoresheet!$O268+Scoresheet!$P268+Scoresheet!$Q268+Scoresheet!$R268+Scoresheet!$S268+Scoresheet!$T268+Scoresheet!$U268+Scoresheet!$V268+Scoresheet!$W268)=0,0,ROUND(Scoresheet!U268/(Scoresheet!$O268+Scoresheet!$P268+Scoresheet!$Q268+Scoresheet!$R268+Scoresheet!$S268+Scoresheet!$T268+Scoresheet!$U268+Scoresheet!$V268+Scoresheet!$W268),2))),"ERR!"))</f>
        <v>0</v>
      </c>
      <c r="R268" s="66">
        <f>(IF(OR((Scoresheet!$O268+ABS(Scoresheet!$P268-Scoresheet!$O268)+ABS(Scoresheet!$Q268-Scoresheet!$P268)+ABS(Scoresheet!$R268-Scoresheet!$Q268)+ABS(Scoresheet!$S268-Scoresheet!$R268)+ABS(Scoresheet!$T268-Scoresheet!$S268)+ABS(Scoresheet!$U268-Scoresheet!$T268)+ABS(Scoresheet!$V268-Scoresheet!$U268)+ABS(Scoresheet!$W268-Scoresheet!$V268)+Scoresheet!$W268)=2,(Scoresheet!$O268+ABS(Scoresheet!$P268-Scoresheet!$O268)+ABS(Scoresheet!$Q268-Scoresheet!$P268)+ABS(Scoresheet!$R268-Scoresheet!$Q268)+ABS(Scoresheet!$S268-Scoresheet!$R268)+ABS(Scoresheet!$T268-Scoresheet!$S268)+ABS(Scoresheet!$U268-Scoresheet!$T268)+ABS(Scoresheet!$V268-Scoresheet!$U268)+ABS(Scoresheet!$W268-Scoresheet!$V268)+Scoresheet!$W268)=0),(IF((Scoresheet!$O268+Scoresheet!$P268+Scoresheet!$Q268+Scoresheet!$R268+Scoresheet!$S268+Scoresheet!$T268+Scoresheet!$U268+Scoresheet!$V268+Scoresheet!$W268)=0,0,ROUND(Scoresheet!V268/(Scoresheet!$O268+Scoresheet!$P268+Scoresheet!$Q268+Scoresheet!$R268+Scoresheet!$S268+Scoresheet!$T268+Scoresheet!$U268+Scoresheet!$V268+Scoresheet!$W268),2))),"ERR!"))</f>
        <v>0</v>
      </c>
      <c r="S268" s="114">
        <f>(IF(OR((Scoresheet!$O268+ABS(Scoresheet!$P268-Scoresheet!$O268)+ABS(Scoresheet!$Q268-Scoresheet!$P268)+ABS(Scoresheet!$R268-Scoresheet!$Q268)+ABS(Scoresheet!$S268-Scoresheet!$R268)+ABS(Scoresheet!$T268-Scoresheet!$S268)+ABS(Scoresheet!$U268-Scoresheet!$T268)+ABS(Scoresheet!$V268-Scoresheet!$U268)+ABS(Scoresheet!$W268-Scoresheet!$V268)+Scoresheet!$W268)=2,(Scoresheet!$O268+ABS(Scoresheet!$P268-Scoresheet!$O268)+ABS(Scoresheet!$Q268-Scoresheet!$P268)+ABS(Scoresheet!$R268-Scoresheet!$Q268)+ABS(Scoresheet!$S268-Scoresheet!$R268)+ABS(Scoresheet!$T268-Scoresheet!$S268)+ABS(Scoresheet!$U268-Scoresheet!$T268)+ABS(Scoresheet!$V268-Scoresheet!$U268)+ABS(Scoresheet!$W268-Scoresheet!$V268)+Scoresheet!$W268)=0),(IF((Scoresheet!$O268+Scoresheet!$P268+Scoresheet!$Q268+Scoresheet!$R268+Scoresheet!$S268+Scoresheet!$T268+Scoresheet!$U268+Scoresheet!$V268+Scoresheet!$W268)=0,0,ROUND(Scoresheet!W268/(Scoresheet!$O268+Scoresheet!$P268+Scoresheet!$Q268+Scoresheet!$R268+Scoresheet!$S268+Scoresheet!$T268+Scoresheet!$U268+Scoresheet!$V268+Scoresheet!$W268),2))),"ERR!"))</f>
        <v>0</v>
      </c>
      <c r="T268" s="66">
        <f>Scoresheet!X268</f>
        <v>0</v>
      </c>
      <c r="U268" s="66">
        <f>IF((Scoresheet!$Y268+Scoresheet!$Z268+Scoresheet!$AA268)=0,0,FLOOR(Scoresheet!Y268/(Scoresheet!$Y268+Scoresheet!$Z268+Scoresheet!$AA268),0.01))</f>
        <v>0</v>
      </c>
      <c r="V268" s="66">
        <f>IF((Scoresheet!$Y268+Scoresheet!$Z268+Scoresheet!$AA268)=0,0,FLOOR(Scoresheet!Z268/(Scoresheet!$Y268+Scoresheet!$Z268+Scoresheet!$AA268),0.01))</f>
        <v>0</v>
      </c>
      <c r="W268" s="109">
        <f>IF((Scoresheet!$Y268+Scoresheet!$Z268+Scoresheet!$AA268)=0,0,FLOOR(Scoresheet!AA268/(Scoresheet!$Y268+Scoresheet!$Z268+Scoresheet!$AA268),0.01))</f>
        <v>0</v>
      </c>
      <c r="X268" s="66">
        <f>IF((Scoresheet!$AB268+Scoresheet!$AC268+Scoresheet!$AD268)=0,0,FLOOR(Scoresheet!AB268/(Scoresheet!$AB268+Scoresheet!$AC268+Scoresheet!$AD268),0.01))</f>
        <v>0</v>
      </c>
      <c r="Y268" s="66">
        <f>IF((Scoresheet!$AB268+Scoresheet!$AC268+Scoresheet!$AD268)=0,0,FLOOR(Scoresheet!AC268/(Scoresheet!$AB268+Scoresheet!$AC268+Scoresheet!$AD268),0.01))</f>
        <v>0</v>
      </c>
      <c r="Z268" s="115">
        <f>IF((Scoresheet!$AB268+Scoresheet!$AC268+Scoresheet!$AD268)=0,0,FLOOR(Scoresheet!AD268/(Scoresheet!$AB268+Scoresheet!$AC268+Scoresheet!$AD268),0.01))</f>
        <v>0</v>
      </c>
      <c r="AA268" s="116">
        <f>IF(OR((Scoresheet!$AE268+ABS(Scoresheet!$AF268-Scoresheet!$AE268)+ABS(Scoresheet!$AG268-Scoresheet!$AF268)+ABS(Scoresheet!$AH268-Scoresheet!$AG268)+ABS(Scoresheet!$AI268-Scoresheet!$AH268)+Scoresheet!$AI268)=2,(Scoresheet!$AE268+ABS(Scoresheet!$AF268-Scoresheet!$AE268)+ABS(Scoresheet!$AG268-Scoresheet!$AF268)+ABS(Scoresheet!$AH268-Scoresheet!$AG268)+ABS(Scoresheet!$AI268-Scoresheet!$AH268)+Scoresheet!$AI268)=0),(IF((Scoresheet!$AE268+Scoresheet!$AF268+Scoresheet!$AG268+Scoresheet!$AH268+Scoresheet!$AI268)=0,0,ROUND(Scoresheet!AE268/(Scoresheet!$AE268+Scoresheet!$AF268+Scoresheet!$AG268+Scoresheet!$AH268+Scoresheet!$AI268),2))),"ERR!")</f>
        <v>0</v>
      </c>
      <c r="AB268" s="115">
        <f>IF(OR((Scoresheet!$AE268+ABS(Scoresheet!$AF268-Scoresheet!$AE268)+ABS(Scoresheet!$AG268-Scoresheet!$AF268)+ABS(Scoresheet!$AH268-Scoresheet!$AG268)+ABS(Scoresheet!$AI268-Scoresheet!$AH268)+Scoresheet!$AI268)=2,(Scoresheet!$AE268+ABS(Scoresheet!$AF268-Scoresheet!$AE268)+ABS(Scoresheet!$AG268-Scoresheet!$AF268)+ABS(Scoresheet!$AH268-Scoresheet!$AG268)+ABS(Scoresheet!$AI268-Scoresheet!$AH268)+Scoresheet!$AI268)=0),(IF((Scoresheet!$AE268+Scoresheet!$AF268+Scoresheet!$AG268+Scoresheet!$AH268+Scoresheet!$AI268)=0,0,ROUND(Scoresheet!AF268/(Scoresheet!$AE268+Scoresheet!$AF268+Scoresheet!$AG268+Scoresheet!$AH268+Scoresheet!$AI268),2))),"ERR!")</f>
        <v>0</v>
      </c>
      <c r="AC268" s="115">
        <f>IF(OR((Scoresheet!$AE268+ABS(Scoresheet!$AF268-Scoresheet!$AE268)+ABS(Scoresheet!$AG268-Scoresheet!$AF268)+ABS(Scoresheet!$AH268-Scoresheet!$AG268)+ABS(Scoresheet!$AI268-Scoresheet!$AH268)+Scoresheet!$AI268)=2,(Scoresheet!$AE268+ABS(Scoresheet!$AF268-Scoresheet!$AE268)+ABS(Scoresheet!$AG268-Scoresheet!$AF268)+ABS(Scoresheet!$AH268-Scoresheet!$AG268)+ABS(Scoresheet!$AI268-Scoresheet!$AH268)+Scoresheet!$AI268)=0),(IF((Scoresheet!$AE268+Scoresheet!$AF268+Scoresheet!$AG268+Scoresheet!$AH268+Scoresheet!$AI268)=0,0,ROUND(Scoresheet!AG268/(Scoresheet!$AE268+Scoresheet!$AF268+Scoresheet!$AG268+Scoresheet!$AH268+Scoresheet!$AI268),2))),"ERR!")</f>
        <v>0</v>
      </c>
      <c r="AD268" s="115">
        <f>IF(OR((Scoresheet!$AE268+ABS(Scoresheet!$AF268-Scoresheet!$AE268)+ABS(Scoresheet!$AG268-Scoresheet!$AF268)+ABS(Scoresheet!$AH268-Scoresheet!$AG268)+ABS(Scoresheet!$AI268-Scoresheet!$AH268)+Scoresheet!$AI268)=2,(Scoresheet!$AE268+ABS(Scoresheet!$AF268-Scoresheet!$AE268)+ABS(Scoresheet!$AG268-Scoresheet!$AF268)+ABS(Scoresheet!$AH268-Scoresheet!$AG268)+ABS(Scoresheet!$AI268-Scoresheet!$AH268)+Scoresheet!$AI268)=0),(IF((Scoresheet!$AE268+Scoresheet!$AF268+Scoresheet!$AG268+Scoresheet!$AH268+Scoresheet!$AI268)=0,0,ROUND(Scoresheet!AH268/(Scoresheet!$AE268+Scoresheet!$AF268+Scoresheet!$AG268+Scoresheet!$AH268+Scoresheet!$AI268),2))),"ERR!")</f>
        <v>0</v>
      </c>
      <c r="AE268" s="114">
        <f>IF(OR((Scoresheet!$AE268+ABS(Scoresheet!$AF268-Scoresheet!$AE268)+ABS(Scoresheet!$AG268-Scoresheet!$AF268)+ABS(Scoresheet!$AH268-Scoresheet!$AG268)+ABS(Scoresheet!$AI268-Scoresheet!$AH268)+Scoresheet!$AI268)=2,(Scoresheet!$AE268+ABS(Scoresheet!$AF268-Scoresheet!$AE268)+ABS(Scoresheet!$AG268-Scoresheet!$AF268)+ABS(Scoresheet!$AH268-Scoresheet!$AG268)+ABS(Scoresheet!$AI268-Scoresheet!$AH268)+Scoresheet!$AI268)=0),(IF((Scoresheet!$AE268+Scoresheet!$AF268+Scoresheet!$AG268+Scoresheet!$AH268+Scoresheet!$AI268)=0,0,ROUND(Scoresheet!AI268/(Scoresheet!$AE268+Scoresheet!$AF268+Scoresheet!$AG268+Scoresheet!$AH268+Scoresheet!$AI268),2))),"ERR!")</f>
        <v>0</v>
      </c>
      <c r="AF268" s="66">
        <f>IF((Scoresheet!$AJ268+Scoresheet!$AK268+Scoresheet!$AL268)=0,0,FLOOR(Scoresheet!AJ268/(Scoresheet!$AJ268+Scoresheet!$AK268+Scoresheet!$AL268),0.01))</f>
        <v>0</v>
      </c>
      <c r="AG268" s="66">
        <f>IF((Scoresheet!$AJ268+Scoresheet!$AK268+Scoresheet!$AL268)=0,0,FLOOR(Scoresheet!AK268/(Scoresheet!$AJ268+Scoresheet!$AK268+Scoresheet!$AL268),0.01))</f>
        <v>0</v>
      </c>
      <c r="AH268" s="109">
        <f>IF((Scoresheet!$AJ268+Scoresheet!$AK268+Scoresheet!$AL268)=0,0,FLOOR(Scoresheet!AL268/(Scoresheet!$AJ268+Scoresheet!$AK268+Scoresheet!$AL268),0.01))</f>
        <v>0</v>
      </c>
      <c r="AI268" s="95"/>
      <c r="AJ268" s="95"/>
      <c r="AK268" s="95"/>
      <c r="AL268" s="95"/>
      <c r="AM268" s="95"/>
      <c r="AN268" s="95"/>
      <c r="AP268" s="96"/>
      <c r="AQ268" s="66">
        <f t="shared" si="142"/>
        <v>0</v>
      </c>
      <c r="AR268" s="66">
        <f t="shared" si="150"/>
        <v>0</v>
      </c>
      <c r="AS268" s="66">
        <f t="shared" si="153"/>
        <v>0</v>
      </c>
      <c r="AT268" s="66">
        <f t="shared" si="154"/>
        <v>0</v>
      </c>
      <c r="AU268" s="66">
        <f t="shared" si="155"/>
        <v>0</v>
      </c>
      <c r="AV268" s="66">
        <f t="shared" si="156"/>
        <v>0</v>
      </c>
      <c r="AW268" s="66">
        <f t="shared" si="157"/>
        <v>0</v>
      </c>
      <c r="AX268" s="66">
        <f t="shared" si="158"/>
        <v>0</v>
      </c>
      <c r="AY268" s="66">
        <f t="shared" si="159"/>
        <v>0</v>
      </c>
      <c r="AZ268" s="66">
        <f t="shared" si="160"/>
        <v>0</v>
      </c>
      <c r="BA268" s="66">
        <f t="shared" si="161"/>
        <v>0</v>
      </c>
      <c r="BB268" s="66">
        <f t="shared" si="162"/>
        <v>0</v>
      </c>
      <c r="BC268" s="66">
        <f t="shared" si="163"/>
        <v>0</v>
      </c>
      <c r="BD268" s="66">
        <f t="shared" si="164"/>
        <v>0</v>
      </c>
      <c r="BE268" s="66">
        <f t="shared" si="165"/>
        <v>0</v>
      </c>
      <c r="BF268" s="66">
        <f t="shared" si="166"/>
        <v>0</v>
      </c>
      <c r="BG268" s="66">
        <f t="shared" si="167"/>
        <v>0</v>
      </c>
      <c r="BH268" s="66">
        <f t="shared" si="151"/>
        <v>0</v>
      </c>
      <c r="BI268" s="66">
        <f t="shared" si="168"/>
        <v>0</v>
      </c>
      <c r="BJ268" s="66">
        <f t="shared" si="169"/>
        <v>0</v>
      </c>
      <c r="BK268" s="66">
        <f t="shared" si="170"/>
        <v>0</v>
      </c>
      <c r="BL268" s="66">
        <f t="shared" si="171"/>
        <v>0</v>
      </c>
      <c r="BM268" s="66">
        <f t="shared" si="172"/>
        <v>0</v>
      </c>
      <c r="BN268" s="66">
        <f t="shared" si="173"/>
        <v>0</v>
      </c>
      <c r="BO268" s="66">
        <f t="shared" si="174"/>
        <v>0</v>
      </c>
      <c r="BP268" s="66">
        <f t="shared" si="175"/>
        <v>0</v>
      </c>
      <c r="BQ268" s="66">
        <f t="shared" si="176"/>
        <v>0</v>
      </c>
      <c r="BR268" s="66">
        <f t="shared" si="177"/>
        <v>0</v>
      </c>
      <c r="BS268" s="66">
        <f t="shared" si="178"/>
        <v>0</v>
      </c>
      <c r="BT268" s="66">
        <f t="shared" si="179"/>
        <v>0</v>
      </c>
      <c r="BU268" s="66">
        <f t="shared" si="180"/>
        <v>0</v>
      </c>
      <c r="BV268" s="66">
        <f t="shared" si="181"/>
        <v>0</v>
      </c>
      <c r="BX268" s="66">
        <f t="shared" si="152"/>
        <v>0</v>
      </c>
      <c r="BY268" s="66">
        <f t="shared" si="143"/>
        <v>0</v>
      </c>
      <c r="BZ268" s="66">
        <f t="shared" si="144"/>
        <v>0</v>
      </c>
      <c r="CA268" s="66">
        <f t="shared" si="145"/>
        <v>0</v>
      </c>
      <c r="CB268" s="66">
        <f t="shared" si="146"/>
        <v>0</v>
      </c>
      <c r="CC268" s="66">
        <f t="shared" si="147"/>
        <v>0</v>
      </c>
      <c r="CD268" s="66">
        <f t="shared" si="148"/>
        <v>0</v>
      </c>
    </row>
    <row r="269" spans="1:82">
      <c r="A269" s="96">
        <f t="shared" si="149"/>
        <v>0</v>
      </c>
      <c r="B269" s="109">
        <f>Scoresheet!B269</f>
        <v>0</v>
      </c>
      <c r="C269" s="66">
        <f>IF(Scoresheet!C269=0,0,Scoresheet!C269/(Scoresheet!C269+Scoresheet!D269))</f>
        <v>0</v>
      </c>
      <c r="D269" s="109">
        <f>IF(Scoresheet!D269=0,0,Scoresheet!D269/(Scoresheet!C269+Scoresheet!D269))</f>
        <v>0</v>
      </c>
      <c r="E269" s="66">
        <f>IF(Scoresheet!E269=0,0,Scoresheet!E269/(Scoresheet!E269+Scoresheet!F269))</f>
        <v>0</v>
      </c>
      <c r="F269" s="66">
        <f>IF(Scoresheet!G269=0,0,Scoresheet!G269/(Scoresheet!G269+Scoresheet!H269)*(IF(Result!E269=0,1,Result!E269)))</f>
        <v>0</v>
      </c>
      <c r="G269" s="66">
        <f>IF(Scoresheet!I269=0,0,Scoresheet!I269/(Scoresheet!I269+Scoresheet!J269)*(IF(Result!E269=0,1,Result!E269)))</f>
        <v>0</v>
      </c>
      <c r="H269" s="66">
        <f>IF(Scoresheet!K269=0,0,Scoresheet!K269/(Scoresheet!L269+Scoresheet!K269)*(IF(Result!E269=0,1,Result!E269)))</f>
        <v>0</v>
      </c>
      <c r="I269" s="66">
        <f>IF(Scoresheet!L269=0,0,Scoresheet!L269/(Scoresheet!K269+Scoresheet!L269)*(IF(Result!E269=0,1,Result!E269)))</f>
        <v>0</v>
      </c>
      <c r="J269" s="109">
        <f>IF(Scoresheet!M269=0,0,Scoresheet!M269/(Scoresheet!M269+Scoresheet!N269))</f>
        <v>0</v>
      </c>
      <c r="K269" s="66">
        <f>(IF(OR((Scoresheet!$O269+ABS(Scoresheet!$P269-Scoresheet!$O269)+ABS(Scoresheet!$Q269-Scoresheet!$P269)+ABS(Scoresheet!$R269-Scoresheet!$Q269)+ABS(Scoresheet!$S269-Scoresheet!$R269)+ABS(Scoresheet!$T269-Scoresheet!$S269)+ABS(Scoresheet!$U269-Scoresheet!$T269)+ABS(Scoresheet!$V269-Scoresheet!$U269)+ABS(Scoresheet!$W269-Scoresheet!$V269)+Scoresheet!$W269)=2,(Scoresheet!$O269+ABS(Scoresheet!$P269-Scoresheet!$O269)+ABS(Scoresheet!$Q269-Scoresheet!$P269)+ABS(Scoresheet!$R269-Scoresheet!$Q269)+ABS(Scoresheet!$S269-Scoresheet!$R269)+ABS(Scoresheet!$T269-Scoresheet!$S269)+ABS(Scoresheet!$U269-Scoresheet!$T269)+ABS(Scoresheet!$V269-Scoresheet!$U269)+ABS(Scoresheet!$W269-Scoresheet!$V269)+Scoresheet!$W269)=0),(IF((Scoresheet!$O269+Scoresheet!$P269+Scoresheet!$Q269+Scoresheet!$R269+Scoresheet!$S269+Scoresheet!$T269+Scoresheet!$U269+Scoresheet!$V269+Scoresheet!$W269)=0,0,ROUND(Scoresheet!O269/(Scoresheet!$O269+Scoresheet!$P269+Scoresheet!$Q269+Scoresheet!$R269+Scoresheet!$S269+Scoresheet!$T269+Scoresheet!$U269+Scoresheet!$V269+Scoresheet!$W269),2))),"ERR!"))</f>
        <v>0</v>
      </c>
      <c r="L269" s="66">
        <f>(IF(OR((Scoresheet!$O269+ABS(Scoresheet!$P269-Scoresheet!$O269)+ABS(Scoresheet!$Q269-Scoresheet!$P269)+ABS(Scoresheet!$R269-Scoresheet!$Q269)+ABS(Scoresheet!$S269-Scoresheet!$R269)+ABS(Scoresheet!$T269-Scoresheet!$S269)+ABS(Scoresheet!$U269-Scoresheet!$T269)+ABS(Scoresheet!$V269-Scoresheet!$U269)+ABS(Scoresheet!$W269-Scoresheet!$V269)+Scoresheet!$W269)=2,(Scoresheet!$O269+ABS(Scoresheet!$P269-Scoresheet!$O269)+ABS(Scoresheet!$Q269-Scoresheet!$P269)+ABS(Scoresheet!$R269-Scoresheet!$Q269)+ABS(Scoresheet!$S269-Scoresheet!$R269)+ABS(Scoresheet!$T269-Scoresheet!$S269)+ABS(Scoresheet!$U269-Scoresheet!$T269)+ABS(Scoresheet!$V269-Scoresheet!$U269)+ABS(Scoresheet!$W269-Scoresheet!$V269)+Scoresheet!$W269)=0),(IF((Scoresheet!$O269+Scoresheet!$P269+Scoresheet!$Q269+Scoresheet!$R269+Scoresheet!$S269+Scoresheet!$T269+Scoresheet!$U269+Scoresheet!$V269+Scoresheet!$W269)=0,0,ROUND(Scoresheet!P269/(Scoresheet!$O269+Scoresheet!$P269+Scoresheet!$Q269+Scoresheet!$R269+Scoresheet!$S269+Scoresheet!$T269+Scoresheet!$U269+Scoresheet!$V269+Scoresheet!$W269),2))),"ERR!"))</f>
        <v>0</v>
      </c>
      <c r="M269" s="66">
        <f>(IF(OR((Scoresheet!$O269+ABS(Scoresheet!$P269-Scoresheet!$O269)+ABS(Scoresheet!$Q269-Scoresheet!$P269)+ABS(Scoresheet!$R269-Scoresheet!$Q269)+ABS(Scoresheet!$S269-Scoresheet!$R269)+ABS(Scoresheet!$T269-Scoresheet!$S269)+ABS(Scoresheet!$U269-Scoresheet!$T269)+ABS(Scoresheet!$V269-Scoresheet!$U269)+ABS(Scoresheet!$W269-Scoresheet!$V269)+Scoresheet!$W269)=2,(Scoresheet!$O269+ABS(Scoresheet!$P269-Scoresheet!$O269)+ABS(Scoresheet!$Q269-Scoresheet!$P269)+ABS(Scoresheet!$R269-Scoresheet!$Q269)+ABS(Scoresheet!$S269-Scoresheet!$R269)+ABS(Scoresheet!$T269-Scoresheet!$S269)+ABS(Scoresheet!$U269-Scoresheet!$T269)+ABS(Scoresheet!$V269-Scoresheet!$U269)+ABS(Scoresheet!$W269-Scoresheet!$V269)+Scoresheet!$W269)=0),(IF((Scoresheet!$O269+Scoresheet!$P269+Scoresheet!$Q269+Scoresheet!$R269+Scoresheet!$S269+Scoresheet!$T269+Scoresheet!$U269+Scoresheet!$V269+Scoresheet!$W269)=0,0,ROUND(Scoresheet!Q269/(Scoresheet!$O269+Scoresheet!$P269+Scoresheet!$Q269+Scoresheet!$R269+Scoresheet!$S269+Scoresheet!$T269+Scoresheet!$U269+Scoresheet!$V269+Scoresheet!$W269),2))),"ERR!"))</f>
        <v>0</v>
      </c>
      <c r="N269" s="66">
        <f>(IF(OR((Scoresheet!$O269+ABS(Scoresheet!$P269-Scoresheet!$O269)+ABS(Scoresheet!$Q269-Scoresheet!$P269)+ABS(Scoresheet!$R269-Scoresheet!$Q269)+ABS(Scoresheet!$S269-Scoresheet!$R269)+ABS(Scoresheet!$T269-Scoresheet!$S269)+ABS(Scoresheet!$U269-Scoresheet!$T269)+ABS(Scoresheet!$V269-Scoresheet!$U269)+ABS(Scoresheet!$W269-Scoresheet!$V269)+Scoresheet!$W269)=2,(Scoresheet!$O269+ABS(Scoresheet!$P269-Scoresheet!$O269)+ABS(Scoresheet!$Q269-Scoresheet!$P269)+ABS(Scoresheet!$R269-Scoresheet!$Q269)+ABS(Scoresheet!$S269-Scoresheet!$R269)+ABS(Scoresheet!$T269-Scoresheet!$S269)+ABS(Scoresheet!$U269-Scoresheet!$T269)+ABS(Scoresheet!$V269-Scoresheet!$U269)+ABS(Scoresheet!$W269-Scoresheet!$V269)+Scoresheet!$W269)=0),(IF((Scoresheet!$O269+Scoresheet!$P269+Scoresheet!$Q269+Scoresheet!$R269+Scoresheet!$S269+Scoresheet!$T269+Scoresheet!$U269+Scoresheet!$V269+Scoresheet!$W269)=0,0,ROUND(Scoresheet!R269/(Scoresheet!$O269+Scoresheet!$P269+Scoresheet!$Q269+Scoresheet!$R269+Scoresheet!$S269+Scoresheet!$T269+Scoresheet!$U269+Scoresheet!$V269+Scoresheet!$W269),2))),"ERR!"))</f>
        <v>0</v>
      </c>
      <c r="O269" s="66">
        <f>(IF(OR((Scoresheet!$O269+ABS(Scoresheet!$P269-Scoresheet!$O269)+ABS(Scoresheet!$Q269-Scoresheet!$P269)+ABS(Scoresheet!$R269-Scoresheet!$Q269)+ABS(Scoresheet!$S269-Scoresheet!$R269)+ABS(Scoresheet!$T269-Scoresheet!$S269)+ABS(Scoresheet!$U269-Scoresheet!$T269)+ABS(Scoresheet!$V269-Scoresheet!$U269)+ABS(Scoresheet!$W269-Scoresheet!$V269)+Scoresheet!$W269)=2,(Scoresheet!$O269+ABS(Scoresheet!$P269-Scoresheet!$O269)+ABS(Scoresheet!$Q269-Scoresheet!$P269)+ABS(Scoresheet!$R269-Scoresheet!$Q269)+ABS(Scoresheet!$S269-Scoresheet!$R269)+ABS(Scoresheet!$T269-Scoresheet!$S269)+ABS(Scoresheet!$U269-Scoresheet!$T269)+ABS(Scoresheet!$V269-Scoresheet!$U269)+ABS(Scoresheet!$W269-Scoresheet!$V269)+Scoresheet!$W269)=0),(IF((Scoresheet!$O269+Scoresheet!$P269+Scoresheet!$Q269+Scoresheet!$R269+Scoresheet!$S269+Scoresheet!$T269+Scoresheet!$U269+Scoresheet!$V269+Scoresheet!$W269)=0,0,ROUND(Scoresheet!S269/(Scoresheet!$O269+Scoresheet!$P269+Scoresheet!$Q269+Scoresheet!$R269+Scoresheet!$S269+Scoresheet!$T269+Scoresheet!$U269+Scoresheet!$V269+Scoresheet!$W269),2))),"ERR!"))</f>
        <v>0</v>
      </c>
      <c r="P269" s="66">
        <f>(IF(OR((Scoresheet!$O269+ABS(Scoresheet!$P269-Scoresheet!$O269)+ABS(Scoresheet!$Q269-Scoresheet!$P269)+ABS(Scoresheet!$R269-Scoresheet!$Q269)+ABS(Scoresheet!$S269-Scoresheet!$R269)+ABS(Scoresheet!$T269-Scoresheet!$S269)+ABS(Scoresheet!$U269-Scoresheet!$T269)+ABS(Scoresheet!$V269-Scoresheet!$U269)+ABS(Scoresheet!$W269-Scoresheet!$V269)+Scoresheet!$W269)=2,(Scoresheet!$O269+ABS(Scoresheet!$P269-Scoresheet!$O269)+ABS(Scoresheet!$Q269-Scoresheet!$P269)+ABS(Scoresheet!$R269-Scoresheet!$Q269)+ABS(Scoresheet!$S269-Scoresheet!$R269)+ABS(Scoresheet!$T269-Scoresheet!$S269)+ABS(Scoresheet!$U269-Scoresheet!$T269)+ABS(Scoresheet!$V269-Scoresheet!$U269)+ABS(Scoresheet!$W269-Scoresheet!$V269)+Scoresheet!$W269)=0),(IF((Scoresheet!$O269+Scoresheet!$P269+Scoresheet!$Q269+Scoresheet!$R269+Scoresheet!$S269+Scoresheet!$T269+Scoresheet!$U269+Scoresheet!$V269+Scoresheet!$W269)=0,0,ROUND(Scoresheet!T269/(Scoresheet!$O269+Scoresheet!$P269+Scoresheet!$Q269+Scoresheet!$R269+Scoresheet!$S269+Scoresheet!$T269+Scoresheet!$U269+Scoresheet!$V269+Scoresheet!$W269),2))),"ERR!"))</f>
        <v>0</v>
      </c>
      <c r="Q269" s="66">
        <f>(IF(OR((Scoresheet!$O269+ABS(Scoresheet!$P269-Scoresheet!$O269)+ABS(Scoresheet!$Q269-Scoresheet!$P269)+ABS(Scoresheet!$R269-Scoresheet!$Q269)+ABS(Scoresheet!$S269-Scoresheet!$R269)+ABS(Scoresheet!$T269-Scoresheet!$S269)+ABS(Scoresheet!$U269-Scoresheet!$T269)+ABS(Scoresheet!$V269-Scoresheet!$U269)+ABS(Scoresheet!$W269-Scoresheet!$V269)+Scoresheet!$W269)=2,(Scoresheet!$O269+ABS(Scoresheet!$P269-Scoresheet!$O269)+ABS(Scoresheet!$Q269-Scoresheet!$P269)+ABS(Scoresheet!$R269-Scoresheet!$Q269)+ABS(Scoresheet!$S269-Scoresheet!$R269)+ABS(Scoresheet!$T269-Scoresheet!$S269)+ABS(Scoresheet!$U269-Scoresheet!$T269)+ABS(Scoresheet!$V269-Scoresheet!$U269)+ABS(Scoresheet!$W269-Scoresheet!$V269)+Scoresheet!$W269)=0),(IF((Scoresheet!$O269+Scoresheet!$P269+Scoresheet!$Q269+Scoresheet!$R269+Scoresheet!$S269+Scoresheet!$T269+Scoresheet!$U269+Scoresheet!$V269+Scoresheet!$W269)=0,0,ROUND(Scoresheet!U269/(Scoresheet!$O269+Scoresheet!$P269+Scoresheet!$Q269+Scoresheet!$R269+Scoresheet!$S269+Scoresheet!$T269+Scoresheet!$U269+Scoresheet!$V269+Scoresheet!$W269),2))),"ERR!"))</f>
        <v>0</v>
      </c>
      <c r="R269" s="66">
        <f>(IF(OR((Scoresheet!$O269+ABS(Scoresheet!$P269-Scoresheet!$O269)+ABS(Scoresheet!$Q269-Scoresheet!$P269)+ABS(Scoresheet!$R269-Scoresheet!$Q269)+ABS(Scoresheet!$S269-Scoresheet!$R269)+ABS(Scoresheet!$T269-Scoresheet!$S269)+ABS(Scoresheet!$U269-Scoresheet!$T269)+ABS(Scoresheet!$V269-Scoresheet!$U269)+ABS(Scoresheet!$W269-Scoresheet!$V269)+Scoresheet!$W269)=2,(Scoresheet!$O269+ABS(Scoresheet!$P269-Scoresheet!$O269)+ABS(Scoresheet!$Q269-Scoresheet!$P269)+ABS(Scoresheet!$R269-Scoresheet!$Q269)+ABS(Scoresheet!$S269-Scoresheet!$R269)+ABS(Scoresheet!$T269-Scoresheet!$S269)+ABS(Scoresheet!$U269-Scoresheet!$T269)+ABS(Scoresheet!$V269-Scoresheet!$U269)+ABS(Scoresheet!$W269-Scoresheet!$V269)+Scoresheet!$W269)=0),(IF((Scoresheet!$O269+Scoresheet!$P269+Scoresheet!$Q269+Scoresheet!$R269+Scoresheet!$S269+Scoresheet!$T269+Scoresheet!$U269+Scoresheet!$V269+Scoresheet!$W269)=0,0,ROUND(Scoresheet!V269/(Scoresheet!$O269+Scoresheet!$P269+Scoresheet!$Q269+Scoresheet!$R269+Scoresheet!$S269+Scoresheet!$T269+Scoresheet!$U269+Scoresheet!$V269+Scoresheet!$W269),2))),"ERR!"))</f>
        <v>0</v>
      </c>
      <c r="S269" s="114">
        <f>(IF(OR((Scoresheet!$O269+ABS(Scoresheet!$P269-Scoresheet!$O269)+ABS(Scoresheet!$Q269-Scoresheet!$P269)+ABS(Scoresheet!$R269-Scoresheet!$Q269)+ABS(Scoresheet!$S269-Scoresheet!$R269)+ABS(Scoresheet!$T269-Scoresheet!$S269)+ABS(Scoresheet!$U269-Scoresheet!$T269)+ABS(Scoresheet!$V269-Scoresheet!$U269)+ABS(Scoresheet!$W269-Scoresheet!$V269)+Scoresheet!$W269)=2,(Scoresheet!$O269+ABS(Scoresheet!$P269-Scoresheet!$O269)+ABS(Scoresheet!$Q269-Scoresheet!$P269)+ABS(Scoresheet!$R269-Scoresheet!$Q269)+ABS(Scoresheet!$S269-Scoresheet!$R269)+ABS(Scoresheet!$T269-Scoresheet!$S269)+ABS(Scoresheet!$U269-Scoresheet!$T269)+ABS(Scoresheet!$V269-Scoresheet!$U269)+ABS(Scoresheet!$W269-Scoresheet!$V269)+Scoresheet!$W269)=0),(IF((Scoresheet!$O269+Scoresheet!$P269+Scoresheet!$Q269+Scoresheet!$R269+Scoresheet!$S269+Scoresheet!$T269+Scoresheet!$U269+Scoresheet!$V269+Scoresheet!$W269)=0,0,ROUND(Scoresheet!W269/(Scoresheet!$O269+Scoresheet!$P269+Scoresheet!$Q269+Scoresheet!$R269+Scoresheet!$S269+Scoresheet!$T269+Scoresheet!$U269+Scoresheet!$V269+Scoresheet!$W269),2))),"ERR!"))</f>
        <v>0</v>
      </c>
      <c r="T269" s="66">
        <f>Scoresheet!X269</f>
        <v>0</v>
      </c>
      <c r="U269" s="66">
        <f>IF((Scoresheet!$Y269+Scoresheet!$Z269+Scoresheet!$AA269)=0,0,FLOOR(Scoresheet!Y269/(Scoresheet!$Y269+Scoresheet!$Z269+Scoresheet!$AA269),0.01))</f>
        <v>0</v>
      </c>
      <c r="V269" s="66">
        <f>IF((Scoresheet!$Y269+Scoresheet!$Z269+Scoresheet!$AA269)=0,0,FLOOR(Scoresheet!Z269/(Scoresheet!$Y269+Scoresheet!$Z269+Scoresheet!$AA269),0.01))</f>
        <v>0</v>
      </c>
      <c r="W269" s="109">
        <f>IF((Scoresheet!$Y269+Scoresheet!$Z269+Scoresheet!$AA269)=0,0,FLOOR(Scoresheet!AA269/(Scoresheet!$Y269+Scoresheet!$Z269+Scoresheet!$AA269),0.01))</f>
        <v>0</v>
      </c>
      <c r="X269" s="66">
        <f>IF((Scoresheet!$AB269+Scoresheet!$AC269+Scoresheet!$AD269)=0,0,FLOOR(Scoresheet!AB269/(Scoresheet!$AB269+Scoresheet!$AC269+Scoresheet!$AD269),0.01))</f>
        <v>0</v>
      </c>
      <c r="Y269" s="66">
        <f>IF((Scoresheet!$AB269+Scoresheet!$AC269+Scoresheet!$AD269)=0,0,FLOOR(Scoresheet!AC269/(Scoresheet!$AB269+Scoresheet!$AC269+Scoresheet!$AD269),0.01))</f>
        <v>0</v>
      </c>
      <c r="Z269" s="115">
        <f>IF((Scoresheet!$AB269+Scoresheet!$AC269+Scoresheet!$AD269)=0,0,FLOOR(Scoresheet!AD269/(Scoresheet!$AB269+Scoresheet!$AC269+Scoresheet!$AD269),0.01))</f>
        <v>0</v>
      </c>
      <c r="AA269" s="116">
        <f>IF(OR((Scoresheet!$AE269+ABS(Scoresheet!$AF269-Scoresheet!$AE269)+ABS(Scoresheet!$AG269-Scoresheet!$AF269)+ABS(Scoresheet!$AH269-Scoresheet!$AG269)+ABS(Scoresheet!$AI269-Scoresheet!$AH269)+Scoresheet!$AI269)=2,(Scoresheet!$AE269+ABS(Scoresheet!$AF269-Scoresheet!$AE269)+ABS(Scoresheet!$AG269-Scoresheet!$AF269)+ABS(Scoresheet!$AH269-Scoresheet!$AG269)+ABS(Scoresheet!$AI269-Scoresheet!$AH269)+Scoresheet!$AI269)=0),(IF((Scoresheet!$AE269+Scoresheet!$AF269+Scoresheet!$AG269+Scoresheet!$AH269+Scoresheet!$AI269)=0,0,ROUND(Scoresheet!AE269/(Scoresheet!$AE269+Scoresheet!$AF269+Scoresheet!$AG269+Scoresheet!$AH269+Scoresheet!$AI269),2))),"ERR!")</f>
        <v>0</v>
      </c>
      <c r="AB269" s="115">
        <f>IF(OR((Scoresheet!$AE269+ABS(Scoresheet!$AF269-Scoresheet!$AE269)+ABS(Scoresheet!$AG269-Scoresheet!$AF269)+ABS(Scoresheet!$AH269-Scoresheet!$AG269)+ABS(Scoresheet!$AI269-Scoresheet!$AH269)+Scoresheet!$AI269)=2,(Scoresheet!$AE269+ABS(Scoresheet!$AF269-Scoresheet!$AE269)+ABS(Scoresheet!$AG269-Scoresheet!$AF269)+ABS(Scoresheet!$AH269-Scoresheet!$AG269)+ABS(Scoresheet!$AI269-Scoresheet!$AH269)+Scoresheet!$AI269)=0),(IF((Scoresheet!$AE269+Scoresheet!$AF269+Scoresheet!$AG269+Scoresheet!$AH269+Scoresheet!$AI269)=0,0,ROUND(Scoresheet!AF269/(Scoresheet!$AE269+Scoresheet!$AF269+Scoresheet!$AG269+Scoresheet!$AH269+Scoresheet!$AI269),2))),"ERR!")</f>
        <v>0</v>
      </c>
      <c r="AC269" s="115">
        <f>IF(OR((Scoresheet!$AE269+ABS(Scoresheet!$AF269-Scoresheet!$AE269)+ABS(Scoresheet!$AG269-Scoresheet!$AF269)+ABS(Scoresheet!$AH269-Scoresheet!$AG269)+ABS(Scoresheet!$AI269-Scoresheet!$AH269)+Scoresheet!$AI269)=2,(Scoresheet!$AE269+ABS(Scoresheet!$AF269-Scoresheet!$AE269)+ABS(Scoresheet!$AG269-Scoresheet!$AF269)+ABS(Scoresheet!$AH269-Scoresheet!$AG269)+ABS(Scoresheet!$AI269-Scoresheet!$AH269)+Scoresheet!$AI269)=0),(IF((Scoresheet!$AE269+Scoresheet!$AF269+Scoresheet!$AG269+Scoresheet!$AH269+Scoresheet!$AI269)=0,0,ROUND(Scoresheet!AG269/(Scoresheet!$AE269+Scoresheet!$AF269+Scoresheet!$AG269+Scoresheet!$AH269+Scoresheet!$AI269),2))),"ERR!")</f>
        <v>0</v>
      </c>
      <c r="AD269" s="115">
        <f>IF(OR((Scoresheet!$AE269+ABS(Scoresheet!$AF269-Scoresheet!$AE269)+ABS(Scoresheet!$AG269-Scoresheet!$AF269)+ABS(Scoresheet!$AH269-Scoresheet!$AG269)+ABS(Scoresheet!$AI269-Scoresheet!$AH269)+Scoresheet!$AI269)=2,(Scoresheet!$AE269+ABS(Scoresheet!$AF269-Scoresheet!$AE269)+ABS(Scoresheet!$AG269-Scoresheet!$AF269)+ABS(Scoresheet!$AH269-Scoresheet!$AG269)+ABS(Scoresheet!$AI269-Scoresheet!$AH269)+Scoresheet!$AI269)=0),(IF((Scoresheet!$AE269+Scoresheet!$AF269+Scoresheet!$AG269+Scoresheet!$AH269+Scoresheet!$AI269)=0,0,ROUND(Scoresheet!AH269/(Scoresheet!$AE269+Scoresheet!$AF269+Scoresheet!$AG269+Scoresheet!$AH269+Scoresheet!$AI269),2))),"ERR!")</f>
        <v>0</v>
      </c>
      <c r="AE269" s="114">
        <f>IF(OR((Scoresheet!$AE269+ABS(Scoresheet!$AF269-Scoresheet!$AE269)+ABS(Scoresheet!$AG269-Scoresheet!$AF269)+ABS(Scoresheet!$AH269-Scoresheet!$AG269)+ABS(Scoresheet!$AI269-Scoresheet!$AH269)+Scoresheet!$AI269)=2,(Scoresheet!$AE269+ABS(Scoresheet!$AF269-Scoresheet!$AE269)+ABS(Scoresheet!$AG269-Scoresheet!$AF269)+ABS(Scoresheet!$AH269-Scoresheet!$AG269)+ABS(Scoresheet!$AI269-Scoresheet!$AH269)+Scoresheet!$AI269)=0),(IF((Scoresheet!$AE269+Scoresheet!$AF269+Scoresheet!$AG269+Scoresheet!$AH269+Scoresheet!$AI269)=0,0,ROUND(Scoresheet!AI269/(Scoresheet!$AE269+Scoresheet!$AF269+Scoresheet!$AG269+Scoresheet!$AH269+Scoresheet!$AI269),2))),"ERR!")</f>
        <v>0</v>
      </c>
      <c r="AF269" s="66">
        <f>IF((Scoresheet!$AJ269+Scoresheet!$AK269+Scoresheet!$AL269)=0,0,FLOOR(Scoresheet!AJ269/(Scoresheet!$AJ269+Scoresheet!$AK269+Scoresheet!$AL269),0.01))</f>
        <v>0</v>
      </c>
      <c r="AG269" s="66">
        <f>IF((Scoresheet!$AJ269+Scoresheet!$AK269+Scoresheet!$AL269)=0,0,FLOOR(Scoresheet!AK269/(Scoresheet!$AJ269+Scoresheet!$AK269+Scoresheet!$AL269),0.01))</f>
        <v>0</v>
      </c>
      <c r="AH269" s="109">
        <f>IF((Scoresheet!$AJ269+Scoresheet!$AK269+Scoresheet!$AL269)=0,0,FLOOR(Scoresheet!AL269/(Scoresheet!$AJ269+Scoresheet!$AK269+Scoresheet!$AL269),0.01))</f>
        <v>0</v>
      </c>
      <c r="AI269" s="95"/>
      <c r="AJ269" s="95"/>
      <c r="AK269" s="95"/>
      <c r="AL269" s="95"/>
      <c r="AM269" s="95"/>
      <c r="AN269" s="95"/>
      <c r="AP269" s="96"/>
      <c r="AQ269" s="66">
        <f t="shared" ref="AQ269:AQ301" si="182">IF((B269)&gt;0,1,0)</f>
        <v>0</v>
      </c>
      <c r="AR269" s="66">
        <f t="shared" si="150"/>
        <v>0</v>
      </c>
      <c r="AS269" s="66">
        <f t="shared" si="153"/>
        <v>0</v>
      </c>
      <c r="AT269" s="66">
        <f t="shared" si="154"/>
        <v>0</v>
      </c>
      <c r="AU269" s="66">
        <f t="shared" si="155"/>
        <v>0</v>
      </c>
      <c r="AV269" s="66">
        <f t="shared" si="156"/>
        <v>0</v>
      </c>
      <c r="AW269" s="66">
        <f t="shared" si="157"/>
        <v>0</v>
      </c>
      <c r="AX269" s="66">
        <f t="shared" si="158"/>
        <v>0</v>
      </c>
      <c r="AY269" s="66">
        <f t="shared" si="159"/>
        <v>0</v>
      </c>
      <c r="AZ269" s="66">
        <f t="shared" si="160"/>
        <v>0</v>
      </c>
      <c r="BA269" s="66">
        <f t="shared" si="161"/>
        <v>0</v>
      </c>
      <c r="BB269" s="66">
        <f t="shared" si="162"/>
        <v>0</v>
      </c>
      <c r="BC269" s="66">
        <f t="shared" si="163"/>
        <v>0</v>
      </c>
      <c r="BD269" s="66">
        <f t="shared" si="164"/>
        <v>0</v>
      </c>
      <c r="BE269" s="66">
        <f t="shared" si="165"/>
        <v>0</v>
      </c>
      <c r="BF269" s="66">
        <f t="shared" si="166"/>
        <v>0</v>
      </c>
      <c r="BG269" s="66">
        <f t="shared" si="167"/>
        <v>0</v>
      </c>
      <c r="BH269" s="66">
        <f t="shared" si="151"/>
        <v>0</v>
      </c>
      <c r="BI269" s="66">
        <f t="shared" si="168"/>
        <v>0</v>
      </c>
      <c r="BJ269" s="66">
        <f t="shared" si="169"/>
        <v>0</v>
      </c>
      <c r="BK269" s="66">
        <f t="shared" si="170"/>
        <v>0</v>
      </c>
      <c r="BL269" s="66">
        <f t="shared" si="171"/>
        <v>0</v>
      </c>
      <c r="BM269" s="66">
        <f t="shared" si="172"/>
        <v>0</v>
      </c>
      <c r="BN269" s="66">
        <f t="shared" si="173"/>
        <v>0</v>
      </c>
      <c r="BO269" s="66">
        <f t="shared" si="174"/>
        <v>0</v>
      </c>
      <c r="BP269" s="66">
        <f t="shared" si="175"/>
        <v>0</v>
      </c>
      <c r="BQ269" s="66">
        <f t="shared" si="176"/>
        <v>0</v>
      </c>
      <c r="BR269" s="66">
        <f t="shared" si="177"/>
        <v>0</v>
      </c>
      <c r="BS269" s="66">
        <f t="shared" si="178"/>
        <v>0</v>
      </c>
      <c r="BT269" s="66">
        <f t="shared" si="179"/>
        <v>0</v>
      </c>
      <c r="BU269" s="66">
        <f t="shared" si="180"/>
        <v>0</v>
      </c>
      <c r="BV269" s="66">
        <f t="shared" si="181"/>
        <v>0</v>
      </c>
      <c r="BX269" s="66">
        <f t="shared" si="152"/>
        <v>0</v>
      </c>
      <c r="BY269" s="66">
        <f t="shared" ref="BY269:BY301" si="183">IF(AS269+AT269+AU269+AV269+AW269+AX269&gt;0,1,0)</f>
        <v>0</v>
      </c>
      <c r="BZ269" s="66">
        <f t="shared" ref="BZ269:BZ301" si="184">IF(AY269+AZ269+BA269+BB269+BC269+BD269+BE269+BF269+BG269&gt;0,1,0)</f>
        <v>0</v>
      </c>
      <c r="CA269" s="66">
        <f t="shared" ref="CA269:CA301" si="185">IF(BH269+BI269+BJ269+BK269&gt;0,1,0)</f>
        <v>0</v>
      </c>
      <c r="CB269" s="66">
        <f t="shared" ref="CB269:CB301" si="186">IF(BL269+BM269+BN269&gt;0,1,0)</f>
        <v>0</v>
      </c>
      <c r="CC269" s="66">
        <f t="shared" ref="CC269:CC301" si="187">IF(BO269+BP269+BQ269+BR269+BS269&gt;0,1,0)</f>
        <v>0</v>
      </c>
      <c r="CD269" s="66">
        <f t="shared" ref="CD269:CD301" si="188">IF(BT269+BU269+BV269&gt;0,1,0)</f>
        <v>0</v>
      </c>
    </row>
    <row r="270" spans="1:82">
      <c r="A270" s="96">
        <f t="shared" ref="A270:A303" si="189">IF(B270&gt;0,(ROW(A270)-6),0)</f>
        <v>0</v>
      </c>
      <c r="B270" s="109">
        <f>Scoresheet!B270</f>
        <v>0</v>
      </c>
      <c r="C270" s="66">
        <f>IF(Scoresheet!C270=0,0,Scoresheet!C270/(Scoresheet!C270+Scoresheet!D270))</f>
        <v>0</v>
      </c>
      <c r="D270" s="109">
        <f>IF(Scoresheet!D270=0,0,Scoresheet!D270/(Scoresheet!C270+Scoresheet!D270))</f>
        <v>0</v>
      </c>
      <c r="E270" s="66">
        <f>IF(Scoresheet!E270=0,0,Scoresheet!E270/(Scoresheet!E270+Scoresheet!F270))</f>
        <v>0</v>
      </c>
      <c r="F270" s="66">
        <f>IF(Scoresheet!G270=0,0,Scoresheet!G270/(Scoresheet!G270+Scoresheet!H270)*(IF(Result!E270=0,1,Result!E270)))</f>
        <v>0</v>
      </c>
      <c r="G270" s="66">
        <f>IF(Scoresheet!I270=0,0,Scoresheet!I270/(Scoresheet!I270+Scoresheet!J270)*(IF(Result!E270=0,1,Result!E270)))</f>
        <v>0</v>
      </c>
      <c r="H270" s="66">
        <f>IF(Scoresheet!K270=0,0,Scoresheet!K270/(Scoresheet!L270+Scoresheet!K270)*(IF(Result!E270=0,1,Result!E270)))</f>
        <v>0</v>
      </c>
      <c r="I270" s="66">
        <f>IF(Scoresheet!L270=0,0,Scoresheet!L270/(Scoresheet!K270+Scoresheet!L270)*(IF(Result!E270=0,1,Result!E270)))</f>
        <v>0</v>
      </c>
      <c r="J270" s="109">
        <f>IF(Scoresheet!M270=0,0,Scoresheet!M270/(Scoresheet!M270+Scoresheet!N270))</f>
        <v>0</v>
      </c>
      <c r="K270" s="66">
        <f>(IF(OR((Scoresheet!$O270+ABS(Scoresheet!$P270-Scoresheet!$O270)+ABS(Scoresheet!$Q270-Scoresheet!$P270)+ABS(Scoresheet!$R270-Scoresheet!$Q270)+ABS(Scoresheet!$S270-Scoresheet!$R270)+ABS(Scoresheet!$T270-Scoresheet!$S270)+ABS(Scoresheet!$U270-Scoresheet!$T270)+ABS(Scoresheet!$V270-Scoresheet!$U270)+ABS(Scoresheet!$W270-Scoresheet!$V270)+Scoresheet!$W270)=2,(Scoresheet!$O270+ABS(Scoresheet!$P270-Scoresheet!$O270)+ABS(Scoresheet!$Q270-Scoresheet!$P270)+ABS(Scoresheet!$R270-Scoresheet!$Q270)+ABS(Scoresheet!$S270-Scoresheet!$R270)+ABS(Scoresheet!$T270-Scoresheet!$S270)+ABS(Scoresheet!$U270-Scoresheet!$T270)+ABS(Scoresheet!$V270-Scoresheet!$U270)+ABS(Scoresheet!$W270-Scoresheet!$V270)+Scoresheet!$W270)=0),(IF((Scoresheet!$O270+Scoresheet!$P270+Scoresheet!$Q270+Scoresheet!$R270+Scoresheet!$S270+Scoresheet!$T270+Scoresheet!$U270+Scoresheet!$V270+Scoresheet!$W270)=0,0,ROUND(Scoresheet!O270/(Scoresheet!$O270+Scoresheet!$P270+Scoresheet!$Q270+Scoresheet!$R270+Scoresheet!$S270+Scoresheet!$T270+Scoresheet!$U270+Scoresheet!$V270+Scoresheet!$W270),2))),"ERR!"))</f>
        <v>0</v>
      </c>
      <c r="L270" s="66">
        <f>(IF(OR((Scoresheet!$O270+ABS(Scoresheet!$P270-Scoresheet!$O270)+ABS(Scoresheet!$Q270-Scoresheet!$P270)+ABS(Scoresheet!$R270-Scoresheet!$Q270)+ABS(Scoresheet!$S270-Scoresheet!$R270)+ABS(Scoresheet!$T270-Scoresheet!$S270)+ABS(Scoresheet!$U270-Scoresheet!$T270)+ABS(Scoresheet!$V270-Scoresheet!$U270)+ABS(Scoresheet!$W270-Scoresheet!$V270)+Scoresheet!$W270)=2,(Scoresheet!$O270+ABS(Scoresheet!$P270-Scoresheet!$O270)+ABS(Scoresheet!$Q270-Scoresheet!$P270)+ABS(Scoresheet!$R270-Scoresheet!$Q270)+ABS(Scoresheet!$S270-Scoresheet!$R270)+ABS(Scoresheet!$T270-Scoresheet!$S270)+ABS(Scoresheet!$U270-Scoresheet!$T270)+ABS(Scoresheet!$V270-Scoresheet!$U270)+ABS(Scoresheet!$W270-Scoresheet!$V270)+Scoresheet!$W270)=0),(IF((Scoresheet!$O270+Scoresheet!$P270+Scoresheet!$Q270+Scoresheet!$R270+Scoresheet!$S270+Scoresheet!$T270+Scoresheet!$U270+Scoresheet!$V270+Scoresheet!$W270)=0,0,ROUND(Scoresheet!P270/(Scoresheet!$O270+Scoresheet!$P270+Scoresheet!$Q270+Scoresheet!$R270+Scoresheet!$S270+Scoresheet!$T270+Scoresheet!$U270+Scoresheet!$V270+Scoresheet!$W270),2))),"ERR!"))</f>
        <v>0</v>
      </c>
      <c r="M270" s="66">
        <f>(IF(OR((Scoresheet!$O270+ABS(Scoresheet!$P270-Scoresheet!$O270)+ABS(Scoresheet!$Q270-Scoresheet!$P270)+ABS(Scoresheet!$R270-Scoresheet!$Q270)+ABS(Scoresheet!$S270-Scoresheet!$R270)+ABS(Scoresheet!$T270-Scoresheet!$S270)+ABS(Scoresheet!$U270-Scoresheet!$T270)+ABS(Scoresheet!$V270-Scoresheet!$U270)+ABS(Scoresheet!$W270-Scoresheet!$V270)+Scoresheet!$W270)=2,(Scoresheet!$O270+ABS(Scoresheet!$P270-Scoresheet!$O270)+ABS(Scoresheet!$Q270-Scoresheet!$P270)+ABS(Scoresheet!$R270-Scoresheet!$Q270)+ABS(Scoresheet!$S270-Scoresheet!$R270)+ABS(Scoresheet!$T270-Scoresheet!$S270)+ABS(Scoresheet!$U270-Scoresheet!$T270)+ABS(Scoresheet!$V270-Scoresheet!$U270)+ABS(Scoresheet!$W270-Scoresheet!$V270)+Scoresheet!$W270)=0),(IF((Scoresheet!$O270+Scoresheet!$P270+Scoresheet!$Q270+Scoresheet!$R270+Scoresheet!$S270+Scoresheet!$T270+Scoresheet!$U270+Scoresheet!$V270+Scoresheet!$W270)=0,0,ROUND(Scoresheet!Q270/(Scoresheet!$O270+Scoresheet!$P270+Scoresheet!$Q270+Scoresheet!$R270+Scoresheet!$S270+Scoresheet!$T270+Scoresheet!$U270+Scoresheet!$V270+Scoresheet!$W270),2))),"ERR!"))</f>
        <v>0</v>
      </c>
      <c r="N270" s="66">
        <f>(IF(OR((Scoresheet!$O270+ABS(Scoresheet!$P270-Scoresheet!$O270)+ABS(Scoresheet!$Q270-Scoresheet!$P270)+ABS(Scoresheet!$R270-Scoresheet!$Q270)+ABS(Scoresheet!$S270-Scoresheet!$R270)+ABS(Scoresheet!$T270-Scoresheet!$S270)+ABS(Scoresheet!$U270-Scoresheet!$T270)+ABS(Scoresheet!$V270-Scoresheet!$U270)+ABS(Scoresheet!$W270-Scoresheet!$V270)+Scoresheet!$W270)=2,(Scoresheet!$O270+ABS(Scoresheet!$P270-Scoresheet!$O270)+ABS(Scoresheet!$Q270-Scoresheet!$P270)+ABS(Scoresheet!$R270-Scoresheet!$Q270)+ABS(Scoresheet!$S270-Scoresheet!$R270)+ABS(Scoresheet!$T270-Scoresheet!$S270)+ABS(Scoresheet!$U270-Scoresheet!$T270)+ABS(Scoresheet!$V270-Scoresheet!$U270)+ABS(Scoresheet!$W270-Scoresheet!$V270)+Scoresheet!$W270)=0),(IF((Scoresheet!$O270+Scoresheet!$P270+Scoresheet!$Q270+Scoresheet!$R270+Scoresheet!$S270+Scoresheet!$T270+Scoresheet!$U270+Scoresheet!$V270+Scoresheet!$W270)=0,0,ROUND(Scoresheet!R270/(Scoresheet!$O270+Scoresheet!$P270+Scoresheet!$Q270+Scoresheet!$R270+Scoresheet!$S270+Scoresheet!$T270+Scoresheet!$U270+Scoresheet!$V270+Scoresheet!$W270),2))),"ERR!"))</f>
        <v>0</v>
      </c>
      <c r="O270" s="66">
        <f>(IF(OR((Scoresheet!$O270+ABS(Scoresheet!$P270-Scoresheet!$O270)+ABS(Scoresheet!$Q270-Scoresheet!$P270)+ABS(Scoresheet!$R270-Scoresheet!$Q270)+ABS(Scoresheet!$S270-Scoresheet!$R270)+ABS(Scoresheet!$T270-Scoresheet!$S270)+ABS(Scoresheet!$U270-Scoresheet!$T270)+ABS(Scoresheet!$V270-Scoresheet!$U270)+ABS(Scoresheet!$W270-Scoresheet!$V270)+Scoresheet!$W270)=2,(Scoresheet!$O270+ABS(Scoresheet!$P270-Scoresheet!$O270)+ABS(Scoresheet!$Q270-Scoresheet!$P270)+ABS(Scoresheet!$R270-Scoresheet!$Q270)+ABS(Scoresheet!$S270-Scoresheet!$R270)+ABS(Scoresheet!$T270-Scoresheet!$S270)+ABS(Scoresheet!$U270-Scoresheet!$T270)+ABS(Scoresheet!$V270-Scoresheet!$U270)+ABS(Scoresheet!$W270-Scoresheet!$V270)+Scoresheet!$W270)=0),(IF((Scoresheet!$O270+Scoresheet!$P270+Scoresheet!$Q270+Scoresheet!$R270+Scoresheet!$S270+Scoresheet!$T270+Scoresheet!$U270+Scoresheet!$V270+Scoresheet!$W270)=0,0,ROUND(Scoresheet!S270/(Scoresheet!$O270+Scoresheet!$P270+Scoresheet!$Q270+Scoresheet!$R270+Scoresheet!$S270+Scoresheet!$T270+Scoresheet!$U270+Scoresheet!$V270+Scoresheet!$W270),2))),"ERR!"))</f>
        <v>0</v>
      </c>
      <c r="P270" s="66">
        <f>(IF(OR((Scoresheet!$O270+ABS(Scoresheet!$P270-Scoresheet!$O270)+ABS(Scoresheet!$Q270-Scoresheet!$P270)+ABS(Scoresheet!$R270-Scoresheet!$Q270)+ABS(Scoresheet!$S270-Scoresheet!$R270)+ABS(Scoresheet!$T270-Scoresheet!$S270)+ABS(Scoresheet!$U270-Scoresheet!$T270)+ABS(Scoresheet!$V270-Scoresheet!$U270)+ABS(Scoresheet!$W270-Scoresheet!$V270)+Scoresheet!$W270)=2,(Scoresheet!$O270+ABS(Scoresheet!$P270-Scoresheet!$O270)+ABS(Scoresheet!$Q270-Scoresheet!$P270)+ABS(Scoresheet!$R270-Scoresheet!$Q270)+ABS(Scoresheet!$S270-Scoresheet!$R270)+ABS(Scoresheet!$T270-Scoresheet!$S270)+ABS(Scoresheet!$U270-Scoresheet!$T270)+ABS(Scoresheet!$V270-Scoresheet!$U270)+ABS(Scoresheet!$W270-Scoresheet!$V270)+Scoresheet!$W270)=0),(IF((Scoresheet!$O270+Scoresheet!$P270+Scoresheet!$Q270+Scoresheet!$R270+Scoresheet!$S270+Scoresheet!$T270+Scoresheet!$U270+Scoresheet!$V270+Scoresheet!$W270)=0,0,ROUND(Scoresheet!T270/(Scoresheet!$O270+Scoresheet!$P270+Scoresheet!$Q270+Scoresheet!$R270+Scoresheet!$S270+Scoresheet!$T270+Scoresheet!$U270+Scoresheet!$V270+Scoresheet!$W270),2))),"ERR!"))</f>
        <v>0</v>
      </c>
      <c r="Q270" s="66">
        <f>(IF(OR((Scoresheet!$O270+ABS(Scoresheet!$P270-Scoresheet!$O270)+ABS(Scoresheet!$Q270-Scoresheet!$P270)+ABS(Scoresheet!$R270-Scoresheet!$Q270)+ABS(Scoresheet!$S270-Scoresheet!$R270)+ABS(Scoresheet!$T270-Scoresheet!$S270)+ABS(Scoresheet!$U270-Scoresheet!$T270)+ABS(Scoresheet!$V270-Scoresheet!$U270)+ABS(Scoresheet!$W270-Scoresheet!$V270)+Scoresheet!$W270)=2,(Scoresheet!$O270+ABS(Scoresheet!$P270-Scoresheet!$O270)+ABS(Scoresheet!$Q270-Scoresheet!$P270)+ABS(Scoresheet!$R270-Scoresheet!$Q270)+ABS(Scoresheet!$S270-Scoresheet!$R270)+ABS(Scoresheet!$T270-Scoresheet!$S270)+ABS(Scoresheet!$U270-Scoresheet!$T270)+ABS(Scoresheet!$V270-Scoresheet!$U270)+ABS(Scoresheet!$W270-Scoresheet!$V270)+Scoresheet!$W270)=0),(IF((Scoresheet!$O270+Scoresheet!$P270+Scoresheet!$Q270+Scoresheet!$R270+Scoresheet!$S270+Scoresheet!$T270+Scoresheet!$U270+Scoresheet!$V270+Scoresheet!$W270)=0,0,ROUND(Scoresheet!U270/(Scoresheet!$O270+Scoresheet!$P270+Scoresheet!$Q270+Scoresheet!$R270+Scoresheet!$S270+Scoresheet!$T270+Scoresheet!$U270+Scoresheet!$V270+Scoresheet!$W270),2))),"ERR!"))</f>
        <v>0</v>
      </c>
      <c r="R270" s="66">
        <f>(IF(OR((Scoresheet!$O270+ABS(Scoresheet!$P270-Scoresheet!$O270)+ABS(Scoresheet!$Q270-Scoresheet!$P270)+ABS(Scoresheet!$R270-Scoresheet!$Q270)+ABS(Scoresheet!$S270-Scoresheet!$R270)+ABS(Scoresheet!$T270-Scoresheet!$S270)+ABS(Scoresheet!$U270-Scoresheet!$T270)+ABS(Scoresheet!$V270-Scoresheet!$U270)+ABS(Scoresheet!$W270-Scoresheet!$V270)+Scoresheet!$W270)=2,(Scoresheet!$O270+ABS(Scoresheet!$P270-Scoresheet!$O270)+ABS(Scoresheet!$Q270-Scoresheet!$P270)+ABS(Scoresheet!$R270-Scoresheet!$Q270)+ABS(Scoresheet!$S270-Scoresheet!$R270)+ABS(Scoresheet!$T270-Scoresheet!$S270)+ABS(Scoresheet!$U270-Scoresheet!$T270)+ABS(Scoresheet!$V270-Scoresheet!$U270)+ABS(Scoresheet!$W270-Scoresheet!$V270)+Scoresheet!$W270)=0),(IF((Scoresheet!$O270+Scoresheet!$P270+Scoresheet!$Q270+Scoresheet!$R270+Scoresheet!$S270+Scoresheet!$T270+Scoresheet!$U270+Scoresheet!$V270+Scoresheet!$W270)=0,0,ROUND(Scoresheet!V270/(Scoresheet!$O270+Scoresheet!$P270+Scoresheet!$Q270+Scoresheet!$R270+Scoresheet!$S270+Scoresheet!$T270+Scoresheet!$U270+Scoresheet!$V270+Scoresheet!$W270),2))),"ERR!"))</f>
        <v>0</v>
      </c>
      <c r="S270" s="114">
        <f>(IF(OR((Scoresheet!$O270+ABS(Scoresheet!$P270-Scoresheet!$O270)+ABS(Scoresheet!$Q270-Scoresheet!$P270)+ABS(Scoresheet!$R270-Scoresheet!$Q270)+ABS(Scoresheet!$S270-Scoresheet!$R270)+ABS(Scoresheet!$T270-Scoresheet!$S270)+ABS(Scoresheet!$U270-Scoresheet!$T270)+ABS(Scoresheet!$V270-Scoresheet!$U270)+ABS(Scoresheet!$W270-Scoresheet!$V270)+Scoresheet!$W270)=2,(Scoresheet!$O270+ABS(Scoresheet!$P270-Scoresheet!$O270)+ABS(Scoresheet!$Q270-Scoresheet!$P270)+ABS(Scoresheet!$R270-Scoresheet!$Q270)+ABS(Scoresheet!$S270-Scoresheet!$R270)+ABS(Scoresheet!$T270-Scoresheet!$S270)+ABS(Scoresheet!$U270-Scoresheet!$T270)+ABS(Scoresheet!$V270-Scoresheet!$U270)+ABS(Scoresheet!$W270-Scoresheet!$V270)+Scoresheet!$W270)=0),(IF((Scoresheet!$O270+Scoresheet!$P270+Scoresheet!$Q270+Scoresheet!$R270+Scoresheet!$S270+Scoresheet!$T270+Scoresheet!$U270+Scoresheet!$V270+Scoresheet!$W270)=0,0,ROUND(Scoresheet!W270/(Scoresheet!$O270+Scoresheet!$P270+Scoresheet!$Q270+Scoresheet!$R270+Scoresheet!$S270+Scoresheet!$T270+Scoresheet!$U270+Scoresheet!$V270+Scoresheet!$W270),2))),"ERR!"))</f>
        <v>0</v>
      </c>
      <c r="T270" s="66">
        <f>Scoresheet!X270</f>
        <v>0</v>
      </c>
      <c r="U270" s="66">
        <f>IF((Scoresheet!$Y270+Scoresheet!$Z270+Scoresheet!$AA270)=0,0,FLOOR(Scoresheet!Y270/(Scoresheet!$Y270+Scoresheet!$Z270+Scoresheet!$AA270),0.01))</f>
        <v>0</v>
      </c>
      <c r="V270" s="66">
        <f>IF((Scoresheet!$Y270+Scoresheet!$Z270+Scoresheet!$AA270)=0,0,FLOOR(Scoresheet!Z270/(Scoresheet!$Y270+Scoresheet!$Z270+Scoresheet!$AA270),0.01))</f>
        <v>0</v>
      </c>
      <c r="W270" s="109">
        <f>IF((Scoresheet!$Y270+Scoresheet!$Z270+Scoresheet!$AA270)=0,0,FLOOR(Scoresheet!AA270/(Scoresheet!$Y270+Scoresheet!$Z270+Scoresheet!$AA270),0.01))</f>
        <v>0</v>
      </c>
      <c r="X270" s="66">
        <f>IF((Scoresheet!$AB270+Scoresheet!$AC270+Scoresheet!$AD270)=0,0,FLOOR(Scoresheet!AB270/(Scoresheet!$AB270+Scoresheet!$AC270+Scoresheet!$AD270),0.01))</f>
        <v>0</v>
      </c>
      <c r="Y270" s="66">
        <f>IF((Scoresheet!$AB270+Scoresheet!$AC270+Scoresheet!$AD270)=0,0,FLOOR(Scoresheet!AC270/(Scoresheet!$AB270+Scoresheet!$AC270+Scoresheet!$AD270),0.01))</f>
        <v>0</v>
      </c>
      <c r="Z270" s="115">
        <f>IF((Scoresheet!$AB270+Scoresheet!$AC270+Scoresheet!$AD270)=0,0,FLOOR(Scoresheet!AD270/(Scoresheet!$AB270+Scoresheet!$AC270+Scoresheet!$AD270),0.01))</f>
        <v>0</v>
      </c>
      <c r="AA270" s="116">
        <f>IF(OR((Scoresheet!$AE270+ABS(Scoresheet!$AF270-Scoresheet!$AE270)+ABS(Scoresheet!$AG270-Scoresheet!$AF270)+ABS(Scoresheet!$AH270-Scoresheet!$AG270)+ABS(Scoresheet!$AI270-Scoresheet!$AH270)+Scoresheet!$AI270)=2,(Scoresheet!$AE270+ABS(Scoresheet!$AF270-Scoresheet!$AE270)+ABS(Scoresheet!$AG270-Scoresheet!$AF270)+ABS(Scoresheet!$AH270-Scoresheet!$AG270)+ABS(Scoresheet!$AI270-Scoresheet!$AH270)+Scoresheet!$AI270)=0),(IF((Scoresheet!$AE270+Scoresheet!$AF270+Scoresheet!$AG270+Scoresheet!$AH270+Scoresheet!$AI270)=0,0,ROUND(Scoresheet!AE270/(Scoresheet!$AE270+Scoresheet!$AF270+Scoresheet!$AG270+Scoresheet!$AH270+Scoresheet!$AI270),2))),"ERR!")</f>
        <v>0</v>
      </c>
      <c r="AB270" s="115">
        <f>IF(OR((Scoresheet!$AE270+ABS(Scoresheet!$AF270-Scoresheet!$AE270)+ABS(Scoresheet!$AG270-Scoresheet!$AF270)+ABS(Scoresheet!$AH270-Scoresheet!$AG270)+ABS(Scoresheet!$AI270-Scoresheet!$AH270)+Scoresheet!$AI270)=2,(Scoresheet!$AE270+ABS(Scoresheet!$AF270-Scoresheet!$AE270)+ABS(Scoresheet!$AG270-Scoresheet!$AF270)+ABS(Scoresheet!$AH270-Scoresheet!$AG270)+ABS(Scoresheet!$AI270-Scoresheet!$AH270)+Scoresheet!$AI270)=0),(IF((Scoresheet!$AE270+Scoresheet!$AF270+Scoresheet!$AG270+Scoresheet!$AH270+Scoresheet!$AI270)=0,0,ROUND(Scoresheet!AF270/(Scoresheet!$AE270+Scoresheet!$AF270+Scoresheet!$AG270+Scoresheet!$AH270+Scoresheet!$AI270),2))),"ERR!")</f>
        <v>0</v>
      </c>
      <c r="AC270" s="115">
        <f>IF(OR((Scoresheet!$AE270+ABS(Scoresheet!$AF270-Scoresheet!$AE270)+ABS(Scoresheet!$AG270-Scoresheet!$AF270)+ABS(Scoresheet!$AH270-Scoresheet!$AG270)+ABS(Scoresheet!$AI270-Scoresheet!$AH270)+Scoresheet!$AI270)=2,(Scoresheet!$AE270+ABS(Scoresheet!$AF270-Scoresheet!$AE270)+ABS(Scoresheet!$AG270-Scoresheet!$AF270)+ABS(Scoresheet!$AH270-Scoresheet!$AG270)+ABS(Scoresheet!$AI270-Scoresheet!$AH270)+Scoresheet!$AI270)=0),(IF((Scoresheet!$AE270+Scoresheet!$AF270+Scoresheet!$AG270+Scoresheet!$AH270+Scoresheet!$AI270)=0,0,ROUND(Scoresheet!AG270/(Scoresheet!$AE270+Scoresheet!$AF270+Scoresheet!$AG270+Scoresheet!$AH270+Scoresheet!$AI270),2))),"ERR!")</f>
        <v>0</v>
      </c>
      <c r="AD270" s="115">
        <f>IF(OR((Scoresheet!$AE270+ABS(Scoresheet!$AF270-Scoresheet!$AE270)+ABS(Scoresheet!$AG270-Scoresheet!$AF270)+ABS(Scoresheet!$AH270-Scoresheet!$AG270)+ABS(Scoresheet!$AI270-Scoresheet!$AH270)+Scoresheet!$AI270)=2,(Scoresheet!$AE270+ABS(Scoresheet!$AF270-Scoresheet!$AE270)+ABS(Scoresheet!$AG270-Scoresheet!$AF270)+ABS(Scoresheet!$AH270-Scoresheet!$AG270)+ABS(Scoresheet!$AI270-Scoresheet!$AH270)+Scoresheet!$AI270)=0),(IF((Scoresheet!$AE270+Scoresheet!$AF270+Scoresheet!$AG270+Scoresheet!$AH270+Scoresheet!$AI270)=0,0,ROUND(Scoresheet!AH270/(Scoresheet!$AE270+Scoresheet!$AF270+Scoresheet!$AG270+Scoresheet!$AH270+Scoresheet!$AI270),2))),"ERR!")</f>
        <v>0</v>
      </c>
      <c r="AE270" s="114">
        <f>IF(OR((Scoresheet!$AE270+ABS(Scoresheet!$AF270-Scoresheet!$AE270)+ABS(Scoresheet!$AG270-Scoresheet!$AF270)+ABS(Scoresheet!$AH270-Scoresheet!$AG270)+ABS(Scoresheet!$AI270-Scoresheet!$AH270)+Scoresheet!$AI270)=2,(Scoresheet!$AE270+ABS(Scoresheet!$AF270-Scoresheet!$AE270)+ABS(Scoresheet!$AG270-Scoresheet!$AF270)+ABS(Scoresheet!$AH270-Scoresheet!$AG270)+ABS(Scoresheet!$AI270-Scoresheet!$AH270)+Scoresheet!$AI270)=0),(IF((Scoresheet!$AE270+Scoresheet!$AF270+Scoresheet!$AG270+Scoresheet!$AH270+Scoresheet!$AI270)=0,0,ROUND(Scoresheet!AI270/(Scoresheet!$AE270+Scoresheet!$AF270+Scoresheet!$AG270+Scoresheet!$AH270+Scoresheet!$AI270),2))),"ERR!")</f>
        <v>0</v>
      </c>
      <c r="AF270" s="66">
        <f>IF((Scoresheet!$AJ270+Scoresheet!$AK270+Scoresheet!$AL270)=0,0,FLOOR(Scoresheet!AJ270/(Scoresheet!$AJ270+Scoresheet!$AK270+Scoresheet!$AL270),0.01))</f>
        <v>0</v>
      </c>
      <c r="AG270" s="66">
        <f>IF((Scoresheet!$AJ270+Scoresheet!$AK270+Scoresheet!$AL270)=0,0,FLOOR(Scoresheet!AK270/(Scoresheet!$AJ270+Scoresheet!$AK270+Scoresheet!$AL270),0.01))</f>
        <v>0</v>
      </c>
      <c r="AH270" s="109">
        <f>IF((Scoresheet!$AJ270+Scoresheet!$AK270+Scoresheet!$AL270)=0,0,FLOOR(Scoresheet!AL270/(Scoresheet!$AJ270+Scoresheet!$AK270+Scoresheet!$AL270),0.01))</f>
        <v>0</v>
      </c>
      <c r="AI270" s="95"/>
      <c r="AJ270" s="95"/>
      <c r="AK270" s="95"/>
      <c r="AL270" s="95"/>
      <c r="AM270" s="95"/>
      <c r="AN270" s="95"/>
      <c r="AP270" s="96"/>
      <c r="AQ270" s="66">
        <f t="shared" si="182"/>
        <v>0</v>
      </c>
      <c r="AR270" s="66">
        <f t="shared" ref="AR270:AR303" si="190">IF(C270+D270&gt;0,1,0)</f>
        <v>0</v>
      </c>
      <c r="AS270" s="66">
        <f t="shared" si="153"/>
        <v>0</v>
      </c>
      <c r="AT270" s="66">
        <f t="shared" si="154"/>
        <v>0</v>
      </c>
      <c r="AU270" s="66">
        <f t="shared" si="155"/>
        <v>0</v>
      </c>
      <c r="AV270" s="66">
        <f t="shared" si="156"/>
        <v>0</v>
      </c>
      <c r="AW270" s="66">
        <f t="shared" si="157"/>
        <v>0</v>
      </c>
      <c r="AX270" s="66">
        <f t="shared" si="158"/>
        <v>0</v>
      </c>
      <c r="AY270" s="66">
        <f t="shared" si="159"/>
        <v>0</v>
      </c>
      <c r="AZ270" s="66">
        <f t="shared" si="160"/>
        <v>0</v>
      </c>
      <c r="BA270" s="66">
        <f t="shared" si="161"/>
        <v>0</v>
      </c>
      <c r="BB270" s="66">
        <f t="shared" si="162"/>
        <v>0</v>
      </c>
      <c r="BC270" s="66">
        <f t="shared" si="163"/>
        <v>0</v>
      </c>
      <c r="BD270" s="66">
        <f t="shared" si="164"/>
        <v>0</v>
      </c>
      <c r="BE270" s="66">
        <f t="shared" si="165"/>
        <v>0</v>
      </c>
      <c r="BF270" s="66">
        <f t="shared" si="166"/>
        <v>0</v>
      </c>
      <c r="BG270" s="66">
        <f t="shared" si="167"/>
        <v>0</v>
      </c>
      <c r="BH270" s="66">
        <f t="shared" ref="BH270:BH303" si="191">IF(T270&gt;0,1,0)</f>
        <v>0</v>
      </c>
      <c r="BI270" s="66">
        <f t="shared" si="168"/>
        <v>0</v>
      </c>
      <c r="BJ270" s="66">
        <f t="shared" si="169"/>
        <v>0</v>
      </c>
      <c r="BK270" s="66">
        <f t="shared" si="170"/>
        <v>0</v>
      </c>
      <c r="BL270" s="66">
        <f t="shared" si="171"/>
        <v>0</v>
      </c>
      <c r="BM270" s="66">
        <f t="shared" si="172"/>
        <v>0</v>
      </c>
      <c r="BN270" s="66">
        <f t="shared" si="173"/>
        <v>0</v>
      </c>
      <c r="BO270" s="66">
        <f t="shared" si="174"/>
        <v>0</v>
      </c>
      <c r="BP270" s="66">
        <f t="shared" si="175"/>
        <v>0</v>
      </c>
      <c r="BQ270" s="66">
        <f t="shared" si="176"/>
        <v>0</v>
      </c>
      <c r="BR270" s="66">
        <f t="shared" si="177"/>
        <v>0</v>
      </c>
      <c r="BS270" s="66">
        <f t="shared" si="178"/>
        <v>0</v>
      </c>
      <c r="BT270" s="66">
        <f t="shared" si="179"/>
        <v>0</v>
      </c>
      <c r="BU270" s="66">
        <f t="shared" si="180"/>
        <v>0</v>
      </c>
      <c r="BV270" s="66">
        <f t="shared" si="181"/>
        <v>0</v>
      </c>
      <c r="BX270" s="66">
        <f t="shared" ref="BX270:BX303" si="192">AR270</f>
        <v>0</v>
      </c>
      <c r="BY270" s="66">
        <f t="shared" si="183"/>
        <v>0</v>
      </c>
      <c r="BZ270" s="66">
        <f t="shared" si="184"/>
        <v>0</v>
      </c>
      <c r="CA270" s="66">
        <f t="shared" si="185"/>
        <v>0</v>
      </c>
      <c r="CB270" s="66">
        <f t="shared" si="186"/>
        <v>0</v>
      </c>
      <c r="CC270" s="66">
        <f t="shared" si="187"/>
        <v>0</v>
      </c>
      <c r="CD270" s="66">
        <f t="shared" si="188"/>
        <v>0</v>
      </c>
    </row>
    <row r="271" spans="1:82">
      <c r="A271" s="96">
        <f t="shared" si="189"/>
        <v>0</v>
      </c>
      <c r="B271" s="109">
        <f>Scoresheet!B271</f>
        <v>0</v>
      </c>
      <c r="C271" s="66">
        <f>IF(Scoresheet!C271=0,0,Scoresheet!C271/(Scoresheet!C271+Scoresheet!D271))</f>
        <v>0</v>
      </c>
      <c r="D271" s="109">
        <f>IF(Scoresheet!D271=0,0,Scoresheet!D271/(Scoresheet!C271+Scoresheet!D271))</f>
        <v>0</v>
      </c>
      <c r="E271" s="66">
        <f>IF(Scoresheet!E271=0,0,Scoresheet!E271/(Scoresheet!E271+Scoresheet!F271))</f>
        <v>0</v>
      </c>
      <c r="F271" s="66">
        <f>IF(Scoresheet!G271=0,0,Scoresheet!G271/(Scoresheet!G271+Scoresheet!H271)*(IF(Result!E271=0,1,Result!E271)))</f>
        <v>0</v>
      </c>
      <c r="G271" s="66">
        <f>IF(Scoresheet!I271=0,0,Scoresheet!I271/(Scoresheet!I271+Scoresheet!J271)*(IF(Result!E271=0,1,Result!E271)))</f>
        <v>0</v>
      </c>
      <c r="H271" s="66">
        <f>IF(Scoresheet!K271=0,0,Scoresheet!K271/(Scoresheet!L271+Scoresheet!K271)*(IF(Result!E271=0,1,Result!E271)))</f>
        <v>0</v>
      </c>
      <c r="I271" s="66">
        <f>IF(Scoresheet!L271=0,0,Scoresheet!L271/(Scoresheet!K271+Scoresheet!L271)*(IF(Result!E271=0,1,Result!E271)))</f>
        <v>0</v>
      </c>
      <c r="J271" s="109">
        <f>IF(Scoresheet!M271=0,0,Scoresheet!M271/(Scoresheet!M271+Scoresheet!N271))</f>
        <v>0</v>
      </c>
      <c r="K271" s="66">
        <f>(IF(OR((Scoresheet!$O271+ABS(Scoresheet!$P271-Scoresheet!$O271)+ABS(Scoresheet!$Q271-Scoresheet!$P271)+ABS(Scoresheet!$R271-Scoresheet!$Q271)+ABS(Scoresheet!$S271-Scoresheet!$R271)+ABS(Scoresheet!$T271-Scoresheet!$S271)+ABS(Scoresheet!$U271-Scoresheet!$T271)+ABS(Scoresheet!$V271-Scoresheet!$U271)+ABS(Scoresheet!$W271-Scoresheet!$V271)+Scoresheet!$W271)=2,(Scoresheet!$O271+ABS(Scoresheet!$P271-Scoresheet!$O271)+ABS(Scoresheet!$Q271-Scoresheet!$P271)+ABS(Scoresheet!$R271-Scoresheet!$Q271)+ABS(Scoresheet!$S271-Scoresheet!$R271)+ABS(Scoresheet!$T271-Scoresheet!$S271)+ABS(Scoresheet!$U271-Scoresheet!$T271)+ABS(Scoresheet!$V271-Scoresheet!$U271)+ABS(Scoresheet!$W271-Scoresheet!$V271)+Scoresheet!$W271)=0),(IF((Scoresheet!$O271+Scoresheet!$P271+Scoresheet!$Q271+Scoresheet!$R271+Scoresheet!$S271+Scoresheet!$T271+Scoresheet!$U271+Scoresheet!$V271+Scoresheet!$W271)=0,0,ROUND(Scoresheet!O271/(Scoresheet!$O271+Scoresheet!$P271+Scoresheet!$Q271+Scoresheet!$R271+Scoresheet!$S271+Scoresheet!$T271+Scoresheet!$U271+Scoresheet!$V271+Scoresheet!$W271),2))),"ERR!"))</f>
        <v>0</v>
      </c>
      <c r="L271" s="66">
        <f>(IF(OR((Scoresheet!$O271+ABS(Scoresheet!$P271-Scoresheet!$O271)+ABS(Scoresheet!$Q271-Scoresheet!$P271)+ABS(Scoresheet!$R271-Scoresheet!$Q271)+ABS(Scoresheet!$S271-Scoresheet!$R271)+ABS(Scoresheet!$T271-Scoresheet!$S271)+ABS(Scoresheet!$U271-Scoresheet!$T271)+ABS(Scoresheet!$V271-Scoresheet!$U271)+ABS(Scoresheet!$W271-Scoresheet!$V271)+Scoresheet!$W271)=2,(Scoresheet!$O271+ABS(Scoresheet!$P271-Scoresheet!$O271)+ABS(Scoresheet!$Q271-Scoresheet!$P271)+ABS(Scoresheet!$R271-Scoresheet!$Q271)+ABS(Scoresheet!$S271-Scoresheet!$R271)+ABS(Scoresheet!$T271-Scoresheet!$S271)+ABS(Scoresheet!$U271-Scoresheet!$T271)+ABS(Scoresheet!$V271-Scoresheet!$U271)+ABS(Scoresheet!$W271-Scoresheet!$V271)+Scoresheet!$W271)=0),(IF((Scoresheet!$O271+Scoresheet!$P271+Scoresheet!$Q271+Scoresheet!$R271+Scoresheet!$S271+Scoresheet!$T271+Scoresheet!$U271+Scoresheet!$V271+Scoresheet!$W271)=0,0,ROUND(Scoresheet!P271/(Scoresheet!$O271+Scoresheet!$P271+Scoresheet!$Q271+Scoresheet!$R271+Scoresheet!$S271+Scoresheet!$T271+Scoresheet!$U271+Scoresheet!$V271+Scoresheet!$W271),2))),"ERR!"))</f>
        <v>0</v>
      </c>
      <c r="M271" s="66">
        <f>(IF(OR((Scoresheet!$O271+ABS(Scoresheet!$P271-Scoresheet!$O271)+ABS(Scoresheet!$Q271-Scoresheet!$P271)+ABS(Scoresheet!$R271-Scoresheet!$Q271)+ABS(Scoresheet!$S271-Scoresheet!$R271)+ABS(Scoresheet!$T271-Scoresheet!$S271)+ABS(Scoresheet!$U271-Scoresheet!$T271)+ABS(Scoresheet!$V271-Scoresheet!$U271)+ABS(Scoresheet!$W271-Scoresheet!$V271)+Scoresheet!$W271)=2,(Scoresheet!$O271+ABS(Scoresheet!$P271-Scoresheet!$O271)+ABS(Scoresheet!$Q271-Scoresheet!$P271)+ABS(Scoresheet!$R271-Scoresheet!$Q271)+ABS(Scoresheet!$S271-Scoresheet!$R271)+ABS(Scoresheet!$T271-Scoresheet!$S271)+ABS(Scoresheet!$U271-Scoresheet!$T271)+ABS(Scoresheet!$V271-Scoresheet!$U271)+ABS(Scoresheet!$W271-Scoresheet!$V271)+Scoresheet!$W271)=0),(IF((Scoresheet!$O271+Scoresheet!$P271+Scoresheet!$Q271+Scoresheet!$R271+Scoresheet!$S271+Scoresheet!$T271+Scoresheet!$U271+Scoresheet!$V271+Scoresheet!$W271)=0,0,ROUND(Scoresheet!Q271/(Scoresheet!$O271+Scoresheet!$P271+Scoresheet!$Q271+Scoresheet!$R271+Scoresheet!$S271+Scoresheet!$T271+Scoresheet!$U271+Scoresheet!$V271+Scoresheet!$W271),2))),"ERR!"))</f>
        <v>0</v>
      </c>
      <c r="N271" s="66">
        <f>(IF(OR((Scoresheet!$O271+ABS(Scoresheet!$P271-Scoresheet!$O271)+ABS(Scoresheet!$Q271-Scoresheet!$P271)+ABS(Scoresheet!$R271-Scoresheet!$Q271)+ABS(Scoresheet!$S271-Scoresheet!$R271)+ABS(Scoresheet!$T271-Scoresheet!$S271)+ABS(Scoresheet!$U271-Scoresheet!$T271)+ABS(Scoresheet!$V271-Scoresheet!$U271)+ABS(Scoresheet!$W271-Scoresheet!$V271)+Scoresheet!$W271)=2,(Scoresheet!$O271+ABS(Scoresheet!$P271-Scoresheet!$O271)+ABS(Scoresheet!$Q271-Scoresheet!$P271)+ABS(Scoresheet!$R271-Scoresheet!$Q271)+ABS(Scoresheet!$S271-Scoresheet!$R271)+ABS(Scoresheet!$T271-Scoresheet!$S271)+ABS(Scoresheet!$U271-Scoresheet!$T271)+ABS(Scoresheet!$V271-Scoresheet!$U271)+ABS(Scoresheet!$W271-Scoresheet!$V271)+Scoresheet!$W271)=0),(IF((Scoresheet!$O271+Scoresheet!$P271+Scoresheet!$Q271+Scoresheet!$R271+Scoresheet!$S271+Scoresheet!$T271+Scoresheet!$U271+Scoresheet!$V271+Scoresheet!$W271)=0,0,ROUND(Scoresheet!R271/(Scoresheet!$O271+Scoresheet!$P271+Scoresheet!$Q271+Scoresheet!$R271+Scoresheet!$S271+Scoresheet!$T271+Scoresheet!$U271+Scoresheet!$V271+Scoresheet!$W271),2))),"ERR!"))</f>
        <v>0</v>
      </c>
      <c r="O271" s="66">
        <f>(IF(OR((Scoresheet!$O271+ABS(Scoresheet!$P271-Scoresheet!$O271)+ABS(Scoresheet!$Q271-Scoresheet!$P271)+ABS(Scoresheet!$R271-Scoresheet!$Q271)+ABS(Scoresheet!$S271-Scoresheet!$R271)+ABS(Scoresheet!$T271-Scoresheet!$S271)+ABS(Scoresheet!$U271-Scoresheet!$T271)+ABS(Scoresheet!$V271-Scoresheet!$U271)+ABS(Scoresheet!$W271-Scoresheet!$V271)+Scoresheet!$W271)=2,(Scoresheet!$O271+ABS(Scoresheet!$P271-Scoresheet!$O271)+ABS(Scoresheet!$Q271-Scoresheet!$P271)+ABS(Scoresheet!$R271-Scoresheet!$Q271)+ABS(Scoresheet!$S271-Scoresheet!$R271)+ABS(Scoresheet!$T271-Scoresheet!$S271)+ABS(Scoresheet!$U271-Scoresheet!$T271)+ABS(Scoresheet!$V271-Scoresheet!$U271)+ABS(Scoresheet!$W271-Scoresheet!$V271)+Scoresheet!$W271)=0),(IF((Scoresheet!$O271+Scoresheet!$P271+Scoresheet!$Q271+Scoresheet!$R271+Scoresheet!$S271+Scoresheet!$T271+Scoresheet!$U271+Scoresheet!$V271+Scoresheet!$W271)=0,0,ROUND(Scoresheet!S271/(Scoresheet!$O271+Scoresheet!$P271+Scoresheet!$Q271+Scoresheet!$R271+Scoresheet!$S271+Scoresheet!$T271+Scoresheet!$U271+Scoresheet!$V271+Scoresheet!$W271),2))),"ERR!"))</f>
        <v>0</v>
      </c>
      <c r="P271" s="66">
        <f>(IF(OR((Scoresheet!$O271+ABS(Scoresheet!$P271-Scoresheet!$O271)+ABS(Scoresheet!$Q271-Scoresheet!$P271)+ABS(Scoresheet!$R271-Scoresheet!$Q271)+ABS(Scoresheet!$S271-Scoresheet!$R271)+ABS(Scoresheet!$T271-Scoresheet!$S271)+ABS(Scoresheet!$U271-Scoresheet!$T271)+ABS(Scoresheet!$V271-Scoresheet!$U271)+ABS(Scoresheet!$W271-Scoresheet!$V271)+Scoresheet!$W271)=2,(Scoresheet!$O271+ABS(Scoresheet!$P271-Scoresheet!$O271)+ABS(Scoresheet!$Q271-Scoresheet!$P271)+ABS(Scoresheet!$R271-Scoresheet!$Q271)+ABS(Scoresheet!$S271-Scoresheet!$R271)+ABS(Scoresheet!$T271-Scoresheet!$S271)+ABS(Scoresheet!$U271-Scoresheet!$T271)+ABS(Scoresheet!$V271-Scoresheet!$U271)+ABS(Scoresheet!$W271-Scoresheet!$V271)+Scoresheet!$W271)=0),(IF((Scoresheet!$O271+Scoresheet!$P271+Scoresheet!$Q271+Scoresheet!$R271+Scoresheet!$S271+Scoresheet!$T271+Scoresheet!$U271+Scoresheet!$V271+Scoresheet!$W271)=0,0,ROUND(Scoresheet!T271/(Scoresheet!$O271+Scoresheet!$P271+Scoresheet!$Q271+Scoresheet!$R271+Scoresheet!$S271+Scoresheet!$T271+Scoresheet!$U271+Scoresheet!$V271+Scoresheet!$W271),2))),"ERR!"))</f>
        <v>0</v>
      </c>
      <c r="Q271" s="66">
        <f>(IF(OR((Scoresheet!$O271+ABS(Scoresheet!$P271-Scoresheet!$O271)+ABS(Scoresheet!$Q271-Scoresheet!$P271)+ABS(Scoresheet!$R271-Scoresheet!$Q271)+ABS(Scoresheet!$S271-Scoresheet!$R271)+ABS(Scoresheet!$T271-Scoresheet!$S271)+ABS(Scoresheet!$U271-Scoresheet!$T271)+ABS(Scoresheet!$V271-Scoresheet!$U271)+ABS(Scoresheet!$W271-Scoresheet!$V271)+Scoresheet!$W271)=2,(Scoresheet!$O271+ABS(Scoresheet!$P271-Scoresheet!$O271)+ABS(Scoresheet!$Q271-Scoresheet!$P271)+ABS(Scoresheet!$R271-Scoresheet!$Q271)+ABS(Scoresheet!$S271-Scoresheet!$R271)+ABS(Scoresheet!$T271-Scoresheet!$S271)+ABS(Scoresheet!$U271-Scoresheet!$T271)+ABS(Scoresheet!$V271-Scoresheet!$U271)+ABS(Scoresheet!$W271-Scoresheet!$V271)+Scoresheet!$W271)=0),(IF((Scoresheet!$O271+Scoresheet!$P271+Scoresheet!$Q271+Scoresheet!$R271+Scoresheet!$S271+Scoresheet!$T271+Scoresheet!$U271+Scoresheet!$V271+Scoresheet!$W271)=0,0,ROUND(Scoresheet!U271/(Scoresheet!$O271+Scoresheet!$P271+Scoresheet!$Q271+Scoresheet!$R271+Scoresheet!$S271+Scoresheet!$T271+Scoresheet!$U271+Scoresheet!$V271+Scoresheet!$W271),2))),"ERR!"))</f>
        <v>0</v>
      </c>
      <c r="R271" s="66">
        <f>(IF(OR((Scoresheet!$O271+ABS(Scoresheet!$P271-Scoresheet!$O271)+ABS(Scoresheet!$Q271-Scoresheet!$P271)+ABS(Scoresheet!$R271-Scoresheet!$Q271)+ABS(Scoresheet!$S271-Scoresheet!$R271)+ABS(Scoresheet!$T271-Scoresheet!$S271)+ABS(Scoresheet!$U271-Scoresheet!$T271)+ABS(Scoresheet!$V271-Scoresheet!$U271)+ABS(Scoresheet!$W271-Scoresheet!$V271)+Scoresheet!$W271)=2,(Scoresheet!$O271+ABS(Scoresheet!$P271-Scoresheet!$O271)+ABS(Scoresheet!$Q271-Scoresheet!$P271)+ABS(Scoresheet!$R271-Scoresheet!$Q271)+ABS(Scoresheet!$S271-Scoresheet!$R271)+ABS(Scoresheet!$T271-Scoresheet!$S271)+ABS(Scoresheet!$U271-Scoresheet!$T271)+ABS(Scoresheet!$V271-Scoresheet!$U271)+ABS(Scoresheet!$W271-Scoresheet!$V271)+Scoresheet!$W271)=0),(IF((Scoresheet!$O271+Scoresheet!$P271+Scoresheet!$Q271+Scoresheet!$R271+Scoresheet!$S271+Scoresheet!$T271+Scoresheet!$U271+Scoresheet!$V271+Scoresheet!$W271)=0,0,ROUND(Scoresheet!V271/(Scoresheet!$O271+Scoresheet!$P271+Scoresheet!$Q271+Scoresheet!$R271+Scoresheet!$S271+Scoresheet!$T271+Scoresheet!$U271+Scoresheet!$V271+Scoresheet!$W271),2))),"ERR!"))</f>
        <v>0</v>
      </c>
      <c r="S271" s="114">
        <f>(IF(OR((Scoresheet!$O271+ABS(Scoresheet!$P271-Scoresheet!$O271)+ABS(Scoresheet!$Q271-Scoresheet!$P271)+ABS(Scoresheet!$R271-Scoresheet!$Q271)+ABS(Scoresheet!$S271-Scoresheet!$R271)+ABS(Scoresheet!$T271-Scoresheet!$S271)+ABS(Scoresheet!$U271-Scoresheet!$T271)+ABS(Scoresheet!$V271-Scoresheet!$U271)+ABS(Scoresheet!$W271-Scoresheet!$V271)+Scoresheet!$W271)=2,(Scoresheet!$O271+ABS(Scoresheet!$P271-Scoresheet!$O271)+ABS(Scoresheet!$Q271-Scoresheet!$P271)+ABS(Scoresheet!$R271-Scoresheet!$Q271)+ABS(Scoresheet!$S271-Scoresheet!$R271)+ABS(Scoresheet!$T271-Scoresheet!$S271)+ABS(Scoresheet!$U271-Scoresheet!$T271)+ABS(Scoresheet!$V271-Scoresheet!$U271)+ABS(Scoresheet!$W271-Scoresheet!$V271)+Scoresheet!$W271)=0),(IF((Scoresheet!$O271+Scoresheet!$P271+Scoresheet!$Q271+Scoresheet!$R271+Scoresheet!$S271+Scoresheet!$T271+Scoresheet!$U271+Scoresheet!$V271+Scoresheet!$W271)=0,0,ROUND(Scoresheet!W271/(Scoresheet!$O271+Scoresheet!$P271+Scoresheet!$Q271+Scoresheet!$R271+Scoresheet!$S271+Scoresheet!$T271+Scoresheet!$U271+Scoresheet!$V271+Scoresheet!$W271),2))),"ERR!"))</f>
        <v>0</v>
      </c>
      <c r="T271" s="66">
        <f>Scoresheet!X271</f>
        <v>0</v>
      </c>
      <c r="U271" s="66">
        <f>IF((Scoresheet!$Y271+Scoresheet!$Z271+Scoresheet!$AA271)=0,0,FLOOR(Scoresheet!Y271/(Scoresheet!$Y271+Scoresheet!$Z271+Scoresheet!$AA271),0.01))</f>
        <v>0</v>
      </c>
      <c r="V271" s="66">
        <f>IF((Scoresheet!$Y271+Scoresheet!$Z271+Scoresheet!$AA271)=0,0,FLOOR(Scoresheet!Z271/(Scoresheet!$Y271+Scoresheet!$Z271+Scoresheet!$AA271),0.01))</f>
        <v>0</v>
      </c>
      <c r="W271" s="109">
        <f>IF((Scoresheet!$Y271+Scoresheet!$Z271+Scoresheet!$AA271)=0,0,FLOOR(Scoresheet!AA271/(Scoresheet!$Y271+Scoresheet!$Z271+Scoresheet!$AA271),0.01))</f>
        <v>0</v>
      </c>
      <c r="X271" s="66">
        <f>IF((Scoresheet!$AB271+Scoresheet!$AC271+Scoresheet!$AD271)=0,0,FLOOR(Scoresheet!AB271/(Scoresheet!$AB271+Scoresheet!$AC271+Scoresheet!$AD271),0.01))</f>
        <v>0</v>
      </c>
      <c r="Y271" s="66">
        <f>IF((Scoresheet!$AB271+Scoresheet!$AC271+Scoresheet!$AD271)=0,0,FLOOR(Scoresheet!AC271/(Scoresheet!$AB271+Scoresheet!$AC271+Scoresheet!$AD271),0.01))</f>
        <v>0</v>
      </c>
      <c r="Z271" s="115">
        <f>IF((Scoresheet!$AB271+Scoresheet!$AC271+Scoresheet!$AD271)=0,0,FLOOR(Scoresheet!AD271/(Scoresheet!$AB271+Scoresheet!$AC271+Scoresheet!$AD271),0.01))</f>
        <v>0</v>
      </c>
      <c r="AA271" s="116">
        <f>IF(OR((Scoresheet!$AE271+ABS(Scoresheet!$AF271-Scoresheet!$AE271)+ABS(Scoresheet!$AG271-Scoresheet!$AF271)+ABS(Scoresheet!$AH271-Scoresheet!$AG271)+ABS(Scoresheet!$AI271-Scoresheet!$AH271)+Scoresheet!$AI271)=2,(Scoresheet!$AE271+ABS(Scoresheet!$AF271-Scoresheet!$AE271)+ABS(Scoresheet!$AG271-Scoresheet!$AF271)+ABS(Scoresheet!$AH271-Scoresheet!$AG271)+ABS(Scoresheet!$AI271-Scoresheet!$AH271)+Scoresheet!$AI271)=0),(IF((Scoresheet!$AE271+Scoresheet!$AF271+Scoresheet!$AG271+Scoresheet!$AH271+Scoresheet!$AI271)=0,0,ROUND(Scoresheet!AE271/(Scoresheet!$AE271+Scoresheet!$AF271+Scoresheet!$AG271+Scoresheet!$AH271+Scoresheet!$AI271),2))),"ERR!")</f>
        <v>0</v>
      </c>
      <c r="AB271" s="115">
        <f>IF(OR((Scoresheet!$AE271+ABS(Scoresheet!$AF271-Scoresheet!$AE271)+ABS(Scoresheet!$AG271-Scoresheet!$AF271)+ABS(Scoresheet!$AH271-Scoresheet!$AG271)+ABS(Scoresheet!$AI271-Scoresheet!$AH271)+Scoresheet!$AI271)=2,(Scoresheet!$AE271+ABS(Scoresheet!$AF271-Scoresheet!$AE271)+ABS(Scoresheet!$AG271-Scoresheet!$AF271)+ABS(Scoresheet!$AH271-Scoresheet!$AG271)+ABS(Scoresheet!$AI271-Scoresheet!$AH271)+Scoresheet!$AI271)=0),(IF((Scoresheet!$AE271+Scoresheet!$AF271+Scoresheet!$AG271+Scoresheet!$AH271+Scoresheet!$AI271)=0,0,ROUND(Scoresheet!AF271/(Scoresheet!$AE271+Scoresheet!$AF271+Scoresheet!$AG271+Scoresheet!$AH271+Scoresheet!$AI271),2))),"ERR!")</f>
        <v>0</v>
      </c>
      <c r="AC271" s="115">
        <f>IF(OR((Scoresheet!$AE271+ABS(Scoresheet!$AF271-Scoresheet!$AE271)+ABS(Scoresheet!$AG271-Scoresheet!$AF271)+ABS(Scoresheet!$AH271-Scoresheet!$AG271)+ABS(Scoresheet!$AI271-Scoresheet!$AH271)+Scoresheet!$AI271)=2,(Scoresheet!$AE271+ABS(Scoresheet!$AF271-Scoresheet!$AE271)+ABS(Scoresheet!$AG271-Scoresheet!$AF271)+ABS(Scoresheet!$AH271-Scoresheet!$AG271)+ABS(Scoresheet!$AI271-Scoresheet!$AH271)+Scoresheet!$AI271)=0),(IF((Scoresheet!$AE271+Scoresheet!$AF271+Scoresheet!$AG271+Scoresheet!$AH271+Scoresheet!$AI271)=0,0,ROUND(Scoresheet!AG271/(Scoresheet!$AE271+Scoresheet!$AF271+Scoresheet!$AG271+Scoresheet!$AH271+Scoresheet!$AI271),2))),"ERR!")</f>
        <v>0</v>
      </c>
      <c r="AD271" s="115">
        <f>IF(OR((Scoresheet!$AE271+ABS(Scoresheet!$AF271-Scoresheet!$AE271)+ABS(Scoresheet!$AG271-Scoresheet!$AF271)+ABS(Scoresheet!$AH271-Scoresheet!$AG271)+ABS(Scoresheet!$AI271-Scoresheet!$AH271)+Scoresheet!$AI271)=2,(Scoresheet!$AE271+ABS(Scoresheet!$AF271-Scoresheet!$AE271)+ABS(Scoresheet!$AG271-Scoresheet!$AF271)+ABS(Scoresheet!$AH271-Scoresheet!$AG271)+ABS(Scoresheet!$AI271-Scoresheet!$AH271)+Scoresheet!$AI271)=0),(IF((Scoresheet!$AE271+Scoresheet!$AF271+Scoresheet!$AG271+Scoresheet!$AH271+Scoresheet!$AI271)=0,0,ROUND(Scoresheet!AH271/(Scoresheet!$AE271+Scoresheet!$AF271+Scoresheet!$AG271+Scoresheet!$AH271+Scoresheet!$AI271),2))),"ERR!")</f>
        <v>0</v>
      </c>
      <c r="AE271" s="114">
        <f>IF(OR((Scoresheet!$AE271+ABS(Scoresheet!$AF271-Scoresheet!$AE271)+ABS(Scoresheet!$AG271-Scoresheet!$AF271)+ABS(Scoresheet!$AH271-Scoresheet!$AG271)+ABS(Scoresheet!$AI271-Scoresheet!$AH271)+Scoresheet!$AI271)=2,(Scoresheet!$AE271+ABS(Scoresheet!$AF271-Scoresheet!$AE271)+ABS(Scoresheet!$AG271-Scoresheet!$AF271)+ABS(Scoresheet!$AH271-Scoresheet!$AG271)+ABS(Scoresheet!$AI271-Scoresheet!$AH271)+Scoresheet!$AI271)=0),(IF((Scoresheet!$AE271+Scoresheet!$AF271+Scoresheet!$AG271+Scoresheet!$AH271+Scoresheet!$AI271)=0,0,ROUND(Scoresheet!AI271/(Scoresheet!$AE271+Scoresheet!$AF271+Scoresheet!$AG271+Scoresheet!$AH271+Scoresheet!$AI271),2))),"ERR!")</f>
        <v>0</v>
      </c>
      <c r="AF271" s="66">
        <f>IF((Scoresheet!$AJ271+Scoresheet!$AK271+Scoresheet!$AL271)=0,0,FLOOR(Scoresheet!AJ271/(Scoresheet!$AJ271+Scoresheet!$AK271+Scoresheet!$AL271),0.01))</f>
        <v>0</v>
      </c>
      <c r="AG271" s="66">
        <f>IF((Scoresheet!$AJ271+Scoresheet!$AK271+Scoresheet!$AL271)=0,0,FLOOR(Scoresheet!AK271/(Scoresheet!$AJ271+Scoresheet!$AK271+Scoresheet!$AL271),0.01))</f>
        <v>0</v>
      </c>
      <c r="AH271" s="109">
        <f>IF((Scoresheet!$AJ271+Scoresheet!$AK271+Scoresheet!$AL271)=0,0,FLOOR(Scoresheet!AL271/(Scoresheet!$AJ271+Scoresheet!$AK271+Scoresheet!$AL271),0.01))</f>
        <v>0</v>
      </c>
      <c r="AI271" s="95"/>
      <c r="AJ271" s="95"/>
      <c r="AK271" s="95"/>
      <c r="AL271" s="95"/>
      <c r="AM271" s="95"/>
      <c r="AN271" s="95"/>
      <c r="AP271" s="96"/>
      <c r="AQ271" s="66">
        <f t="shared" si="182"/>
        <v>0</v>
      </c>
      <c r="AR271" s="66">
        <f t="shared" si="190"/>
        <v>0</v>
      </c>
      <c r="AS271" s="66">
        <f t="shared" si="153"/>
        <v>0</v>
      </c>
      <c r="AT271" s="66">
        <f t="shared" si="154"/>
        <v>0</v>
      </c>
      <c r="AU271" s="66">
        <f t="shared" si="155"/>
        <v>0</v>
      </c>
      <c r="AV271" s="66">
        <f t="shared" si="156"/>
        <v>0</v>
      </c>
      <c r="AW271" s="66">
        <f t="shared" si="157"/>
        <v>0</v>
      </c>
      <c r="AX271" s="66">
        <f t="shared" si="158"/>
        <v>0</v>
      </c>
      <c r="AY271" s="66">
        <f t="shared" si="159"/>
        <v>0</v>
      </c>
      <c r="AZ271" s="66">
        <f t="shared" si="160"/>
        <v>0</v>
      </c>
      <c r="BA271" s="66">
        <f t="shared" si="161"/>
        <v>0</v>
      </c>
      <c r="BB271" s="66">
        <f t="shared" si="162"/>
        <v>0</v>
      </c>
      <c r="BC271" s="66">
        <f t="shared" si="163"/>
        <v>0</v>
      </c>
      <c r="BD271" s="66">
        <f t="shared" si="164"/>
        <v>0</v>
      </c>
      <c r="BE271" s="66">
        <f t="shared" si="165"/>
        <v>0</v>
      </c>
      <c r="BF271" s="66">
        <f t="shared" si="166"/>
        <v>0</v>
      </c>
      <c r="BG271" s="66">
        <f t="shared" si="167"/>
        <v>0</v>
      </c>
      <c r="BH271" s="66">
        <f t="shared" si="191"/>
        <v>0</v>
      </c>
      <c r="BI271" s="66">
        <f t="shared" si="168"/>
        <v>0</v>
      </c>
      <c r="BJ271" s="66">
        <f t="shared" si="169"/>
        <v>0</v>
      </c>
      <c r="BK271" s="66">
        <f t="shared" si="170"/>
        <v>0</v>
      </c>
      <c r="BL271" s="66">
        <f t="shared" si="171"/>
        <v>0</v>
      </c>
      <c r="BM271" s="66">
        <f t="shared" si="172"/>
        <v>0</v>
      </c>
      <c r="BN271" s="66">
        <f t="shared" si="173"/>
        <v>0</v>
      </c>
      <c r="BO271" s="66">
        <f t="shared" si="174"/>
        <v>0</v>
      </c>
      <c r="BP271" s="66">
        <f t="shared" si="175"/>
        <v>0</v>
      </c>
      <c r="BQ271" s="66">
        <f t="shared" si="176"/>
        <v>0</v>
      </c>
      <c r="BR271" s="66">
        <f t="shared" si="177"/>
        <v>0</v>
      </c>
      <c r="BS271" s="66">
        <f t="shared" si="178"/>
        <v>0</v>
      </c>
      <c r="BT271" s="66">
        <f t="shared" si="179"/>
        <v>0</v>
      </c>
      <c r="BU271" s="66">
        <f t="shared" si="180"/>
        <v>0</v>
      </c>
      <c r="BV271" s="66">
        <f t="shared" si="181"/>
        <v>0</v>
      </c>
      <c r="BX271" s="66">
        <f t="shared" si="192"/>
        <v>0</v>
      </c>
      <c r="BY271" s="66">
        <f t="shared" si="183"/>
        <v>0</v>
      </c>
      <c r="BZ271" s="66">
        <f t="shared" si="184"/>
        <v>0</v>
      </c>
      <c r="CA271" s="66">
        <f t="shared" si="185"/>
        <v>0</v>
      </c>
      <c r="CB271" s="66">
        <f t="shared" si="186"/>
        <v>0</v>
      </c>
      <c r="CC271" s="66">
        <f t="shared" si="187"/>
        <v>0</v>
      </c>
      <c r="CD271" s="66">
        <f t="shared" si="188"/>
        <v>0</v>
      </c>
    </row>
    <row r="272" spans="1:82">
      <c r="A272" s="96">
        <f t="shared" si="189"/>
        <v>0</v>
      </c>
      <c r="B272" s="109">
        <f>Scoresheet!B272</f>
        <v>0</v>
      </c>
      <c r="C272" s="66">
        <f>IF(Scoresheet!C272=0,0,Scoresheet!C272/(Scoresheet!C272+Scoresheet!D272))</f>
        <v>0</v>
      </c>
      <c r="D272" s="109">
        <f>IF(Scoresheet!D272=0,0,Scoresheet!D272/(Scoresheet!C272+Scoresheet!D272))</f>
        <v>0</v>
      </c>
      <c r="E272" s="66">
        <f>IF(Scoresheet!E272=0,0,Scoresheet!E272/(Scoresheet!E272+Scoresheet!F272))</f>
        <v>0</v>
      </c>
      <c r="F272" s="66">
        <f>IF(Scoresheet!G272=0,0,Scoresheet!G272/(Scoresheet!G272+Scoresheet!H272)*(IF(Result!E272=0,1,Result!E272)))</f>
        <v>0</v>
      </c>
      <c r="G272" s="66">
        <f>IF(Scoresheet!I272=0,0,Scoresheet!I272/(Scoresheet!I272+Scoresheet!J272)*(IF(Result!E272=0,1,Result!E272)))</f>
        <v>0</v>
      </c>
      <c r="H272" s="66">
        <f>IF(Scoresheet!K272=0,0,Scoresheet!K272/(Scoresheet!L272+Scoresheet!K272)*(IF(Result!E272=0,1,Result!E272)))</f>
        <v>0</v>
      </c>
      <c r="I272" s="66">
        <f>IF(Scoresheet!L272=0,0,Scoresheet!L272/(Scoresheet!K272+Scoresheet!L272)*(IF(Result!E272=0,1,Result!E272)))</f>
        <v>0</v>
      </c>
      <c r="J272" s="109">
        <f>IF(Scoresheet!M272=0,0,Scoresheet!M272/(Scoresheet!M272+Scoresheet!N272))</f>
        <v>0</v>
      </c>
      <c r="K272" s="66">
        <f>(IF(OR((Scoresheet!$O272+ABS(Scoresheet!$P272-Scoresheet!$O272)+ABS(Scoresheet!$Q272-Scoresheet!$P272)+ABS(Scoresheet!$R272-Scoresheet!$Q272)+ABS(Scoresheet!$S272-Scoresheet!$R272)+ABS(Scoresheet!$T272-Scoresheet!$S272)+ABS(Scoresheet!$U272-Scoresheet!$T272)+ABS(Scoresheet!$V272-Scoresheet!$U272)+ABS(Scoresheet!$W272-Scoresheet!$V272)+Scoresheet!$W272)=2,(Scoresheet!$O272+ABS(Scoresheet!$P272-Scoresheet!$O272)+ABS(Scoresheet!$Q272-Scoresheet!$P272)+ABS(Scoresheet!$R272-Scoresheet!$Q272)+ABS(Scoresheet!$S272-Scoresheet!$R272)+ABS(Scoresheet!$T272-Scoresheet!$S272)+ABS(Scoresheet!$U272-Scoresheet!$T272)+ABS(Scoresheet!$V272-Scoresheet!$U272)+ABS(Scoresheet!$W272-Scoresheet!$V272)+Scoresheet!$W272)=0),(IF((Scoresheet!$O272+Scoresheet!$P272+Scoresheet!$Q272+Scoresheet!$R272+Scoresheet!$S272+Scoresheet!$T272+Scoresheet!$U272+Scoresheet!$V272+Scoresheet!$W272)=0,0,ROUND(Scoresheet!O272/(Scoresheet!$O272+Scoresheet!$P272+Scoresheet!$Q272+Scoresheet!$R272+Scoresheet!$S272+Scoresheet!$T272+Scoresheet!$U272+Scoresheet!$V272+Scoresheet!$W272),2))),"ERR!"))</f>
        <v>0</v>
      </c>
      <c r="L272" s="66">
        <f>(IF(OR((Scoresheet!$O272+ABS(Scoresheet!$P272-Scoresheet!$O272)+ABS(Scoresheet!$Q272-Scoresheet!$P272)+ABS(Scoresheet!$R272-Scoresheet!$Q272)+ABS(Scoresheet!$S272-Scoresheet!$R272)+ABS(Scoresheet!$T272-Scoresheet!$S272)+ABS(Scoresheet!$U272-Scoresheet!$T272)+ABS(Scoresheet!$V272-Scoresheet!$U272)+ABS(Scoresheet!$W272-Scoresheet!$V272)+Scoresheet!$W272)=2,(Scoresheet!$O272+ABS(Scoresheet!$P272-Scoresheet!$O272)+ABS(Scoresheet!$Q272-Scoresheet!$P272)+ABS(Scoresheet!$R272-Scoresheet!$Q272)+ABS(Scoresheet!$S272-Scoresheet!$R272)+ABS(Scoresheet!$T272-Scoresheet!$S272)+ABS(Scoresheet!$U272-Scoresheet!$T272)+ABS(Scoresheet!$V272-Scoresheet!$U272)+ABS(Scoresheet!$W272-Scoresheet!$V272)+Scoresheet!$W272)=0),(IF((Scoresheet!$O272+Scoresheet!$P272+Scoresheet!$Q272+Scoresheet!$R272+Scoresheet!$S272+Scoresheet!$T272+Scoresheet!$U272+Scoresheet!$V272+Scoresheet!$W272)=0,0,ROUND(Scoresheet!P272/(Scoresheet!$O272+Scoresheet!$P272+Scoresheet!$Q272+Scoresheet!$R272+Scoresheet!$S272+Scoresheet!$T272+Scoresheet!$U272+Scoresheet!$V272+Scoresheet!$W272),2))),"ERR!"))</f>
        <v>0</v>
      </c>
      <c r="M272" s="66">
        <f>(IF(OR((Scoresheet!$O272+ABS(Scoresheet!$P272-Scoresheet!$O272)+ABS(Scoresheet!$Q272-Scoresheet!$P272)+ABS(Scoresheet!$R272-Scoresheet!$Q272)+ABS(Scoresheet!$S272-Scoresheet!$R272)+ABS(Scoresheet!$T272-Scoresheet!$S272)+ABS(Scoresheet!$U272-Scoresheet!$T272)+ABS(Scoresheet!$V272-Scoresheet!$U272)+ABS(Scoresheet!$W272-Scoresheet!$V272)+Scoresheet!$W272)=2,(Scoresheet!$O272+ABS(Scoresheet!$P272-Scoresheet!$O272)+ABS(Scoresheet!$Q272-Scoresheet!$P272)+ABS(Scoresheet!$R272-Scoresheet!$Q272)+ABS(Scoresheet!$S272-Scoresheet!$R272)+ABS(Scoresheet!$T272-Scoresheet!$S272)+ABS(Scoresheet!$U272-Scoresheet!$T272)+ABS(Scoresheet!$V272-Scoresheet!$U272)+ABS(Scoresheet!$W272-Scoresheet!$V272)+Scoresheet!$W272)=0),(IF((Scoresheet!$O272+Scoresheet!$P272+Scoresheet!$Q272+Scoresheet!$R272+Scoresheet!$S272+Scoresheet!$T272+Scoresheet!$U272+Scoresheet!$V272+Scoresheet!$W272)=0,0,ROUND(Scoresheet!Q272/(Scoresheet!$O272+Scoresheet!$P272+Scoresheet!$Q272+Scoresheet!$R272+Scoresheet!$S272+Scoresheet!$T272+Scoresheet!$U272+Scoresheet!$V272+Scoresheet!$W272),2))),"ERR!"))</f>
        <v>0</v>
      </c>
      <c r="N272" s="66">
        <f>(IF(OR((Scoresheet!$O272+ABS(Scoresheet!$P272-Scoresheet!$O272)+ABS(Scoresheet!$Q272-Scoresheet!$P272)+ABS(Scoresheet!$R272-Scoresheet!$Q272)+ABS(Scoresheet!$S272-Scoresheet!$R272)+ABS(Scoresheet!$T272-Scoresheet!$S272)+ABS(Scoresheet!$U272-Scoresheet!$T272)+ABS(Scoresheet!$V272-Scoresheet!$U272)+ABS(Scoresheet!$W272-Scoresheet!$V272)+Scoresheet!$W272)=2,(Scoresheet!$O272+ABS(Scoresheet!$P272-Scoresheet!$O272)+ABS(Scoresheet!$Q272-Scoresheet!$P272)+ABS(Scoresheet!$R272-Scoresheet!$Q272)+ABS(Scoresheet!$S272-Scoresheet!$R272)+ABS(Scoresheet!$T272-Scoresheet!$S272)+ABS(Scoresheet!$U272-Scoresheet!$T272)+ABS(Scoresheet!$V272-Scoresheet!$U272)+ABS(Scoresheet!$W272-Scoresheet!$V272)+Scoresheet!$W272)=0),(IF((Scoresheet!$O272+Scoresheet!$P272+Scoresheet!$Q272+Scoresheet!$R272+Scoresheet!$S272+Scoresheet!$T272+Scoresheet!$U272+Scoresheet!$V272+Scoresheet!$W272)=0,0,ROUND(Scoresheet!R272/(Scoresheet!$O272+Scoresheet!$P272+Scoresheet!$Q272+Scoresheet!$R272+Scoresheet!$S272+Scoresheet!$T272+Scoresheet!$U272+Scoresheet!$V272+Scoresheet!$W272),2))),"ERR!"))</f>
        <v>0</v>
      </c>
      <c r="O272" s="66">
        <f>(IF(OR((Scoresheet!$O272+ABS(Scoresheet!$P272-Scoresheet!$O272)+ABS(Scoresheet!$Q272-Scoresheet!$P272)+ABS(Scoresheet!$R272-Scoresheet!$Q272)+ABS(Scoresheet!$S272-Scoresheet!$R272)+ABS(Scoresheet!$T272-Scoresheet!$S272)+ABS(Scoresheet!$U272-Scoresheet!$T272)+ABS(Scoresheet!$V272-Scoresheet!$U272)+ABS(Scoresheet!$W272-Scoresheet!$V272)+Scoresheet!$W272)=2,(Scoresheet!$O272+ABS(Scoresheet!$P272-Scoresheet!$O272)+ABS(Scoresheet!$Q272-Scoresheet!$P272)+ABS(Scoresheet!$R272-Scoresheet!$Q272)+ABS(Scoresheet!$S272-Scoresheet!$R272)+ABS(Scoresheet!$T272-Scoresheet!$S272)+ABS(Scoresheet!$U272-Scoresheet!$T272)+ABS(Scoresheet!$V272-Scoresheet!$U272)+ABS(Scoresheet!$W272-Scoresheet!$V272)+Scoresheet!$W272)=0),(IF((Scoresheet!$O272+Scoresheet!$P272+Scoresheet!$Q272+Scoresheet!$R272+Scoresheet!$S272+Scoresheet!$T272+Scoresheet!$U272+Scoresheet!$V272+Scoresheet!$W272)=0,0,ROUND(Scoresheet!S272/(Scoresheet!$O272+Scoresheet!$P272+Scoresheet!$Q272+Scoresheet!$R272+Scoresheet!$S272+Scoresheet!$T272+Scoresheet!$U272+Scoresheet!$V272+Scoresheet!$W272),2))),"ERR!"))</f>
        <v>0</v>
      </c>
      <c r="P272" s="66">
        <f>(IF(OR((Scoresheet!$O272+ABS(Scoresheet!$P272-Scoresheet!$O272)+ABS(Scoresheet!$Q272-Scoresheet!$P272)+ABS(Scoresheet!$R272-Scoresheet!$Q272)+ABS(Scoresheet!$S272-Scoresheet!$R272)+ABS(Scoresheet!$T272-Scoresheet!$S272)+ABS(Scoresheet!$U272-Scoresheet!$T272)+ABS(Scoresheet!$V272-Scoresheet!$U272)+ABS(Scoresheet!$W272-Scoresheet!$V272)+Scoresheet!$W272)=2,(Scoresheet!$O272+ABS(Scoresheet!$P272-Scoresheet!$O272)+ABS(Scoresheet!$Q272-Scoresheet!$P272)+ABS(Scoresheet!$R272-Scoresheet!$Q272)+ABS(Scoresheet!$S272-Scoresheet!$R272)+ABS(Scoresheet!$T272-Scoresheet!$S272)+ABS(Scoresheet!$U272-Scoresheet!$T272)+ABS(Scoresheet!$V272-Scoresheet!$U272)+ABS(Scoresheet!$W272-Scoresheet!$V272)+Scoresheet!$W272)=0),(IF((Scoresheet!$O272+Scoresheet!$P272+Scoresheet!$Q272+Scoresheet!$R272+Scoresheet!$S272+Scoresheet!$T272+Scoresheet!$U272+Scoresheet!$V272+Scoresheet!$W272)=0,0,ROUND(Scoresheet!T272/(Scoresheet!$O272+Scoresheet!$P272+Scoresheet!$Q272+Scoresheet!$R272+Scoresheet!$S272+Scoresheet!$T272+Scoresheet!$U272+Scoresheet!$V272+Scoresheet!$W272),2))),"ERR!"))</f>
        <v>0</v>
      </c>
      <c r="Q272" s="66">
        <f>(IF(OR((Scoresheet!$O272+ABS(Scoresheet!$P272-Scoresheet!$O272)+ABS(Scoresheet!$Q272-Scoresheet!$P272)+ABS(Scoresheet!$R272-Scoresheet!$Q272)+ABS(Scoresheet!$S272-Scoresheet!$R272)+ABS(Scoresheet!$T272-Scoresheet!$S272)+ABS(Scoresheet!$U272-Scoresheet!$T272)+ABS(Scoresheet!$V272-Scoresheet!$U272)+ABS(Scoresheet!$W272-Scoresheet!$V272)+Scoresheet!$W272)=2,(Scoresheet!$O272+ABS(Scoresheet!$P272-Scoresheet!$O272)+ABS(Scoresheet!$Q272-Scoresheet!$P272)+ABS(Scoresheet!$R272-Scoresheet!$Q272)+ABS(Scoresheet!$S272-Scoresheet!$R272)+ABS(Scoresheet!$T272-Scoresheet!$S272)+ABS(Scoresheet!$U272-Scoresheet!$T272)+ABS(Scoresheet!$V272-Scoresheet!$U272)+ABS(Scoresheet!$W272-Scoresheet!$V272)+Scoresheet!$W272)=0),(IF((Scoresheet!$O272+Scoresheet!$P272+Scoresheet!$Q272+Scoresheet!$R272+Scoresheet!$S272+Scoresheet!$T272+Scoresheet!$U272+Scoresheet!$V272+Scoresheet!$W272)=0,0,ROUND(Scoresheet!U272/(Scoresheet!$O272+Scoresheet!$P272+Scoresheet!$Q272+Scoresheet!$R272+Scoresheet!$S272+Scoresheet!$T272+Scoresheet!$U272+Scoresheet!$V272+Scoresheet!$W272),2))),"ERR!"))</f>
        <v>0</v>
      </c>
      <c r="R272" s="66">
        <f>(IF(OR((Scoresheet!$O272+ABS(Scoresheet!$P272-Scoresheet!$O272)+ABS(Scoresheet!$Q272-Scoresheet!$P272)+ABS(Scoresheet!$R272-Scoresheet!$Q272)+ABS(Scoresheet!$S272-Scoresheet!$R272)+ABS(Scoresheet!$T272-Scoresheet!$S272)+ABS(Scoresheet!$U272-Scoresheet!$T272)+ABS(Scoresheet!$V272-Scoresheet!$U272)+ABS(Scoresheet!$W272-Scoresheet!$V272)+Scoresheet!$W272)=2,(Scoresheet!$O272+ABS(Scoresheet!$P272-Scoresheet!$O272)+ABS(Scoresheet!$Q272-Scoresheet!$P272)+ABS(Scoresheet!$R272-Scoresheet!$Q272)+ABS(Scoresheet!$S272-Scoresheet!$R272)+ABS(Scoresheet!$T272-Scoresheet!$S272)+ABS(Scoresheet!$U272-Scoresheet!$T272)+ABS(Scoresheet!$V272-Scoresheet!$U272)+ABS(Scoresheet!$W272-Scoresheet!$V272)+Scoresheet!$W272)=0),(IF((Scoresheet!$O272+Scoresheet!$P272+Scoresheet!$Q272+Scoresheet!$R272+Scoresheet!$S272+Scoresheet!$T272+Scoresheet!$U272+Scoresheet!$V272+Scoresheet!$W272)=0,0,ROUND(Scoresheet!V272/(Scoresheet!$O272+Scoresheet!$P272+Scoresheet!$Q272+Scoresheet!$R272+Scoresheet!$S272+Scoresheet!$T272+Scoresheet!$U272+Scoresheet!$V272+Scoresheet!$W272),2))),"ERR!"))</f>
        <v>0</v>
      </c>
      <c r="S272" s="114">
        <f>(IF(OR((Scoresheet!$O272+ABS(Scoresheet!$P272-Scoresheet!$O272)+ABS(Scoresheet!$Q272-Scoresheet!$P272)+ABS(Scoresheet!$R272-Scoresheet!$Q272)+ABS(Scoresheet!$S272-Scoresheet!$R272)+ABS(Scoresheet!$T272-Scoresheet!$S272)+ABS(Scoresheet!$U272-Scoresheet!$T272)+ABS(Scoresheet!$V272-Scoresheet!$U272)+ABS(Scoresheet!$W272-Scoresheet!$V272)+Scoresheet!$W272)=2,(Scoresheet!$O272+ABS(Scoresheet!$P272-Scoresheet!$O272)+ABS(Scoresheet!$Q272-Scoresheet!$P272)+ABS(Scoresheet!$R272-Scoresheet!$Q272)+ABS(Scoresheet!$S272-Scoresheet!$R272)+ABS(Scoresheet!$T272-Scoresheet!$S272)+ABS(Scoresheet!$U272-Scoresheet!$T272)+ABS(Scoresheet!$V272-Scoresheet!$U272)+ABS(Scoresheet!$W272-Scoresheet!$V272)+Scoresheet!$W272)=0),(IF((Scoresheet!$O272+Scoresheet!$P272+Scoresheet!$Q272+Scoresheet!$R272+Scoresheet!$S272+Scoresheet!$T272+Scoresheet!$U272+Scoresheet!$V272+Scoresheet!$W272)=0,0,ROUND(Scoresheet!W272/(Scoresheet!$O272+Scoresheet!$P272+Scoresheet!$Q272+Scoresheet!$R272+Scoresheet!$S272+Scoresheet!$T272+Scoresheet!$U272+Scoresheet!$V272+Scoresheet!$W272),2))),"ERR!"))</f>
        <v>0</v>
      </c>
      <c r="T272" s="66">
        <f>Scoresheet!X272</f>
        <v>0</v>
      </c>
      <c r="U272" s="66">
        <f>IF((Scoresheet!$Y272+Scoresheet!$Z272+Scoresheet!$AA272)=0,0,FLOOR(Scoresheet!Y272/(Scoresheet!$Y272+Scoresheet!$Z272+Scoresheet!$AA272),0.01))</f>
        <v>0</v>
      </c>
      <c r="V272" s="66">
        <f>IF((Scoresheet!$Y272+Scoresheet!$Z272+Scoresheet!$AA272)=0,0,FLOOR(Scoresheet!Z272/(Scoresheet!$Y272+Scoresheet!$Z272+Scoresheet!$AA272),0.01))</f>
        <v>0</v>
      </c>
      <c r="W272" s="109">
        <f>IF((Scoresheet!$Y272+Scoresheet!$Z272+Scoresheet!$AA272)=0,0,FLOOR(Scoresheet!AA272/(Scoresheet!$Y272+Scoresheet!$Z272+Scoresheet!$AA272),0.01))</f>
        <v>0</v>
      </c>
      <c r="X272" s="66">
        <f>IF((Scoresheet!$AB272+Scoresheet!$AC272+Scoresheet!$AD272)=0,0,FLOOR(Scoresheet!AB272/(Scoresheet!$AB272+Scoresheet!$AC272+Scoresheet!$AD272),0.01))</f>
        <v>0</v>
      </c>
      <c r="Y272" s="66">
        <f>IF((Scoresheet!$AB272+Scoresheet!$AC272+Scoresheet!$AD272)=0,0,FLOOR(Scoresheet!AC272/(Scoresheet!$AB272+Scoresheet!$AC272+Scoresheet!$AD272),0.01))</f>
        <v>0</v>
      </c>
      <c r="Z272" s="115">
        <f>IF((Scoresheet!$AB272+Scoresheet!$AC272+Scoresheet!$AD272)=0,0,FLOOR(Scoresheet!AD272/(Scoresheet!$AB272+Scoresheet!$AC272+Scoresheet!$AD272),0.01))</f>
        <v>0</v>
      </c>
      <c r="AA272" s="116">
        <f>IF(OR((Scoresheet!$AE272+ABS(Scoresheet!$AF272-Scoresheet!$AE272)+ABS(Scoresheet!$AG272-Scoresheet!$AF272)+ABS(Scoresheet!$AH272-Scoresheet!$AG272)+ABS(Scoresheet!$AI272-Scoresheet!$AH272)+Scoresheet!$AI272)=2,(Scoresheet!$AE272+ABS(Scoresheet!$AF272-Scoresheet!$AE272)+ABS(Scoresheet!$AG272-Scoresheet!$AF272)+ABS(Scoresheet!$AH272-Scoresheet!$AG272)+ABS(Scoresheet!$AI272-Scoresheet!$AH272)+Scoresheet!$AI272)=0),(IF((Scoresheet!$AE272+Scoresheet!$AF272+Scoresheet!$AG272+Scoresheet!$AH272+Scoresheet!$AI272)=0,0,ROUND(Scoresheet!AE272/(Scoresheet!$AE272+Scoresheet!$AF272+Scoresheet!$AG272+Scoresheet!$AH272+Scoresheet!$AI272),2))),"ERR!")</f>
        <v>0</v>
      </c>
      <c r="AB272" s="115">
        <f>IF(OR((Scoresheet!$AE272+ABS(Scoresheet!$AF272-Scoresheet!$AE272)+ABS(Scoresheet!$AG272-Scoresheet!$AF272)+ABS(Scoresheet!$AH272-Scoresheet!$AG272)+ABS(Scoresheet!$AI272-Scoresheet!$AH272)+Scoresheet!$AI272)=2,(Scoresheet!$AE272+ABS(Scoresheet!$AF272-Scoresheet!$AE272)+ABS(Scoresheet!$AG272-Scoresheet!$AF272)+ABS(Scoresheet!$AH272-Scoresheet!$AG272)+ABS(Scoresheet!$AI272-Scoresheet!$AH272)+Scoresheet!$AI272)=0),(IF((Scoresheet!$AE272+Scoresheet!$AF272+Scoresheet!$AG272+Scoresheet!$AH272+Scoresheet!$AI272)=0,0,ROUND(Scoresheet!AF272/(Scoresheet!$AE272+Scoresheet!$AF272+Scoresheet!$AG272+Scoresheet!$AH272+Scoresheet!$AI272),2))),"ERR!")</f>
        <v>0</v>
      </c>
      <c r="AC272" s="115">
        <f>IF(OR((Scoresheet!$AE272+ABS(Scoresheet!$AF272-Scoresheet!$AE272)+ABS(Scoresheet!$AG272-Scoresheet!$AF272)+ABS(Scoresheet!$AH272-Scoresheet!$AG272)+ABS(Scoresheet!$AI272-Scoresheet!$AH272)+Scoresheet!$AI272)=2,(Scoresheet!$AE272+ABS(Scoresheet!$AF272-Scoresheet!$AE272)+ABS(Scoresheet!$AG272-Scoresheet!$AF272)+ABS(Scoresheet!$AH272-Scoresheet!$AG272)+ABS(Scoresheet!$AI272-Scoresheet!$AH272)+Scoresheet!$AI272)=0),(IF((Scoresheet!$AE272+Scoresheet!$AF272+Scoresheet!$AG272+Scoresheet!$AH272+Scoresheet!$AI272)=0,0,ROUND(Scoresheet!AG272/(Scoresheet!$AE272+Scoresheet!$AF272+Scoresheet!$AG272+Scoresheet!$AH272+Scoresheet!$AI272),2))),"ERR!")</f>
        <v>0</v>
      </c>
      <c r="AD272" s="115">
        <f>IF(OR((Scoresheet!$AE272+ABS(Scoresheet!$AF272-Scoresheet!$AE272)+ABS(Scoresheet!$AG272-Scoresheet!$AF272)+ABS(Scoresheet!$AH272-Scoresheet!$AG272)+ABS(Scoresheet!$AI272-Scoresheet!$AH272)+Scoresheet!$AI272)=2,(Scoresheet!$AE272+ABS(Scoresheet!$AF272-Scoresheet!$AE272)+ABS(Scoresheet!$AG272-Scoresheet!$AF272)+ABS(Scoresheet!$AH272-Scoresheet!$AG272)+ABS(Scoresheet!$AI272-Scoresheet!$AH272)+Scoresheet!$AI272)=0),(IF((Scoresheet!$AE272+Scoresheet!$AF272+Scoresheet!$AG272+Scoresheet!$AH272+Scoresheet!$AI272)=0,0,ROUND(Scoresheet!AH272/(Scoresheet!$AE272+Scoresheet!$AF272+Scoresheet!$AG272+Scoresheet!$AH272+Scoresheet!$AI272),2))),"ERR!")</f>
        <v>0</v>
      </c>
      <c r="AE272" s="114">
        <f>IF(OR((Scoresheet!$AE272+ABS(Scoresheet!$AF272-Scoresheet!$AE272)+ABS(Scoresheet!$AG272-Scoresheet!$AF272)+ABS(Scoresheet!$AH272-Scoresheet!$AG272)+ABS(Scoresheet!$AI272-Scoresheet!$AH272)+Scoresheet!$AI272)=2,(Scoresheet!$AE272+ABS(Scoresheet!$AF272-Scoresheet!$AE272)+ABS(Scoresheet!$AG272-Scoresheet!$AF272)+ABS(Scoresheet!$AH272-Scoresheet!$AG272)+ABS(Scoresheet!$AI272-Scoresheet!$AH272)+Scoresheet!$AI272)=0),(IF((Scoresheet!$AE272+Scoresheet!$AF272+Scoresheet!$AG272+Scoresheet!$AH272+Scoresheet!$AI272)=0,0,ROUND(Scoresheet!AI272/(Scoresheet!$AE272+Scoresheet!$AF272+Scoresheet!$AG272+Scoresheet!$AH272+Scoresheet!$AI272),2))),"ERR!")</f>
        <v>0</v>
      </c>
      <c r="AF272" s="66">
        <f>IF((Scoresheet!$AJ272+Scoresheet!$AK272+Scoresheet!$AL272)=0,0,FLOOR(Scoresheet!AJ272/(Scoresheet!$AJ272+Scoresheet!$AK272+Scoresheet!$AL272),0.01))</f>
        <v>0</v>
      </c>
      <c r="AG272" s="66">
        <f>IF((Scoresheet!$AJ272+Scoresheet!$AK272+Scoresheet!$AL272)=0,0,FLOOR(Scoresheet!AK272/(Scoresheet!$AJ272+Scoresheet!$AK272+Scoresheet!$AL272),0.01))</f>
        <v>0</v>
      </c>
      <c r="AH272" s="109">
        <f>IF((Scoresheet!$AJ272+Scoresheet!$AK272+Scoresheet!$AL272)=0,0,FLOOR(Scoresheet!AL272/(Scoresheet!$AJ272+Scoresheet!$AK272+Scoresheet!$AL272),0.01))</f>
        <v>0</v>
      </c>
      <c r="AI272" s="95"/>
      <c r="AJ272" s="95"/>
      <c r="AK272" s="95"/>
      <c r="AL272" s="95"/>
      <c r="AM272" s="95"/>
      <c r="AN272" s="95"/>
      <c r="AP272" s="96"/>
      <c r="AQ272" s="66">
        <f t="shared" si="182"/>
        <v>0</v>
      </c>
      <c r="AR272" s="66">
        <f t="shared" si="190"/>
        <v>0</v>
      </c>
      <c r="AS272" s="66">
        <f t="shared" si="153"/>
        <v>0</v>
      </c>
      <c r="AT272" s="66">
        <f t="shared" si="154"/>
        <v>0</v>
      </c>
      <c r="AU272" s="66">
        <f t="shared" si="155"/>
        <v>0</v>
      </c>
      <c r="AV272" s="66">
        <f t="shared" si="156"/>
        <v>0</v>
      </c>
      <c r="AW272" s="66">
        <f t="shared" si="157"/>
        <v>0</v>
      </c>
      <c r="AX272" s="66">
        <f t="shared" si="158"/>
        <v>0</v>
      </c>
      <c r="AY272" s="66">
        <f t="shared" si="159"/>
        <v>0</v>
      </c>
      <c r="AZ272" s="66">
        <f t="shared" si="160"/>
        <v>0</v>
      </c>
      <c r="BA272" s="66">
        <f t="shared" si="161"/>
        <v>0</v>
      </c>
      <c r="BB272" s="66">
        <f t="shared" si="162"/>
        <v>0</v>
      </c>
      <c r="BC272" s="66">
        <f t="shared" si="163"/>
        <v>0</v>
      </c>
      <c r="BD272" s="66">
        <f t="shared" si="164"/>
        <v>0</v>
      </c>
      <c r="BE272" s="66">
        <f t="shared" si="165"/>
        <v>0</v>
      </c>
      <c r="BF272" s="66">
        <f t="shared" si="166"/>
        <v>0</v>
      </c>
      <c r="BG272" s="66">
        <f t="shared" si="167"/>
        <v>0</v>
      </c>
      <c r="BH272" s="66">
        <f t="shared" si="191"/>
        <v>0</v>
      </c>
      <c r="BI272" s="66">
        <f t="shared" si="168"/>
        <v>0</v>
      </c>
      <c r="BJ272" s="66">
        <f t="shared" si="169"/>
        <v>0</v>
      </c>
      <c r="BK272" s="66">
        <f t="shared" si="170"/>
        <v>0</v>
      </c>
      <c r="BL272" s="66">
        <f t="shared" si="171"/>
        <v>0</v>
      </c>
      <c r="BM272" s="66">
        <f t="shared" si="172"/>
        <v>0</v>
      </c>
      <c r="BN272" s="66">
        <f t="shared" si="173"/>
        <v>0</v>
      </c>
      <c r="BO272" s="66">
        <f t="shared" si="174"/>
        <v>0</v>
      </c>
      <c r="BP272" s="66">
        <f t="shared" si="175"/>
        <v>0</v>
      </c>
      <c r="BQ272" s="66">
        <f t="shared" si="176"/>
        <v>0</v>
      </c>
      <c r="BR272" s="66">
        <f t="shared" si="177"/>
        <v>0</v>
      </c>
      <c r="BS272" s="66">
        <f t="shared" si="178"/>
        <v>0</v>
      </c>
      <c r="BT272" s="66">
        <f t="shared" si="179"/>
        <v>0</v>
      </c>
      <c r="BU272" s="66">
        <f t="shared" si="180"/>
        <v>0</v>
      </c>
      <c r="BV272" s="66">
        <f t="shared" si="181"/>
        <v>0</v>
      </c>
      <c r="BX272" s="66">
        <f t="shared" si="192"/>
        <v>0</v>
      </c>
      <c r="BY272" s="66">
        <f t="shared" si="183"/>
        <v>0</v>
      </c>
      <c r="BZ272" s="66">
        <f t="shared" si="184"/>
        <v>0</v>
      </c>
      <c r="CA272" s="66">
        <f t="shared" si="185"/>
        <v>0</v>
      </c>
      <c r="CB272" s="66">
        <f t="shared" si="186"/>
        <v>0</v>
      </c>
      <c r="CC272" s="66">
        <f t="shared" si="187"/>
        <v>0</v>
      </c>
      <c r="CD272" s="66">
        <f t="shared" si="188"/>
        <v>0</v>
      </c>
    </row>
    <row r="273" spans="1:82">
      <c r="A273" s="96">
        <f t="shared" si="189"/>
        <v>0</v>
      </c>
      <c r="B273" s="109">
        <f>Scoresheet!B273</f>
        <v>0</v>
      </c>
      <c r="C273" s="66">
        <f>IF(Scoresheet!C273=0,0,Scoresheet!C273/(Scoresheet!C273+Scoresheet!D273))</f>
        <v>0</v>
      </c>
      <c r="D273" s="109">
        <f>IF(Scoresheet!D273=0,0,Scoresheet!D273/(Scoresheet!C273+Scoresheet!D273))</f>
        <v>0</v>
      </c>
      <c r="E273" s="66">
        <f>IF(Scoresheet!E273=0,0,Scoresheet!E273/(Scoresheet!E273+Scoresheet!F273))</f>
        <v>0</v>
      </c>
      <c r="F273" s="66">
        <f>IF(Scoresheet!G273=0,0,Scoresheet!G273/(Scoresheet!G273+Scoresheet!H273)*(IF(Result!E273=0,1,Result!E273)))</f>
        <v>0</v>
      </c>
      <c r="G273" s="66">
        <f>IF(Scoresheet!I273=0,0,Scoresheet!I273/(Scoresheet!I273+Scoresheet!J273)*(IF(Result!E273=0,1,Result!E273)))</f>
        <v>0</v>
      </c>
      <c r="H273" s="66">
        <f>IF(Scoresheet!K273=0,0,Scoresheet!K273/(Scoresheet!L273+Scoresheet!K273)*(IF(Result!E273=0,1,Result!E273)))</f>
        <v>0</v>
      </c>
      <c r="I273" s="66">
        <f>IF(Scoresheet!L273=0,0,Scoresheet!L273/(Scoresheet!K273+Scoresheet!L273)*(IF(Result!E273=0,1,Result!E273)))</f>
        <v>0</v>
      </c>
      <c r="J273" s="109">
        <f>IF(Scoresheet!M273=0,0,Scoresheet!M273/(Scoresheet!M273+Scoresheet!N273))</f>
        <v>0</v>
      </c>
      <c r="K273" s="66">
        <f>(IF(OR((Scoresheet!$O273+ABS(Scoresheet!$P273-Scoresheet!$O273)+ABS(Scoresheet!$Q273-Scoresheet!$P273)+ABS(Scoresheet!$R273-Scoresheet!$Q273)+ABS(Scoresheet!$S273-Scoresheet!$R273)+ABS(Scoresheet!$T273-Scoresheet!$S273)+ABS(Scoresheet!$U273-Scoresheet!$T273)+ABS(Scoresheet!$V273-Scoresheet!$U273)+ABS(Scoresheet!$W273-Scoresheet!$V273)+Scoresheet!$W273)=2,(Scoresheet!$O273+ABS(Scoresheet!$P273-Scoresheet!$O273)+ABS(Scoresheet!$Q273-Scoresheet!$P273)+ABS(Scoresheet!$R273-Scoresheet!$Q273)+ABS(Scoresheet!$S273-Scoresheet!$R273)+ABS(Scoresheet!$T273-Scoresheet!$S273)+ABS(Scoresheet!$U273-Scoresheet!$T273)+ABS(Scoresheet!$V273-Scoresheet!$U273)+ABS(Scoresheet!$W273-Scoresheet!$V273)+Scoresheet!$W273)=0),(IF((Scoresheet!$O273+Scoresheet!$P273+Scoresheet!$Q273+Scoresheet!$R273+Scoresheet!$S273+Scoresheet!$T273+Scoresheet!$U273+Scoresheet!$V273+Scoresheet!$W273)=0,0,ROUND(Scoresheet!O273/(Scoresheet!$O273+Scoresheet!$P273+Scoresheet!$Q273+Scoresheet!$R273+Scoresheet!$S273+Scoresheet!$T273+Scoresheet!$U273+Scoresheet!$V273+Scoresheet!$W273),2))),"ERR!"))</f>
        <v>0</v>
      </c>
      <c r="L273" s="66">
        <f>(IF(OR((Scoresheet!$O273+ABS(Scoresheet!$P273-Scoresheet!$O273)+ABS(Scoresheet!$Q273-Scoresheet!$P273)+ABS(Scoresheet!$R273-Scoresheet!$Q273)+ABS(Scoresheet!$S273-Scoresheet!$R273)+ABS(Scoresheet!$T273-Scoresheet!$S273)+ABS(Scoresheet!$U273-Scoresheet!$T273)+ABS(Scoresheet!$V273-Scoresheet!$U273)+ABS(Scoresheet!$W273-Scoresheet!$V273)+Scoresheet!$W273)=2,(Scoresheet!$O273+ABS(Scoresheet!$P273-Scoresheet!$O273)+ABS(Scoresheet!$Q273-Scoresheet!$P273)+ABS(Scoresheet!$R273-Scoresheet!$Q273)+ABS(Scoresheet!$S273-Scoresheet!$R273)+ABS(Scoresheet!$T273-Scoresheet!$S273)+ABS(Scoresheet!$U273-Scoresheet!$T273)+ABS(Scoresheet!$V273-Scoresheet!$U273)+ABS(Scoresheet!$W273-Scoresheet!$V273)+Scoresheet!$W273)=0),(IF((Scoresheet!$O273+Scoresheet!$P273+Scoresheet!$Q273+Scoresheet!$R273+Scoresheet!$S273+Scoresheet!$T273+Scoresheet!$U273+Scoresheet!$V273+Scoresheet!$W273)=0,0,ROUND(Scoresheet!P273/(Scoresheet!$O273+Scoresheet!$P273+Scoresheet!$Q273+Scoresheet!$R273+Scoresheet!$S273+Scoresheet!$T273+Scoresheet!$U273+Scoresheet!$V273+Scoresheet!$W273),2))),"ERR!"))</f>
        <v>0</v>
      </c>
      <c r="M273" s="66">
        <f>(IF(OR((Scoresheet!$O273+ABS(Scoresheet!$P273-Scoresheet!$O273)+ABS(Scoresheet!$Q273-Scoresheet!$P273)+ABS(Scoresheet!$R273-Scoresheet!$Q273)+ABS(Scoresheet!$S273-Scoresheet!$R273)+ABS(Scoresheet!$T273-Scoresheet!$S273)+ABS(Scoresheet!$U273-Scoresheet!$T273)+ABS(Scoresheet!$V273-Scoresheet!$U273)+ABS(Scoresheet!$W273-Scoresheet!$V273)+Scoresheet!$W273)=2,(Scoresheet!$O273+ABS(Scoresheet!$P273-Scoresheet!$O273)+ABS(Scoresheet!$Q273-Scoresheet!$P273)+ABS(Scoresheet!$R273-Scoresheet!$Q273)+ABS(Scoresheet!$S273-Scoresheet!$R273)+ABS(Scoresheet!$T273-Scoresheet!$S273)+ABS(Scoresheet!$U273-Scoresheet!$T273)+ABS(Scoresheet!$V273-Scoresheet!$U273)+ABS(Scoresheet!$W273-Scoresheet!$V273)+Scoresheet!$W273)=0),(IF((Scoresheet!$O273+Scoresheet!$P273+Scoresheet!$Q273+Scoresheet!$R273+Scoresheet!$S273+Scoresheet!$T273+Scoresheet!$U273+Scoresheet!$V273+Scoresheet!$W273)=0,0,ROUND(Scoresheet!Q273/(Scoresheet!$O273+Scoresheet!$P273+Scoresheet!$Q273+Scoresheet!$R273+Scoresheet!$S273+Scoresheet!$T273+Scoresheet!$U273+Scoresheet!$V273+Scoresheet!$W273),2))),"ERR!"))</f>
        <v>0</v>
      </c>
      <c r="N273" s="66">
        <f>(IF(OR((Scoresheet!$O273+ABS(Scoresheet!$P273-Scoresheet!$O273)+ABS(Scoresheet!$Q273-Scoresheet!$P273)+ABS(Scoresheet!$R273-Scoresheet!$Q273)+ABS(Scoresheet!$S273-Scoresheet!$R273)+ABS(Scoresheet!$T273-Scoresheet!$S273)+ABS(Scoresheet!$U273-Scoresheet!$T273)+ABS(Scoresheet!$V273-Scoresheet!$U273)+ABS(Scoresheet!$W273-Scoresheet!$V273)+Scoresheet!$W273)=2,(Scoresheet!$O273+ABS(Scoresheet!$P273-Scoresheet!$O273)+ABS(Scoresheet!$Q273-Scoresheet!$P273)+ABS(Scoresheet!$R273-Scoresheet!$Q273)+ABS(Scoresheet!$S273-Scoresheet!$R273)+ABS(Scoresheet!$T273-Scoresheet!$S273)+ABS(Scoresheet!$U273-Scoresheet!$T273)+ABS(Scoresheet!$V273-Scoresheet!$U273)+ABS(Scoresheet!$W273-Scoresheet!$V273)+Scoresheet!$W273)=0),(IF((Scoresheet!$O273+Scoresheet!$P273+Scoresheet!$Q273+Scoresheet!$R273+Scoresheet!$S273+Scoresheet!$T273+Scoresheet!$U273+Scoresheet!$V273+Scoresheet!$W273)=0,0,ROUND(Scoresheet!R273/(Scoresheet!$O273+Scoresheet!$P273+Scoresheet!$Q273+Scoresheet!$R273+Scoresheet!$S273+Scoresheet!$T273+Scoresheet!$U273+Scoresheet!$V273+Scoresheet!$W273),2))),"ERR!"))</f>
        <v>0</v>
      </c>
      <c r="O273" s="66">
        <f>(IF(OR((Scoresheet!$O273+ABS(Scoresheet!$P273-Scoresheet!$O273)+ABS(Scoresheet!$Q273-Scoresheet!$P273)+ABS(Scoresheet!$R273-Scoresheet!$Q273)+ABS(Scoresheet!$S273-Scoresheet!$R273)+ABS(Scoresheet!$T273-Scoresheet!$S273)+ABS(Scoresheet!$U273-Scoresheet!$T273)+ABS(Scoresheet!$V273-Scoresheet!$U273)+ABS(Scoresheet!$W273-Scoresheet!$V273)+Scoresheet!$W273)=2,(Scoresheet!$O273+ABS(Scoresheet!$P273-Scoresheet!$O273)+ABS(Scoresheet!$Q273-Scoresheet!$P273)+ABS(Scoresheet!$R273-Scoresheet!$Q273)+ABS(Scoresheet!$S273-Scoresheet!$R273)+ABS(Scoresheet!$T273-Scoresheet!$S273)+ABS(Scoresheet!$U273-Scoresheet!$T273)+ABS(Scoresheet!$V273-Scoresheet!$U273)+ABS(Scoresheet!$W273-Scoresheet!$V273)+Scoresheet!$W273)=0),(IF((Scoresheet!$O273+Scoresheet!$P273+Scoresheet!$Q273+Scoresheet!$R273+Scoresheet!$S273+Scoresheet!$T273+Scoresheet!$U273+Scoresheet!$V273+Scoresheet!$W273)=0,0,ROUND(Scoresheet!S273/(Scoresheet!$O273+Scoresheet!$P273+Scoresheet!$Q273+Scoresheet!$R273+Scoresheet!$S273+Scoresheet!$T273+Scoresheet!$U273+Scoresheet!$V273+Scoresheet!$W273),2))),"ERR!"))</f>
        <v>0</v>
      </c>
      <c r="P273" s="66">
        <f>(IF(OR((Scoresheet!$O273+ABS(Scoresheet!$P273-Scoresheet!$O273)+ABS(Scoresheet!$Q273-Scoresheet!$P273)+ABS(Scoresheet!$R273-Scoresheet!$Q273)+ABS(Scoresheet!$S273-Scoresheet!$R273)+ABS(Scoresheet!$T273-Scoresheet!$S273)+ABS(Scoresheet!$U273-Scoresheet!$T273)+ABS(Scoresheet!$V273-Scoresheet!$U273)+ABS(Scoresheet!$W273-Scoresheet!$V273)+Scoresheet!$W273)=2,(Scoresheet!$O273+ABS(Scoresheet!$P273-Scoresheet!$O273)+ABS(Scoresheet!$Q273-Scoresheet!$P273)+ABS(Scoresheet!$R273-Scoresheet!$Q273)+ABS(Scoresheet!$S273-Scoresheet!$R273)+ABS(Scoresheet!$T273-Scoresheet!$S273)+ABS(Scoresheet!$U273-Scoresheet!$T273)+ABS(Scoresheet!$V273-Scoresheet!$U273)+ABS(Scoresheet!$W273-Scoresheet!$V273)+Scoresheet!$W273)=0),(IF((Scoresheet!$O273+Scoresheet!$P273+Scoresheet!$Q273+Scoresheet!$R273+Scoresheet!$S273+Scoresheet!$T273+Scoresheet!$U273+Scoresheet!$V273+Scoresheet!$W273)=0,0,ROUND(Scoresheet!T273/(Scoresheet!$O273+Scoresheet!$P273+Scoresheet!$Q273+Scoresheet!$R273+Scoresheet!$S273+Scoresheet!$T273+Scoresheet!$U273+Scoresheet!$V273+Scoresheet!$W273),2))),"ERR!"))</f>
        <v>0</v>
      </c>
      <c r="Q273" s="66">
        <f>(IF(OR((Scoresheet!$O273+ABS(Scoresheet!$P273-Scoresheet!$O273)+ABS(Scoresheet!$Q273-Scoresheet!$P273)+ABS(Scoresheet!$R273-Scoresheet!$Q273)+ABS(Scoresheet!$S273-Scoresheet!$R273)+ABS(Scoresheet!$T273-Scoresheet!$S273)+ABS(Scoresheet!$U273-Scoresheet!$T273)+ABS(Scoresheet!$V273-Scoresheet!$U273)+ABS(Scoresheet!$W273-Scoresheet!$V273)+Scoresheet!$W273)=2,(Scoresheet!$O273+ABS(Scoresheet!$P273-Scoresheet!$O273)+ABS(Scoresheet!$Q273-Scoresheet!$P273)+ABS(Scoresheet!$R273-Scoresheet!$Q273)+ABS(Scoresheet!$S273-Scoresheet!$R273)+ABS(Scoresheet!$T273-Scoresheet!$S273)+ABS(Scoresheet!$U273-Scoresheet!$T273)+ABS(Scoresheet!$V273-Scoresheet!$U273)+ABS(Scoresheet!$W273-Scoresheet!$V273)+Scoresheet!$W273)=0),(IF((Scoresheet!$O273+Scoresheet!$P273+Scoresheet!$Q273+Scoresheet!$R273+Scoresheet!$S273+Scoresheet!$T273+Scoresheet!$U273+Scoresheet!$V273+Scoresheet!$W273)=0,0,ROUND(Scoresheet!U273/(Scoresheet!$O273+Scoresheet!$P273+Scoresheet!$Q273+Scoresheet!$R273+Scoresheet!$S273+Scoresheet!$T273+Scoresheet!$U273+Scoresheet!$V273+Scoresheet!$W273),2))),"ERR!"))</f>
        <v>0</v>
      </c>
      <c r="R273" s="66">
        <f>(IF(OR((Scoresheet!$O273+ABS(Scoresheet!$P273-Scoresheet!$O273)+ABS(Scoresheet!$Q273-Scoresheet!$P273)+ABS(Scoresheet!$R273-Scoresheet!$Q273)+ABS(Scoresheet!$S273-Scoresheet!$R273)+ABS(Scoresheet!$T273-Scoresheet!$S273)+ABS(Scoresheet!$U273-Scoresheet!$T273)+ABS(Scoresheet!$V273-Scoresheet!$U273)+ABS(Scoresheet!$W273-Scoresheet!$V273)+Scoresheet!$W273)=2,(Scoresheet!$O273+ABS(Scoresheet!$P273-Scoresheet!$O273)+ABS(Scoresheet!$Q273-Scoresheet!$P273)+ABS(Scoresheet!$R273-Scoresheet!$Q273)+ABS(Scoresheet!$S273-Scoresheet!$R273)+ABS(Scoresheet!$T273-Scoresheet!$S273)+ABS(Scoresheet!$U273-Scoresheet!$T273)+ABS(Scoresheet!$V273-Scoresheet!$U273)+ABS(Scoresheet!$W273-Scoresheet!$V273)+Scoresheet!$W273)=0),(IF((Scoresheet!$O273+Scoresheet!$P273+Scoresheet!$Q273+Scoresheet!$R273+Scoresheet!$S273+Scoresheet!$T273+Scoresheet!$U273+Scoresheet!$V273+Scoresheet!$W273)=0,0,ROUND(Scoresheet!V273/(Scoresheet!$O273+Scoresheet!$P273+Scoresheet!$Q273+Scoresheet!$R273+Scoresheet!$S273+Scoresheet!$T273+Scoresheet!$U273+Scoresheet!$V273+Scoresheet!$W273),2))),"ERR!"))</f>
        <v>0</v>
      </c>
      <c r="S273" s="114">
        <f>(IF(OR((Scoresheet!$O273+ABS(Scoresheet!$P273-Scoresheet!$O273)+ABS(Scoresheet!$Q273-Scoresheet!$P273)+ABS(Scoresheet!$R273-Scoresheet!$Q273)+ABS(Scoresheet!$S273-Scoresheet!$R273)+ABS(Scoresheet!$T273-Scoresheet!$S273)+ABS(Scoresheet!$U273-Scoresheet!$T273)+ABS(Scoresheet!$V273-Scoresheet!$U273)+ABS(Scoresheet!$W273-Scoresheet!$V273)+Scoresheet!$W273)=2,(Scoresheet!$O273+ABS(Scoresheet!$P273-Scoresheet!$O273)+ABS(Scoresheet!$Q273-Scoresheet!$P273)+ABS(Scoresheet!$R273-Scoresheet!$Q273)+ABS(Scoresheet!$S273-Scoresheet!$R273)+ABS(Scoresheet!$T273-Scoresheet!$S273)+ABS(Scoresheet!$U273-Scoresheet!$T273)+ABS(Scoresheet!$V273-Scoresheet!$U273)+ABS(Scoresheet!$W273-Scoresheet!$V273)+Scoresheet!$W273)=0),(IF((Scoresheet!$O273+Scoresheet!$P273+Scoresheet!$Q273+Scoresheet!$R273+Scoresheet!$S273+Scoresheet!$T273+Scoresheet!$U273+Scoresheet!$V273+Scoresheet!$W273)=0,0,ROUND(Scoresheet!W273/(Scoresheet!$O273+Scoresheet!$P273+Scoresheet!$Q273+Scoresheet!$R273+Scoresheet!$S273+Scoresheet!$T273+Scoresheet!$U273+Scoresheet!$V273+Scoresheet!$W273),2))),"ERR!"))</f>
        <v>0</v>
      </c>
      <c r="T273" s="66">
        <f>Scoresheet!X273</f>
        <v>0</v>
      </c>
      <c r="U273" s="66">
        <f>IF((Scoresheet!$Y273+Scoresheet!$Z273+Scoresheet!$AA273)=0,0,FLOOR(Scoresheet!Y273/(Scoresheet!$Y273+Scoresheet!$Z273+Scoresheet!$AA273),0.01))</f>
        <v>0</v>
      </c>
      <c r="V273" s="66">
        <f>IF((Scoresheet!$Y273+Scoresheet!$Z273+Scoresheet!$AA273)=0,0,FLOOR(Scoresheet!Z273/(Scoresheet!$Y273+Scoresheet!$Z273+Scoresheet!$AA273),0.01))</f>
        <v>0</v>
      </c>
      <c r="W273" s="109">
        <f>IF((Scoresheet!$Y273+Scoresheet!$Z273+Scoresheet!$AA273)=0,0,FLOOR(Scoresheet!AA273/(Scoresheet!$Y273+Scoresheet!$Z273+Scoresheet!$AA273),0.01))</f>
        <v>0</v>
      </c>
      <c r="X273" s="66">
        <f>IF((Scoresheet!$AB273+Scoresheet!$AC273+Scoresheet!$AD273)=0,0,FLOOR(Scoresheet!AB273/(Scoresheet!$AB273+Scoresheet!$AC273+Scoresheet!$AD273),0.01))</f>
        <v>0</v>
      </c>
      <c r="Y273" s="66">
        <f>IF((Scoresheet!$AB273+Scoresheet!$AC273+Scoresheet!$AD273)=0,0,FLOOR(Scoresheet!AC273/(Scoresheet!$AB273+Scoresheet!$AC273+Scoresheet!$AD273),0.01))</f>
        <v>0</v>
      </c>
      <c r="Z273" s="115">
        <f>IF((Scoresheet!$AB273+Scoresheet!$AC273+Scoresheet!$AD273)=0,0,FLOOR(Scoresheet!AD273/(Scoresheet!$AB273+Scoresheet!$AC273+Scoresheet!$AD273),0.01))</f>
        <v>0</v>
      </c>
      <c r="AA273" s="116">
        <f>IF(OR((Scoresheet!$AE273+ABS(Scoresheet!$AF273-Scoresheet!$AE273)+ABS(Scoresheet!$AG273-Scoresheet!$AF273)+ABS(Scoresheet!$AH273-Scoresheet!$AG273)+ABS(Scoresheet!$AI273-Scoresheet!$AH273)+Scoresheet!$AI273)=2,(Scoresheet!$AE273+ABS(Scoresheet!$AF273-Scoresheet!$AE273)+ABS(Scoresheet!$AG273-Scoresheet!$AF273)+ABS(Scoresheet!$AH273-Scoresheet!$AG273)+ABS(Scoresheet!$AI273-Scoresheet!$AH273)+Scoresheet!$AI273)=0),(IF((Scoresheet!$AE273+Scoresheet!$AF273+Scoresheet!$AG273+Scoresheet!$AH273+Scoresheet!$AI273)=0,0,ROUND(Scoresheet!AE273/(Scoresheet!$AE273+Scoresheet!$AF273+Scoresheet!$AG273+Scoresheet!$AH273+Scoresheet!$AI273),2))),"ERR!")</f>
        <v>0</v>
      </c>
      <c r="AB273" s="115">
        <f>IF(OR((Scoresheet!$AE273+ABS(Scoresheet!$AF273-Scoresheet!$AE273)+ABS(Scoresheet!$AG273-Scoresheet!$AF273)+ABS(Scoresheet!$AH273-Scoresheet!$AG273)+ABS(Scoresheet!$AI273-Scoresheet!$AH273)+Scoresheet!$AI273)=2,(Scoresheet!$AE273+ABS(Scoresheet!$AF273-Scoresheet!$AE273)+ABS(Scoresheet!$AG273-Scoresheet!$AF273)+ABS(Scoresheet!$AH273-Scoresheet!$AG273)+ABS(Scoresheet!$AI273-Scoresheet!$AH273)+Scoresheet!$AI273)=0),(IF((Scoresheet!$AE273+Scoresheet!$AF273+Scoresheet!$AG273+Scoresheet!$AH273+Scoresheet!$AI273)=0,0,ROUND(Scoresheet!AF273/(Scoresheet!$AE273+Scoresheet!$AF273+Scoresheet!$AG273+Scoresheet!$AH273+Scoresheet!$AI273),2))),"ERR!")</f>
        <v>0</v>
      </c>
      <c r="AC273" s="115">
        <f>IF(OR((Scoresheet!$AE273+ABS(Scoresheet!$AF273-Scoresheet!$AE273)+ABS(Scoresheet!$AG273-Scoresheet!$AF273)+ABS(Scoresheet!$AH273-Scoresheet!$AG273)+ABS(Scoresheet!$AI273-Scoresheet!$AH273)+Scoresheet!$AI273)=2,(Scoresheet!$AE273+ABS(Scoresheet!$AF273-Scoresheet!$AE273)+ABS(Scoresheet!$AG273-Scoresheet!$AF273)+ABS(Scoresheet!$AH273-Scoresheet!$AG273)+ABS(Scoresheet!$AI273-Scoresheet!$AH273)+Scoresheet!$AI273)=0),(IF((Scoresheet!$AE273+Scoresheet!$AF273+Scoresheet!$AG273+Scoresheet!$AH273+Scoresheet!$AI273)=0,0,ROUND(Scoresheet!AG273/(Scoresheet!$AE273+Scoresheet!$AF273+Scoresheet!$AG273+Scoresheet!$AH273+Scoresheet!$AI273),2))),"ERR!")</f>
        <v>0</v>
      </c>
      <c r="AD273" s="115">
        <f>IF(OR((Scoresheet!$AE273+ABS(Scoresheet!$AF273-Scoresheet!$AE273)+ABS(Scoresheet!$AG273-Scoresheet!$AF273)+ABS(Scoresheet!$AH273-Scoresheet!$AG273)+ABS(Scoresheet!$AI273-Scoresheet!$AH273)+Scoresheet!$AI273)=2,(Scoresheet!$AE273+ABS(Scoresheet!$AF273-Scoresheet!$AE273)+ABS(Scoresheet!$AG273-Scoresheet!$AF273)+ABS(Scoresheet!$AH273-Scoresheet!$AG273)+ABS(Scoresheet!$AI273-Scoresheet!$AH273)+Scoresheet!$AI273)=0),(IF((Scoresheet!$AE273+Scoresheet!$AF273+Scoresheet!$AG273+Scoresheet!$AH273+Scoresheet!$AI273)=0,0,ROUND(Scoresheet!AH273/(Scoresheet!$AE273+Scoresheet!$AF273+Scoresheet!$AG273+Scoresheet!$AH273+Scoresheet!$AI273),2))),"ERR!")</f>
        <v>0</v>
      </c>
      <c r="AE273" s="114">
        <f>IF(OR((Scoresheet!$AE273+ABS(Scoresheet!$AF273-Scoresheet!$AE273)+ABS(Scoresheet!$AG273-Scoresheet!$AF273)+ABS(Scoresheet!$AH273-Scoresheet!$AG273)+ABS(Scoresheet!$AI273-Scoresheet!$AH273)+Scoresheet!$AI273)=2,(Scoresheet!$AE273+ABS(Scoresheet!$AF273-Scoresheet!$AE273)+ABS(Scoresheet!$AG273-Scoresheet!$AF273)+ABS(Scoresheet!$AH273-Scoresheet!$AG273)+ABS(Scoresheet!$AI273-Scoresheet!$AH273)+Scoresheet!$AI273)=0),(IF((Scoresheet!$AE273+Scoresheet!$AF273+Scoresheet!$AG273+Scoresheet!$AH273+Scoresheet!$AI273)=0,0,ROUND(Scoresheet!AI273/(Scoresheet!$AE273+Scoresheet!$AF273+Scoresheet!$AG273+Scoresheet!$AH273+Scoresheet!$AI273),2))),"ERR!")</f>
        <v>0</v>
      </c>
      <c r="AF273" s="66">
        <f>IF((Scoresheet!$AJ273+Scoresheet!$AK273+Scoresheet!$AL273)=0,0,FLOOR(Scoresheet!AJ273/(Scoresheet!$AJ273+Scoresheet!$AK273+Scoresheet!$AL273),0.01))</f>
        <v>0</v>
      </c>
      <c r="AG273" s="66">
        <f>IF((Scoresheet!$AJ273+Scoresheet!$AK273+Scoresheet!$AL273)=0,0,FLOOR(Scoresheet!AK273/(Scoresheet!$AJ273+Scoresheet!$AK273+Scoresheet!$AL273),0.01))</f>
        <v>0</v>
      </c>
      <c r="AH273" s="109">
        <f>IF((Scoresheet!$AJ273+Scoresheet!$AK273+Scoresheet!$AL273)=0,0,FLOOR(Scoresheet!AL273/(Scoresheet!$AJ273+Scoresheet!$AK273+Scoresheet!$AL273),0.01))</f>
        <v>0</v>
      </c>
      <c r="AI273" s="95"/>
      <c r="AJ273" s="95"/>
      <c r="AK273" s="95"/>
      <c r="AL273" s="95"/>
      <c r="AM273" s="95"/>
      <c r="AN273" s="95"/>
      <c r="AP273" s="96"/>
      <c r="AQ273" s="66">
        <f t="shared" si="182"/>
        <v>0</v>
      </c>
      <c r="AR273" s="66">
        <f t="shared" si="190"/>
        <v>0</v>
      </c>
      <c r="AS273" s="66">
        <f t="shared" si="153"/>
        <v>0</v>
      </c>
      <c r="AT273" s="66">
        <f t="shared" si="154"/>
        <v>0</v>
      </c>
      <c r="AU273" s="66">
        <f t="shared" si="155"/>
        <v>0</v>
      </c>
      <c r="AV273" s="66">
        <f t="shared" si="156"/>
        <v>0</v>
      </c>
      <c r="AW273" s="66">
        <f t="shared" si="157"/>
        <v>0</v>
      </c>
      <c r="AX273" s="66">
        <f t="shared" si="158"/>
        <v>0</v>
      </c>
      <c r="AY273" s="66">
        <f t="shared" si="159"/>
        <v>0</v>
      </c>
      <c r="AZ273" s="66">
        <f t="shared" si="160"/>
        <v>0</v>
      </c>
      <c r="BA273" s="66">
        <f t="shared" si="161"/>
        <v>0</v>
      </c>
      <c r="BB273" s="66">
        <f t="shared" si="162"/>
        <v>0</v>
      </c>
      <c r="BC273" s="66">
        <f t="shared" si="163"/>
        <v>0</v>
      </c>
      <c r="BD273" s="66">
        <f t="shared" si="164"/>
        <v>0</v>
      </c>
      <c r="BE273" s="66">
        <f t="shared" si="165"/>
        <v>0</v>
      </c>
      <c r="BF273" s="66">
        <f t="shared" si="166"/>
        <v>0</v>
      </c>
      <c r="BG273" s="66">
        <f t="shared" si="167"/>
        <v>0</v>
      </c>
      <c r="BH273" s="66">
        <f t="shared" si="191"/>
        <v>0</v>
      </c>
      <c r="BI273" s="66">
        <f t="shared" si="168"/>
        <v>0</v>
      </c>
      <c r="BJ273" s="66">
        <f t="shared" si="169"/>
        <v>0</v>
      </c>
      <c r="BK273" s="66">
        <f t="shared" si="170"/>
        <v>0</v>
      </c>
      <c r="BL273" s="66">
        <f t="shared" si="171"/>
        <v>0</v>
      </c>
      <c r="BM273" s="66">
        <f t="shared" si="172"/>
        <v>0</v>
      </c>
      <c r="BN273" s="66">
        <f t="shared" si="173"/>
        <v>0</v>
      </c>
      <c r="BO273" s="66">
        <f t="shared" si="174"/>
        <v>0</v>
      </c>
      <c r="BP273" s="66">
        <f t="shared" si="175"/>
        <v>0</v>
      </c>
      <c r="BQ273" s="66">
        <f t="shared" si="176"/>
        <v>0</v>
      </c>
      <c r="BR273" s="66">
        <f t="shared" si="177"/>
        <v>0</v>
      </c>
      <c r="BS273" s="66">
        <f t="shared" si="178"/>
        <v>0</v>
      </c>
      <c r="BT273" s="66">
        <f t="shared" si="179"/>
        <v>0</v>
      </c>
      <c r="BU273" s="66">
        <f t="shared" si="180"/>
        <v>0</v>
      </c>
      <c r="BV273" s="66">
        <f t="shared" si="181"/>
        <v>0</v>
      </c>
      <c r="BX273" s="66">
        <f t="shared" si="192"/>
        <v>0</v>
      </c>
      <c r="BY273" s="66">
        <f t="shared" si="183"/>
        <v>0</v>
      </c>
      <c r="BZ273" s="66">
        <f t="shared" si="184"/>
        <v>0</v>
      </c>
      <c r="CA273" s="66">
        <f t="shared" si="185"/>
        <v>0</v>
      </c>
      <c r="CB273" s="66">
        <f t="shared" si="186"/>
        <v>0</v>
      </c>
      <c r="CC273" s="66">
        <f t="shared" si="187"/>
        <v>0</v>
      </c>
      <c r="CD273" s="66">
        <f t="shared" si="188"/>
        <v>0</v>
      </c>
    </row>
    <row r="274" spans="1:82">
      <c r="A274" s="96">
        <f t="shared" si="189"/>
        <v>0</v>
      </c>
      <c r="B274" s="109">
        <f>Scoresheet!B274</f>
        <v>0</v>
      </c>
      <c r="C274" s="66">
        <f>IF(Scoresheet!C274=0,0,Scoresheet!C274/(Scoresheet!C274+Scoresheet!D274))</f>
        <v>0</v>
      </c>
      <c r="D274" s="109">
        <f>IF(Scoresheet!D274=0,0,Scoresheet!D274/(Scoresheet!C274+Scoresheet!D274))</f>
        <v>0</v>
      </c>
      <c r="E274" s="66">
        <f>IF(Scoresheet!E274=0,0,Scoresheet!E274/(Scoresheet!E274+Scoresheet!F274))</f>
        <v>0</v>
      </c>
      <c r="F274" s="66">
        <f>IF(Scoresheet!G274=0,0,Scoresheet!G274/(Scoresheet!G274+Scoresheet!H274)*(IF(Result!E274=0,1,Result!E274)))</f>
        <v>0</v>
      </c>
      <c r="G274" s="66">
        <f>IF(Scoresheet!I274=0,0,Scoresheet!I274/(Scoresheet!I274+Scoresheet!J274)*(IF(Result!E274=0,1,Result!E274)))</f>
        <v>0</v>
      </c>
      <c r="H274" s="66">
        <f>IF(Scoresheet!K274=0,0,Scoresheet!K274/(Scoresheet!L274+Scoresheet!K274)*(IF(Result!E274=0,1,Result!E274)))</f>
        <v>0</v>
      </c>
      <c r="I274" s="66">
        <f>IF(Scoresheet!L274=0,0,Scoresheet!L274/(Scoresheet!K274+Scoresheet!L274)*(IF(Result!E274=0,1,Result!E274)))</f>
        <v>0</v>
      </c>
      <c r="J274" s="109">
        <f>IF(Scoresheet!M274=0,0,Scoresheet!M274/(Scoresheet!M274+Scoresheet!N274))</f>
        <v>0</v>
      </c>
      <c r="K274" s="66">
        <f>(IF(OR((Scoresheet!$O274+ABS(Scoresheet!$P274-Scoresheet!$O274)+ABS(Scoresheet!$Q274-Scoresheet!$P274)+ABS(Scoresheet!$R274-Scoresheet!$Q274)+ABS(Scoresheet!$S274-Scoresheet!$R274)+ABS(Scoresheet!$T274-Scoresheet!$S274)+ABS(Scoresheet!$U274-Scoresheet!$T274)+ABS(Scoresheet!$V274-Scoresheet!$U274)+ABS(Scoresheet!$W274-Scoresheet!$V274)+Scoresheet!$W274)=2,(Scoresheet!$O274+ABS(Scoresheet!$P274-Scoresheet!$O274)+ABS(Scoresheet!$Q274-Scoresheet!$P274)+ABS(Scoresheet!$R274-Scoresheet!$Q274)+ABS(Scoresheet!$S274-Scoresheet!$R274)+ABS(Scoresheet!$T274-Scoresheet!$S274)+ABS(Scoresheet!$U274-Scoresheet!$T274)+ABS(Scoresheet!$V274-Scoresheet!$U274)+ABS(Scoresheet!$W274-Scoresheet!$V274)+Scoresheet!$W274)=0),(IF((Scoresheet!$O274+Scoresheet!$P274+Scoresheet!$Q274+Scoresheet!$R274+Scoresheet!$S274+Scoresheet!$T274+Scoresheet!$U274+Scoresheet!$V274+Scoresheet!$W274)=0,0,ROUND(Scoresheet!O274/(Scoresheet!$O274+Scoresheet!$P274+Scoresheet!$Q274+Scoresheet!$R274+Scoresheet!$S274+Scoresheet!$T274+Scoresheet!$U274+Scoresheet!$V274+Scoresheet!$W274),2))),"ERR!"))</f>
        <v>0</v>
      </c>
      <c r="L274" s="66">
        <f>(IF(OR((Scoresheet!$O274+ABS(Scoresheet!$P274-Scoresheet!$O274)+ABS(Scoresheet!$Q274-Scoresheet!$P274)+ABS(Scoresheet!$R274-Scoresheet!$Q274)+ABS(Scoresheet!$S274-Scoresheet!$R274)+ABS(Scoresheet!$T274-Scoresheet!$S274)+ABS(Scoresheet!$U274-Scoresheet!$T274)+ABS(Scoresheet!$V274-Scoresheet!$U274)+ABS(Scoresheet!$W274-Scoresheet!$V274)+Scoresheet!$W274)=2,(Scoresheet!$O274+ABS(Scoresheet!$P274-Scoresheet!$O274)+ABS(Scoresheet!$Q274-Scoresheet!$P274)+ABS(Scoresheet!$R274-Scoresheet!$Q274)+ABS(Scoresheet!$S274-Scoresheet!$R274)+ABS(Scoresheet!$T274-Scoresheet!$S274)+ABS(Scoresheet!$U274-Scoresheet!$T274)+ABS(Scoresheet!$V274-Scoresheet!$U274)+ABS(Scoresheet!$W274-Scoresheet!$V274)+Scoresheet!$W274)=0),(IF((Scoresheet!$O274+Scoresheet!$P274+Scoresheet!$Q274+Scoresheet!$R274+Scoresheet!$S274+Scoresheet!$T274+Scoresheet!$U274+Scoresheet!$V274+Scoresheet!$W274)=0,0,ROUND(Scoresheet!P274/(Scoresheet!$O274+Scoresheet!$P274+Scoresheet!$Q274+Scoresheet!$R274+Scoresheet!$S274+Scoresheet!$T274+Scoresheet!$U274+Scoresheet!$V274+Scoresheet!$W274),2))),"ERR!"))</f>
        <v>0</v>
      </c>
      <c r="M274" s="66">
        <f>(IF(OR((Scoresheet!$O274+ABS(Scoresheet!$P274-Scoresheet!$O274)+ABS(Scoresheet!$Q274-Scoresheet!$P274)+ABS(Scoresheet!$R274-Scoresheet!$Q274)+ABS(Scoresheet!$S274-Scoresheet!$R274)+ABS(Scoresheet!$T274-Scoresheet!$S274)+ABS(Scoresheet!$U274-Scoresheet!$T274)+ABS(Scoresheet!$V274-Scoresheet!$U274)+ABS(Scoresheet!$W274-Scoresheet!$V274)+Scoresheet!$W274)=2,(Scoresheet!$O274+ABS(Scoresheet!$P274-Scoresheet!$O274)+ABS(Scoresheet!$Q274-Scoresheet!$P274)+ABS(Scoresheet!$R274-Scoresheet!$Q274)+ABS(Scoresheet!$S274-Scoresheet!$R274)+ABS(Scoresheet!$T274-Scoresheet!$S274)+ABS(Scoresheet!$U274-Scoresheet!$T274)+ABS(Scoresheet!$V274-Scoresheet!$U274)+ABS(Scoresheet!$W274-Scoresheet!$V274)+Scoresheet!$W274)=0),(IF((Scoresheet!$O274+Scoresheet!$P274+Scoresheet!$Q274+Scoresheet!$R274+Scoresheet!$S274+Scoresheet!$T274+Scoresheet!$U274+Scoresheet!$V274+Scoresheet!$W274)=0,0,ROUND(Scoresheet!Q274/(Scoresheet!$O274+Scoresheet!$P274+Scoresheet!$Q274+Scoresheet!$R274+Scoresheet!$S274+Scoresheet!$T274+Scoresheet!$U274+Scoresheet!$V274+Scoresheet!$W274),2))),"ERR!"))</f>
        <v>0</v>
      </c>
      <c r="N274" s="66">
        <f>(IF(OR((Scoresheet!$O274+ABS(Scoresheet!$P274-Scoresheet!$O274)+ABS(Scoresheet!$Q274-Scoresheet!$P274)+ABS(Scoresheet!$R274-Scoresheet!$Q274)+ABS(Scoresheet!$S274-Scoresheet!$R274)+ABS(Scoresheet!$T274-Scoresheet!$S274)+ABS(Scoresheet!$U274-Scoresheet!$T274)+ABS(Scoresheet!$V274-Scoresheet!$U274)+ABS(Scoresheet!$W274-Scoresheet!$V274)+Scoresheet!$W274)=2,(Scoresheet!$O274+ABS(Scoresheet!$P274-Scoresheet!$O274)+ABS(Scoresheet!$Q274-Scoresheet!$P274)+ABS(Scoresheet!$R274-Scoresheet!$Q274)+ABS(Scoresheet!$S274-Scoresheet!$R274)+ABS(Scoresheet!$T274-Scoresheet!$S274)+ABS(Scoresheet!$U274-Scoresheet!$T274)+ABS(Scoresheet!$V274-Scoresheet!$U274)+ABS(Scoresheet!$W274-Scoresheet!$V274)+Scoresheet!$W274)=0),(IF((Scoresheet!$O274+Scoresheet!$P274+Scoresheet!$Q274+Scoresheet!$R274+Scoresheet!$S274+Scoresheet!$T274+Scoresheet!$U274+Scoresheet!$V274+Scoresheet!$W274)=0,0,ROUND(Scoresheet!R274/(Scoresheet!$O274+Scoresheet!$P274+Scoresheet!$Q274+Scoresheet!$R274+Scoresheet!$S274+Scoresheet!$T274+Scoresheet!$U274+Scoresheet!$V274+Scoresheet!$W274),2))),"ERR!"))</f>
        <v>0</v>
      </c>
      <c r="O274" s="66">
        <f>(IF(OR((Scoresheet!$O274+ABS(Scoresheet!$P274-Scoresheet!$O274)+ABS(Scoresheet!$Q274-Scoresheet!$P274)+ABS(Scoresheet!$R274-Scoresheet!$Q274)+ABS(Scoresheet!$S274-Scoresheet!$R274)+ABS(Scoresheet!$T274-Scoresheet!$S274)+ABS(Scoresheet!$U274-Scoresheet!$T274)+ABS(Scoresheet!$V274-Scoresheet!$U274)+ABS(Scoresheet!$W274-Scoresheet!$V274)+Scoresheet!$W274)=2,(Scoresheet!$O274+ABS(Scoresheet!$P274-Scoresheet!$O274)+ABS(Scoresheet!$Q274-Scoresheet!$P274)+ABS(Scoresheet!$R274-Scoresheet!$Q274)+ABS(Scoresheet!$S274-Scoresheet!$R274)+ABS(Scoresheet!$T274-Scoresheet!$S274)+ABS(Scoresheet!$U274-Scoresheet!$T274)+ABS(Scoresheet!$V274-Scoresheet!$U274)+ABS(Scoresheet!$W274-Scoresheet!$V274)+Scoresheet!$W274)=0),(IF((Scoresheet!$O274+Scoresheet!$P274+Scoresheet!$Q274+Scoresheet!$R274+Scoresheet!$S274+Scoresheet!$T274+Scoresheet!$U274+Scoresheet!$V274+Scoresheet!$W274)=0,0,ROUND(Scoresheet!S274/(Scoresheet!$O274+Scoresheet!$P274+Scoresheet!$Q274+Scoresheet!$R274+Scoresheet!$S274+Scoresheet!$T274+Scoresheet!$U274+Scoresheet!$V274+Scoresheet!$W274),2))),"ERR!"))</f>
        <v>0</v>
      </c>
      <c r="P274" s="66">
        <f>(IF(OR((Scoresheet!$O274+ABS(Scoresheet!$P274-Scoresheet!$O274)+ABS(Scoresheet!$Q274-Scoresheet!$P274)+ABS(Scoresheet!$R274-Scoresheet!$Q274)+ABS(Scoresheet!$S274-Scoresheet!$R274)+ABS(Scoresheet!$T274-Scoresheet!$S274)+ABS(Scoresheet!$U274-Scoresheet!$T274)+ABS(Scoresheet!$V274-Scoresheet!$U274)+ABS(Scoresheet!$W274-Scoresheet!$V274)+Scoresheet!$W274)=2,(Scoresheet!$O274+ABS(Scoresheet!$P274-Scoresheet!$O274)+ABS(Scoresheet!$Q274-Scoresheet!$P274)+ABS(Scoresheet!$R274-Scoresheet!$Q274)+ABS(Scoresheet!$S274-Scoresheet!$R274)+ABS(Scoresheet!$T274-Scoresheet!$S274)+ABS(Scoresheet!$U274-Scoresheet!$T274)+ABS(Scoresheet!$V274-Scoresheet!$U274)+ABS(Scoresheet!$W274-Scoresheet!$V274)+Scoresheet!$W274)=0),(IF((Scoresheet!$O274+Scoresheet!$P274+Scoresheet!$Q274+Scoresheet!$R274+Scoresheet!$S274+Scoresheet!$T274+Scoresheet!$U274+Scoresheet!$V274+Scoresheet!$W274)=0,0,ROUND(Scoresheet!T274/(Scoresheet!$O274+Scoresheet!$P274+Scoresheet!$Q274+Scoresheet!$R274+Scoresheet!$S274+Scoresheet!$T274+Scoresheet!$U274+Scoresheet!$V274+Scoresheet!$W274),2))),"ERR!"))</f>
        <v>0</v>
      </c>
      <c r="Q274" s="66">
        <f>(IF(OR((Scoresheet!$O274+ABS(Scoresheet!$P274-Scoresheet!$O274)+ABS(Scoresheet!$Q274-Scoresheet!$P274)+ABS(Scoresheet!$R274-Scoresheet!$Q274)+ABS(Scoresheet!$S274-Scoresheet!$R274)+ABS(Scoresheet!$T274-Scoresheet!$S274)+ABS(Scoresheet!$U274-Scoresheet!$T274)+ABS(Scoresheet!$V274-Scoresheet!$U274)+ABS(Scoresheet!$W274-Scoresheet!$V274)+Scoresheet!$W274)=2,(Scoresheet!$O274+ABS(Scoresheet!$P274-Scoresheet!$O274)+ABS(Scoresheet!$Q274-Scoresheet!$P274)+ABS(Scoresheet!$R274-Scoresheet!$Q274)+ABS(Scoresheet!$S274-Scoresheet!$R274)+ABS(Scoresheet!$T274-Scoresheet!$S274)+ABS(Scoresheet!$U274-Scoresheet!$T274)+ABS(Scoresheet!$V274-Scoresheet!$U274)+ABS(Scoresheet!$W274-Scoresheet!$V274)+Scoresheet!$W274)=0),(IF((Scoresheet!$O274+Scoresheet!$P274+Scoresheet!$Q274+Scoresheet!$R274+Scoresheet!$S274+Scoresheet!$T274+Scoresheet!$U274+Scoresheet!$V274+Scoresheet!$W274)=0,0,ROUND(Scoresheet!U274/(Scoresheet!$O274+Scoresheet!$P274+Scoresheet!$Q274+Scoresheet!$R274+Scoresheet!$S274+Scoresheet!$T274+Scoresheet!$U274+Scoresheet!$V274+Scoresheet!$W274),2))),"ERR!"))</f>
        <v>0</v>
      </c>
      <c r="R274" s="66">
        <f>(IF(OR((Scoresheet!$O274+ABS(Scoresheet!$P274-Scoresheet!$O274)+ABS(Scoresheet!$Q274-Scoresheet!$P274)+ABS(Scoresheet!$R274-Scoresheet!$Q274)+ABS(Scoresheet!$S274-Scoresheet!$R274)+ABS(Scoresheet!$T274-Scoresheet!$S274)+ABS(Scoresheet!$U274-Scoresheet!$T274)+ABS(Scoresheet!$V274-Scoresheet!$U274)+ABS(Scoresheet!$W274-Scoresheet!$V274)+Scoresheet!$W274)=2,(Scoresheet!$O274+ABS(Scoresheet!$P274-Scoresheet!$O274)+ABS(Scoresheet!$Q274-Scoresheet!$P274)+ABS(Scoresheet!$R274-Scoresheet!$Q274)+ABS(Scoresheet!$S274-Scoresheet!$R274)+ABS(Scoresheet!$T274-Scoresheet!$S274)+ABS(Scoresheet!$U274-Scoresheet!$T274)+ABS(Scoresheet!$V274-Scoresheet!$U274)+ABS(Scoresheet!$W274-Scoresheet!$V274)+Scoresheet!$W274)=0),(IF((Scoresheet!$O274+Scoresheet!$P274+Scoresheet!$Q274+Scoresheet!$R274+Scoresheet!$S274+Scoresheet!$T274+Scoresheet!$U274+Scoresheet!$V274+Scoresheet!$W274)=0,0,ROUND(Scoresheet!V274/(Scoresheet!$O274+Scoresheet!$P274+Scoresheet!$Q274+Scoresheet!$R274+Scoresheet!$S274+Scoresheet!$T274+Scoresheet!$U274+Scoresheet!$V274+Scoresheet!$W274),2))),"ERR!"))</f>
        <v>0</v>
      </c>
      <c r="S274" s="114">
        <f>(IF(OR((Scoresheet!$O274+ABS(Scoresheet!$P274-Scoresheet!$O274)+ABS(Scoresheet!$Q274-Scoresheet!$P274)+ABS(Scoresheet!$R274-Scoresheet!$Q274)+ABS(Scoresheet!$S274-Scoresheet!$R274)+ABS(Scoresheet!$T274-Scoresheet!$S274)+ABS(Scoresheet!$U274-Scoresheet!$T274)+ABS(Scoresheet!$V274-Scoresheet!$U274)+ABS(Scoresheet!$W274-Scoresheet!$V274)+Scoresheet!$W274)=2,(Scoresheet!$O274+ABS(Scoresheet!$P274-Scoresheet!$O274)+ABS(Scoresheet!$Q274-Scoresheet!$P274)+ABS(Scoresheet!$R274-Scoresheet!$Q274)+ABS(Scoresheet!$S274-Scoresheet!$R274)+ABS(Scoresheet!$T274-Scoresheet!$S274)+ABS(Scoresheet!$U274-Scoresheet!$T274)+ABS(Scoresheet!$V274-Scoresheet!$U274)+ABS(Scoresheet!$W274-Scoresheet!$V274)+Scoresheet!$W274)=0),(IF((Scoresheet!$O274+Scoresheet!$P274+Scoresheet!$Q274+Scoresheet!$R274+Scoresheet!$S274+Scoresheet!$T274+Scoresheet!$U274+Scoresheet!$V274+Scoresheet!$W274)=0,0,ROUND(Scoresheet!W274/(Scoresheet!$O274+Scoresheet!$P274+Scoresheet!$Q274+Scoresheet!$R274+Scoresheet!$S274+Scoresheet!$T274+Scoresheet!$U274+Scoresheet!$V274+Scoresheet!$W274),2))),"ERR!"))</f>
        <v>0</v>
      </c>
      <c r="T274" s="66">
        <f>Scoresheet!X274</f>
        <v>0</v>
      </c>
      <c r="U274" s="66">
        <f>IF((Scoresheet!$Y274+Scoresheet!$Z274+Scoresheet!$AA274)=0,0,FLOOR(Scoresheet!Y274/(Scoresheet!$Y274+Scoresheet!$Z274+Scoresheet!$AA274),0.01))</f>
        <v>0</v>
      </c>
      <c r="V274" s="66">
        <f>IF((Scoresheet!$Y274+Scoresheet!$Z274+Scoresheet!$AA274)=0,0,FLOOR(Scoresheet!Z274/(Scoresheet!$Y274+Scoresheet!$Z274+Scoresheet!$AA274),0.01))</f>
        <v>0</v>
      </c>
      <c r="W274" s="109">
        <f>IF((Scoresheet!$Y274+Scoresheet!$Z274+Scoresheet!$AA274)=0,0,FLOOR(Scoresheet!AA274/(Scoresheet!$Y274+Scoresheet!$Z274+Scoresheet!$AA274),0.01))</f>
        <v>0</v>
      </c>
      <c r="X274" s="66">
        <f>IF((Scoresheet!$AB274+Scoresheet!$AC274+Scoresheet!$AD274)=0,0,FLOOR(Scoresheet!AB274/(Scoresheet!$AB274+Scoresheet!$AC274+Scoresheet!$AD274),0.01))</f>
        <v>0</v>
      </c>
      <c r="Y274" s="66">
        <f>IF((Scoresheet!$AB274+Scoresheet!$AC274+Scoresheet!$AD274)=0,0,FLOOR(Scoresheet!AC274/(Scoresheet!$AB274+Scoresheet!$AC274+Scoresheet!$AD274),0.01))</f>
        <v>0</v>
      </c>
      <c r="Z274" s="115">
        <f>IF((Scoresheet!$AB274+Scoresheet!$AC274+Scoresheet!$AD274)=0,0,FLOOR(Scoresheet!AD274/(Scoresheet!$AB274+Scoresheet!$AC274+Scoresheet!$AD274),0.01))</f>
        <v>0</v>
      </c>
      <c r="AA274" s="116">
        <f>IF(OR((Scoresheet!$AE274+ABS(Scoresheet!$AF274-Scoresheet!$AE274)+ABS(Scoresheet!$AG274-Scoresheet!$AF274)+ABS(Scoresheet!$AH274-Scoresheet!$AG274)+ABS(Scoresheet!$AI274-Scoresheet!$AH274)+Scoresheet!$AI274)=2,(Scoresheet!$AE274+ABS(Scoresheet!$AF274-Scoresheet!$AE274)+ABS(Scoresheet!$AG274-Scoresheet!$AF274)+ABS(Scoresheet!$AH274-Scoresheet!$AG274)+ABS(Scoresheet!$AI274-Scoresheet!$AH274)+Scoresheet!$AI274)=0),(IF((Scoresheet!$AE274+Scoresheet!$AF274+Scoresheet!$AG274+Scoresheet!$AH274+Scoresheet!$AI274)=0,0,ROUND(Scoresheet!AE274/(Scoresheet!$AE274+Scoresheet!$AF274+Scoresheet!$AG274+Scoresheet!$AH274+Scoresheet!$AI274),2))),"ERR!")</f>
        <v>0</v>
      </c>
      <c r="AB274" s="115">
        <f>IF(OR((Scoresheet!$AE274+ABS(Scoresheet!$AF274-Scoresheet!$AE274)+ABS(Scoresheet!$AG274-Scoresheet!$AF274)+ABS(Scoresheet!$AH274-Scoresheet!$AG274)+ABS(Scoresheet!$AI274-Scoresheet!$AH274)+Scoresheet!$AI274)=2,(Scoresheet!$AE274+ABS(Scoresheet!$AF274-Scoresheet!$AE274)+ABS(Scoresheet!$AG274-Scoresheet!$AF274)+ABS(Scoresheet!$AH274-Scoresheet!$AG274)+ABS(Scoresheet!$AI274-Scoresheet!$AH274)+Scoresheet!$AI274)=0),(IF((Scoresheet!$AE274+Scoresheet!$AF274+Scoresheet!$AG274+Scoresheet!$AH274+Scoresheet!$AI274)=0,0,ROUND(Scoresheet!AF274/(Scoresheet!$AE274+Scoresheet!$AF274+Scoresheet!$AG274+Scoresheet!$AH274+Scoresheet!$AI274),2))),"ERR!")</f>
        <v>0</v>
      </c>
      <c r="AC274" s="115">
        <f>IF(OR((Scoresheet!$AE274+ABS(Scoresheet!$AF274-Scoresheet!$AE274)+ABS(Scoresheet!$AG274-Scoresheet!$AF274)+ABS(Scoresheet!$AH274-Scoresheet!$AG274)+ABS(Scoresheet!$AI274-Scoresheet!$AH274)+Scoresheet!$AI274)=2,(Scoresheet!$AE274+ABS(Scoresheet!$AF274-Scoresheet!$AE274)+ABS(Scoresheet!$AG274-Scoresheet!$AF274)+ABS(Scoresheet!$AH274-Scoresheet!$AG274)+ABS(Scoresheet!$AI274-Scoresheet!$AH274)+Scoresheet!$AI274)=0),(IF((Scoresheet!$AE274+Scoresheet!$AF274+Scoresheet!$AG274+Scoresheet!$AH274+Scoresheet!$AI274)=0,0,ROUND(Scoresheet!AG274/(Scoresheet!$AE274+Scoresheet!$AF274+Scoresheet!$AG274+Scoresheet!$AH274+Scoresheet!$AI274),2))),"ERR!")</f>
        <v>0</v>
      </c>
      <c r="AD274" s="115">
        <f>IF(OR((Scoresheet!$AE274+ABS(Scoresheet!$AF274-Scoresheet!$AE274)+ABS(Scoresheet!$AG274-Scoresheet!$AF274)+ABS(Scoresheet!$AH274-Scoresheet!$AG274)+ABS(Scoresheet!$AI274-Scoresheet!$AH274)+Scoresheet!$AI274)=2,(Scoresheet!$AE274+ABS(Scoresheet!$AF274-Scoresheet!$AE274)+ABS(Scoresheet!$AG274-Scoresheet!$AF274)+ABS(Scoresheet!$AH274-Scoresheet!$AG274)+ABS(Scoresheet!$AI274-Scoresheet!$AH274)+Scoresheet!$AI274)=0),(IF((Scoresheet!$AE274+Scoresheet!$AF274+Scoresheet!$AG274+Scoresheet!$AH274+Scoresheet!$AI274)=0,0,ROUND(Scoresheet!AH274/(Scoresheet!$AE274+Scoresheet!$AF274+Scoresheet!$AG274+Scoresheet!$AH274+Scoresheet!$AI274),2))),"ERR!")</f>
        <v>0</v>
      </c>
      <c r="AE274" s="114">
        <f>IF(OR((Scoresheet!$AE274+ABS(Scoresheet!$AF274-Scoresheet!$AE274)+ABS(Scoresheet!$AG274-Scoresheet!$AF274)+ABS(Scoresheet!$AH274-Scoresheet!$AG274)+ABS(Scoresheet!$AI274-Scoresheet!$AH274)+Scoresheet!$AI274)=2,(Scoresheet!$AE274+ABS(Scoresheet!$AF274-Scoresheet!$AE274)+ABS(Scoresheet!$AG274-Scoresheet!$AF274)+ABS(Scoresheet!$AH274-Scoresheet!$AG274)+ABS(Scoresheet!$AI274-Scoresheet!$AH274)+Scoresheet!$AI274)=0),(IF((Scoresheet!$AE274+Scoresheet!$AF274+Scoresheet!$AG274+Scoresheet!$AH274+Scoresheet!$AI274)=0,0,ROUND(Scoresheet!AI274/(Scoresheet!$AE274+Scoresheet!$AF274+Scoresheet!$AG274+Scoresheet!$AH274+Scoresheet!$AI274),2))),"ERR!")</f>
        <v>0</v>
      </c>
      <c r="AF274" s="66">
        <f>IF((Scoresheet!$AJ274+Scoresheet!$AK274+Scoresheet!$AL274)=0,0,FLOOR(Scoresheet!AJ274/(Scoresheet!$AJ274+Scoresheet!$AK274+Scoresheet!$AL274),0.01))</f>
        <v>0</v>
      </c>
      <c r="AG274" s="66">
        <f>IF((Scoresheet!$AJ274+Scoresheet!$AK274+Scoresheet!$AL274)=0,0,FLOOR(Scoresheet!AK274/(Scoresheet!$AJ274+Scoresheet!$AK274+Scoresheet!$AL274),0.01))</f>
        <v>0</v>
      </c>
      <c r="AH274" s="109">
        <f>IF((Scoresheet!$AJ274+Scoresheet!$AK274+Scoresheet!$AL274)=0,0,FLOOR(Scoresheet!AL274/(Scoresheet!$AJ274+Scoresheet!$AK274+Scoresheet!$AL274),0.01))</f>
        <v>0</v>
      </c>
      <c r="AI274" s="95"/>
      <c r="AJ274" s="95"/>
      <c r="AK274" s="95"/>
      <c r="AL274" s="95"/>
      <c r="AM274" s="95"/>
      <c r="AN274" s="95"/>
      <c r="AP274" s="96"/>
      <c r="AQ274" s="66">
        <f t="shared" si="182"/>
        <v>0</v>
      </c>
      <c r="AR274" s="66">
        <f t="shared" si="190"/>
        <v>0</v>
      </c>
      <c r="AS274" s="66">
        <f t="shared" si="153"/>
        <v>0</v>
      </c>
      <c r="AT274" s="66">
        <f t="shared" si="154"/>
        <v>0</v>
      </c>
      <c r="AU274" s="66">
        <f t="shared" si="155"/>
        <v>0</v>
      </c>
      <c r="AV274" s="66">
        <f t="shared" si="156"/>
        <v>0</v>
      </c>
      <c r="AW274" s="66">
        <f t="shared" si="157"/>
        <v>0</v>
      </c>
      <c r="AX274" s="66">
        <f t="shared" si="158"/>
        <v>0</v>
      </c>
      <c r="AY274" s="66">
        <f t="shared" si="159"/>
        <v>0</v>
      </c>
      <c r="AZ274" s="66">
        <f t="shared" si="160"/>
        <v>0</v>
      </c>
      <c r="BA274" s="66">
        <f t="shared" si="161"/>
        <v>0</v>
      </c>
      <c r="BB274" s="66">
        <f t="shared" si="162"/>
        <v>0</v>
      </c>
      <c r="BC274" s="66">
        <f t="shared" si="163"/>
        <v>0</v>
      </c>
      <c r="BD274" s="66">
        <f t="shared" si="164"/>
        <v>0</v>
      </c>
      <c r="BE274" s="66">
        <f t="shared" si="165"/>
        <v>0</v>
      </c>
      <c r="BF274" s="66">
        <f t="shared" si="166"/>
        <v>0</v>
      </c>
      <c r="BG274" s="66">
        <f t="shared" si="167"/>
        <v>0</v>
      </c>
      <c r="BH274" s="66">
        <f t="shared" si="191"/>
        <v>0</v>
      </c>
      <c r="BI274" s="66">
        <f t="shared" si="168"/>
        <v>0</v>
      </c>
      <c r="BJ274" s="66">
        <f t="shared" si="169"/>
        <v>0</v>
      </c>
      <c r="BK274" s="66">
        <f t="shared" si="170"/>
        <v>0</v>
      </c>
      <c r="BL274" s="66">
        <f t="shared" si="171"/>
        <v>0</v>
      </c>
      <c r="BM274" s="66">
        <f t="shared" si="172"/>
        <v>0</v>
      </c>
      <c r="BN274" s="66">
        <f t="shared" si="173"/>
        <v>0</v>
      </c>
      <c r="BO274" s="66">
        <f t="shared" si="174"/>
        <v>0</v>
      </c>
      <c r="BP274" s="66">
        <f t="shared" si="175"/>
        <v>0</v>
      </c>
      <c r="BQ274" s="66">
        <f t="shared" si="176"/>
        <v>0</v>
      </c>
      <c r="BR274" s="66">
        <f t="shared" si="177"/>
        <v>0</v>
      </c>
      <c r="BS274" s="66">
        <f t="shared" si="178"/>
        <v>0</v>
      </c>
      <c r="BT274" s="66">
        <f t="shared" si="179"/>
        <v>0</v>
      </c>
      <c r="BU274" s="66">
        <f t="shared" si="180"/>
        <v>0</v>
      </c>
      <c r="BV274" s="66">
        <f t="shared" si="181"/>
        <v>0</v>
      </c>
      <c r="BX274" s="66">
        <f t="shared" si="192"/>
        <v>0</v>
      </c>
      <c r="BY274" s="66">
        <f t="shared" si="183"/>
        <v>0</v>
      </c>
      <c r="BZ274" s="66">
        <f t="shared" si="184"/>
        <v>0</v>
      </c>
      <c r="CA274" s="66">
        <f t="shared" si="185"/>
        <v>0</v>
      </c>
      <c r="CB274" s="66">
        <f t="shared" si="186"/>
        <v>0</v>
      </c>
      <c r="CC274" s="66">
        <f t="shared" si="187"/>
        <v>0</v>
      </c>
      <c r="CD274" s="66">
        <f t="shared" si="188"/>
        <v>0</v>
      </c>
    </row>
    <row r="275" spans="1:82">
      <c r="A275" s="96">
        <f t="shared" si="189"/>
        <v>0</v>
      </c>
      <c r="B275" s="109">
        <f>Scoresheet!B275</f>
        <v>0</v>
      </c>
      <c r="C275" s="66">
        <f>IF(Scoresheet!C275=0,0,Scoresheet!C275/(Scoresheet!C275+Scoresheet!D275))</f>
        <v>0</v>
      </c>
      <c r="D275" s="109">
        <f>IF(Scoresheet!D275=0,0,Scoresheet!D275/(Scoresheet!C275+Scoresheet!D275))</f>
        <v>0</v>
      </c>
      <c r="E275" s="66">
        <f>IF(Scoresheet!E275=0,0,Scoresheet!E275/(Scoresheet!E275+Scoresheet!F275))</f>
        <v>0</v>
      </c>
      <c r="F275" s="66">
        <f>IF(Scoresheet!G275=0,0,Scoresheet!G275/(Scoresheet!G275+Scoresheet!H275)*(IF(Result!E275=0,1,Result!E275)))</f>
        <v>0</v>
      </c>
      <c r="G275" s="66">
        <f>IF(Scoresheet!I275=0,0,Scoresheet!I275/(Scoresheet!I275+Scoresheet!J275)*(IF(Result!E275=0,1,Result!E275)))</f>
        <v>0</v>
      </c>
      <c r="H275" s="66">
        <f>IF(Scoresheet!K275=0,0,Scoresheet!K275/(Scoresheet!L275+Scoresheet!K275)*(IF(Result!E275=0,1,Result!E275)))</f>
        <v>0</v>
      </c>
      <c r="I275" s="66">
        <f>IF(Scoresheet!L275=0,0,Scoresheet!L275/(Scoresheet!K275+Scoresheet!L275)*(IF(Result!E275=0,1,Result!E275)))</f>
        <v>0</v>
      </c>
      <c r="J275" s="109">
        <f>IF(Scoresheet!M275=0,0,Scoresheet!M275/(Scoresheet!M275+Scoresheet!N275))</f>
        <v>0</v>
      </c>
      <c r="K275" s="66">
        <f>(IF(OR((Scoresheet!$O275+ABS(Scoresheet!$P275-Scoresheet!$O275)+ABS(Scoresheet!$Q275-Scoresheet!$P275)+ABS(Scoresheet!$R275-Scoresheet!$Q275)+ABS(Scoresheet!$S275-Scoresheet!$R275)+ABS(Scoresheet!$T275-Scoresheet!$S275)+ABS(Scoresheet!$U275-Scoresheet!$T275)+ABS(Scoresheet!$V275-Scoresheet!$U275)+ABS(Scoresheet!$W275-Scoresheet!$V275)+Scoresheet!$W275)=2,(Scoresheet!$O275+ABS(Scoresheet!$P275-Scoresheet!$O275)+ABS(Scoresheet!$Q275-Scoresheet!$P275)+ABS(Scoresheet!$R275-Scoresheet!$Q275)+ABS(Scoresheet!$S275-Scoresheet!$R275)+ABS(Scoresheet!$T275-Scoresheet!$S275)+ABS(Scoresheet!$U275-Scoresheet!$T275)+ABS(Scoresheet!$V275-Scoresheet!$U275)+ABS(Scoresheet!$W275-Scoresheet!$V275)+Scoresheet!$W275)=0),(IF((Scoresheet!$O275+Scoresheet!$P275+Scoresheet!$Q275+Scoresheet!$R275+Scoresheet!$S275+Scoresheet!$T275+Scoresheet!$U275+Scoresheet!$V275+Scoresheet!$W275)=0,0,ROUND(Scoresheet!O275/(Scoresheet!$O275+Scoresheet!$P275+Scoresheet!$Q275+Scoresheet!$R275+Scoresheet!$S275+Scoresheet!$T275+Scoresheet!$U275+Scoresheet!$V275+Scoresheet!$W275),2))),"ERR!"))</f>
        <v>0</v>
      </c>
      <c r="L275" s="66">
        <f>(IF(OR((Scoresheet!$O275+ABS(Scoresheet!$P275-Scoresheet!$O275)+ABS(Scoresheet!$Q275-Scoresheet!$P275)+ABS(Scoresheet!$R275-Scoresheet!$Q275)+ABS(Scoresheet!$S275-Scoresheet!$R275)+ABS(Scoresheet!$T275-Scoresheet!$S275)+ABS(Scoresheet!$U275-Scoresheet!$T275)+ABS(Scoresheet!$V275-Scoresheet!$U275)+ABS(Scoresheet!$W275-Scoresheet!$V275)+Scoresheet!$W275)=2,(Scoresheet!$O275+ABS(Scoresheet!$P275-Scoresheet!$O275)+ABS(Scoresheet!$Q275-Scoresheet!$P275)+ABS(Scoresheet!$R275-Scoresheet!$Q275)+ABS(Scoresheet!$S275-Scoresheet!$R275)+ABS(Scoresheet!$T275-Scoresheet!$S275)+ABS(Scoresheet!$U275-Scoresheet!$T275)+ABS(Scoresheet!$V275-Scoresheet!$U275)+ABS(Scoresheet!$W275-Scoresheet!$V275)+Scoresheet!$W275)=0),(IF((Scoresheet!$O275+Scoresheet!$P275+Scoresheet!$Q275+Scoresheet!$R275+Scoresheet!$S275+Scoresheet!$T275+Scoresheet!$U275+Scoresheet!$V275+Scoresheet!$W275)=0,0,ROUND(Scoresheet!P275/(Scoresheet!$O275+Scoresheet!$P275+Scoresheet!$Q275+Scoresheet!$R275+Scoresheet!$S275+Scoresheet!$T275+Scoresheet!$U275+Scoresheet!$V275+Scoresheet!$W275),2))),"ERR!"))</f>
        <v>0</v>
      </c>
      <c r="M275" s="66">
        <f>(IF(OR((Scoresheet!$O275+ABS(Scoresheet!$P275-Scoresheet!$O275)+ABS(Scoresheet!$Q275-Scoresheet!$P275)+ABS(Scoresheet!$R275-Scoresheet!$Q275)+ABS(Scoresheet!$S275-Scoresheet!$R275)+ABS(Scoresheet!$T275-Scoresheet!$S275)+ABS(Scoresheet!$U275-Scoresheet!$T275)+ABS(Scoresheet!$V275-Scoresheet!$U275)+ABS(Scoresheet!$W275-Scoresheet!$V275)+Scoresheet!$W275)=2,(Scoresheet!$O275+ABS(Scoresheet!$P275-Scoresheet!$O275)+ABS(Scoresheet!$Q275-Scoresheet!$P275)+ABS(Scoresheet!$R275-Scoresheet!$Q275)+ABS(Scoresheet!$S275-Scoresheet!$R275)+ABS(Scoresheet!$T275-Scoresheet!$S275)+ABS(Scoresheet!$U275-Scoresheet!$T275)+ABS(Scoresheet!$V275-Scoresheet!$U275)+ABS(Scoresheet!$W275-Scoresheet!$V275)+Scoresheet!$W275)=0),(IF((Scoresheet!$O275+Scoresheet!$P275+Scoresheet!$Q275+Scoresheet!$R275+Scoresheet!$S275+Scoresheet!$T275+Scoresheet!$U275+Scoresheet!$V275+Scoresheet!$W275)=0,0,ROUND(Scoresheet!Q275/(Scoresheet!$O275+Scoresheet!$P275+Scoresheet!$Q275+Scoresheet!$R275+Scoresheet!$S275+Scoresheet!$T275+Scoresheet!$U275+Scoresheet!$V275+Scoresheet!$W275),2))),"ERR!"))</f>
        <v>0</v>
      </c>
      <c r="N275" s="66">
        <f>(IF(OR((Scoresheet!$O275+ABS(Scoresheet!$P275-Scoresheet!$O275)+ABS(Scoresheet!$Q275-Scoresheet!$P275)+ABS(Scoresheet!$R275-Scoresheet!$Q275)+ABS(Scoresheet!$S275-Scoresheet!$R275)+ABS(Scoresheet!$T275-Scoresheet!$S275)+ABS(Scoresheet!$U275-Scoresheet!$T275)+ABS(Scoresheet!$V275-Scoresheet!$U275)+ABS(Scoresheet!$W275-Scoresheet!$V275)+Scoresheet!$W275)=2,(Scoresheet!$O275+ABS(Scoresheet!$P275-Scoresheet!$O275)+ABS(Scoresheet!$Q275-Scoresheet!$P275)+ABS(Scoresheet!$R275-Scoresheet!$Q275)+ABS(Scoresheet!$S275-Scoresheet!$R275)+ABS(Scoresheet!$T275-Scoresheet!$S275)+ABS(Scoresheet!$U275-Scoresheet!$T275)+ABS(Scoresheet!$V275-Scoresheet!$U275)+ABS(Scoresheet!$W275-Scoresheet!$V275)+Scoresheet!$W275)=0),(IF((Scoresheet!$O275+Scoresheet!$P275+Scoresheet!$Q275+Scoresheet!$R275+Scoresheet!$S275+Scoresheet!$T275+Scoresheet!$U275+Scoresheet!$V275+Scoresheet!$W275)=0,0,ROUND(Scoresheet!R275/(Scoresheet!$O275+Scoresheet!$P275+Scoresheet!$Q275+Scoresheet!$R275+Scoresheet!$S275+Scoresheet!$T275+Scoresheet!$U275+Scoresheet!$V275+Scoresheet!$W275),2))),"ERR!"))</f>
        <v>0</v>
      </c>
      <c r="O275" s="66">
        <f>(IF(OR((Scoresheet!$O275+ABS(Scoresheet!$P275-Scoresheet!$O275)+ABS(Scoresheet!$Q275-Scoresheet!$P275)+ABS(Scoresheet!$R275-Scoresheet!$Q275)+ABS(Scoresheet!$S275-Scoresheet!$R275)+ABS(Scoresheet!$T275-Scoresheet!$S275)+ABS(Scoresheet!$U275-Scoresheet!$T275)+ABS(Scoresheet!$V275-Scoresheet!$U275)+ABS(Scoresheet!$W275-Scoresheet!$V275)+Scoresheet!$W275)=2,(Scoresheet!$O275+ABS(Scoresheet!$P275-Scoresheet!$O275)+ABS(Scoresheet!$Q275-Scoresheet!$P275)+ABS(Scoresheet!$R275-Scoresheet!$Q275)+ABS(Scoresheet!$S275-Scoresheet!$R275)+ABS(Scoresheet!$T275-Scoresheet!$S275)+ABS(Scoresheet!$U275-Scoresheet!$T275)+ABS(Scoresheet!$V275-Scoresheet!$U275)+ABS(Scoresheet!$W275-Scoresheet!$V275)+Scoresheet!$W275)=0),(IF((Scoresheet!$O275+Scoresheet!$P275+Scoresheet!$Q275+Scoresheet!$R275+Scoresheet!$S275+Scoresheet!$T275+Scoresheet!$U275+Scoresheet!$V275+Scoresheet!$W275)=0,0,ROUND(Scoresheet!S275/(Scoresheet!$O275+Scoresheet!$P275+Scoresheet!$Q275+Scoresheet!$R275+Scoresheet!$S275+Scoresheet!$T275+Scoresheet!$U275+Scoresheet!$V275+Scoresheet!$W275),2))),"ERR!"))</f>
        <v>0</v>
      </c>
      <c r="P275" s="66">
        <f>(IF(OR((Scoresheet!$O275+ABS(Scoresheet!$P275-Scoresheet!$O275)+ABS(Scoresheet!$Q275-Scoresheet!$P275)+ABS(Scoresheet!$R275-Scoresheet!$Q275)+ABS(Scoresheet!$S275-Scoresheet!$R275)+ABS(Scoresheet!$T275-Scoresheet!$S275)+ABS(Scoresheet!$U275-Scoresheet!$T275)+ABS(Scoresheet!$V275-Scoresheet!$U275)+ABS(Scoresheet!$W275-Scoresheet!$V275)+Scoresheet!$W275)=2,(Scoresheet!$O275+ABS(Scoresheet!$P275-Scoresheet!$O275)+ABS(Scoresheet!$Q275-Scoresheet!$P275)+ABS(Scoresheet!$R275-Scoresheet!$Q275)+ABS(Scoresheet!$S275-Scoresheet!$R275)+ABS(Scoresheet!$T275-Scoresheet!$S275)+ABS(Scoresheet!$U275-Scoresheet!$T275)+ABS(Scoresheet!$V275-Scoresheet!$U275)+ABS(Scoresheet!$W275-Scoresheet!$V275)+Scoresheet!$W275)=0),(IF((Scoresheet!$O275+Scoresheet!$P275+Scoresheet!$Q275+Scoresheet!$R275+Scoresheet!$S275+Scoresheet!$T275+Scoresheet!$U275+Scoresheet!$V275+Scoresheet!$W275)=0,0,ROUND(Scoresheet!T275/(Scoresheet!$O275+Scoresheet!$P275+Scoresheet!$Q275+Scoresheet!$R275+Scoresheet!$S275+Scoresheet!$T275+Scoresheet!$U275+Scoresheet!$V275+Scoresheet!$W275),2))),"ERR!"))</f>
        <v>0</v>
      </c>
      <c r="Q275" s="66">
        <f>(IF(OR((Scoresheet!$O275+ABS(Scoresheet!$P275-Scoresheet!$O275)+ABS(Scoresheet!$Q275-Scoresheet!$P275)+ABS(Scoresheet!$R275-Scoresheet!$Q275)+ABS(Scoresheet!$S275-Scoresheet!$R275)+ABS(Scoresheet!$T275-Scoresheet!$S275)+ABS(Scoresheet!$U275-Scoresheet!$T275)+ABS(Scoresheet!$V275-Scoresheet!$U275)+ABS(Scoresheet!$W275-Scoresheet!$V275)+Scoresheet!$W275)=2,(Scoresheet!$O275+ABS(Scoresheet!$P275-Scoresheet!$O275)+ABS(Scoresheet!$Q275-Scoresheet!$P275)+ABS(Scoresheet!$R275-Scoresheet!$Q275)+ABS(Scoresheet!$S275-Scoresheet!$R275)+ABS(Scoresheet!$T275-Scoresheet!$S275)+ABS(Scoresheet!$U275-Scoresheet!$T275)+ABS(Scoresheet!$V275-Scoresheet!$U275)+ABS(Scoresheet!$W275-Scoresheet!$V275)+Scoresheet!$W275)=0),(IF((Scoresheet!$O275+Scoresheet!$P275+Scoresheet!$Q275+Scoresheet!$R275+Scoresheet!$S275+Scoresheet!$T275+Scoresheet!$U275+Scoresheet!$V275+Scoresheet!$W275)=0,0,ROUND(Scoresheet!U275/(Scoresheet!$O275+Scoresheet!$P275+Scoresheet!$Q275+Scoresheet!$R275+Scoresheet!$S275+Scoresheet!$T275+Scoresheet!$U275+Scoresheet!$V275+Scoresheet!$W275),2))),"ERR!"))</f>
        <v>0</v>
      </c>
      <c r="R275" s="66">
        <f>(IF(OR((Scoresheet!$O275+ABS(Scoresheet!$P275-Scoresheet!$O275)+ABS(Scoresheet!$Q275-Scoresheet!$P275)+ABS(Scoresheet!$R275-Scoresheet!$Q275)+ABS(Scoresheet!$S275-Scoresheet!$R275)+ABS(Scoresheet!$T275-Scoresheet!$S275)+ABS(Scoresheet!$U275-Scoresheet!$T275)+ABS(Scoresheet!$V275-Scoresheet!$U275)+ABS(Scoresheet!$W275-Scoresheet!$V275)+Scoresheet!$W275)=2,(Scoresheet!$O275+ABS(Scoresheet!$P275-Scoresheet!$O275)+ABS(Scoresheet!$Q275-Scoresheet!$P275)+ABS(Scoresheet!$R275-Scoresheet!$Q275)+ABS(Scoresheet!$S275-Scoresheet!$R275)+ABS(Scoresheet!$T275-Scoresheet!$S275)+ABS(Scoresheet!$U275-Scoresheet!$T275)+ABS(Scoresheet!$V275-Scoresheet!$U275)+ABS(Scoresheet!$W275-Scoresheet!$V275)+Scoresheet!$W275)=0),(IF((Scoresheet!$O275+Scoresheet!$P275+Scoresheet!$Q275+Scoresheet!$R275+Scoresheet!$S275+Scoresheet!$T275+Scoresheet!$U275+Scoresheet!$V275+Scoresheet!$W275)=0,0,ROUND(Scoresheet!V275/(Scoresheet!$O275+Scoresheet!$P275+Scoresheet!$Q275+Scoresheet!$R275+Scoresheet!$S275+Scoresheet!$T275+Scoresheet!$U275+Scoresheet!$V275+Scoresheet!$W275),2))),"ERR!"))</f>
        <v>0</v>
      </c>
      <c r="S275" s="114">
        <f>(IF(OR((Scoresheet!$O275+ABS(Scoresheet!$P275-Scoresheet!$O275)+ABS(Scoresheet!$Q275-Scoresheet!$P275)+ABS(Scoresheet!$R275-Scoresheet!$Q275)+ABS(Scoresheet!$S275-Scoresheet!$R275)+ABS(Scoresheet!$T275-Scoresheet!$S275)+ABS(Scoresheet!$U275-Scoresheet!$T275)+ABS(Scoresheet!$V275-Scoresheet!$U275)+ABS(Scoresheet!$W275-Scoresheet!$V275)+Scoresheet!$W275)=2,(Scoresheet!$O275+ABS(Scoresheet!$P275-Scoresheet!$O275)+ABS(Scoresheet!$Q275-Scoresheet!$P275)+ABS(Scoresheet!$R275-Scoresheet!$Q275)+ABS(Scoresheet!$S275-Scoresheet!$R275)+ABS(Scoresheet!$T275-Scoresheet!$S275)+ABS(Scoresheet!$U275-Scoresheet!$T275)+ABS(Scoresheet!$V275-Scoresheet!$U275)+ABS(Scoresheet!$W275-Scoresheet!$V275)+Scoresheet!$W275)=0),(IF((Scoresheet!$O275+Scoresheet!$P275+Scoresheet!$Q275+Scoresheet!$R275+Scoresheet!$S275+Scoresheet!$T275+Scoresheet!$U275+Scoresheet!$V275+Scoresheet!$W275)=0,0,ROUND(Scoresheet!W275/(Scoresheet!$O275+Scoresheet!$P275+Scoresheet!$Q275+Scoresheet!$R275+Scoresheet!$S275+Scoresheet!$T275+Scoresheet!$U275+Scoresheet!$V275+Scoresheet!$W275),2))),"ERR!"))</f>
        <v>0</v>
      </c>
      <c r="T275" s="66">
        <f>Scoresheet!X275</f>
        <v>0</v>
      </c>
      <c r="U275" s="66">
        <f>IF((Scoresheet!$Y275+Scoresheet!$Z275+Scoresheet!$AA275)=0,0,FLOOR(Scoresheet!Y275/(Scoresheet!$Y275+Scoresheet!$Z275+Scoresheet!$AA275),0.01))</f>
        <v>0</v>
      </c>
      <c r="V275" s="66">
        <f>IF((Scoresheet!$Y275+Scoresheet!$Z275+Scoresheet!$AA275)=0,0,FLOOR(Scoresheet!Z275/(Scoresheet!$Y275+Scoresheet!$Z275+Scoresheet!$AA275),0.01))</f>
        <v>0</v>
      </c>
      <c r="W275" s="109">
        <f>IF((Scoresheet!$Y275+Scoresheet!$Z275+Scoresheet!$AA275)=0,0,FLOOR(Scoresheet!AA275/(Scoresheet!$Y275+Scoresheet!$Z275+Scoresheet!$AA275),0.01))</f>
        <v>0</v>
      </c>
      <c r="X275" s="66">
        <f>IF((Scoresheet!$AB275+Scoresheet!$AC275+Scoresheet!$AD275)=0,0,FLOOR(Scoresheet!AB275/(Scoresheet!$AB275+Scoresheet!$AC275+Scoresheet!$AD275),0.01))</f>
        <v>0</v>
      </c>
      <c r="Y275" s="66">
        <f>IF((Scoresheet!$AB275+Scoresheet!$AC275+Scoresheet!$AD275)=0,0,FLOOR(Scoresheet!AC275/(Scoresheet!$AB275+Scoresheet!$AC275+Scoresheet!$AD275),0.01))</f>
        <v>0</v>
      </c>
      <c r="Z275" s="115">
        <f>IF((Scoresheet!$AB275+Scoresheet!$AC275+Scoresheet!$AD275)=0,0,FLOOR(Scoresheet!AD275/(Scoresheet!$AB275+Scoresheet!$AC275+Scoresheet!$AD275),0.01))</f>
        <v>0</v>
      </c>
      <c r="AA275" s="116">
        <f>IF(OR((Scoresheet!$AE275+ABS(Scoresheet!$AF275-Scoresheet!$AE275)+ABS(Scoresheet!$AG275-Scoresheet!$AF275)+ABS(Scoresheet!$AH275-Scoresheet!$AG275)+ABS(Scoresheet!$AI275-Scoresheet!$AH275)+Scoresheet!$AI275)=2,(Scoresheet!$AE275+ABS(Scoresheet!$AF275-Scoresheet!$AE275)+ABS(Scoresheet!$AG275-Scoresheet!$AF275)+ABS(Scoresheet!$AH275-Scoresheet!$AG275)+ABS(Scoresheet!$AI275-Scoresheet!$AH275)+Scoresheet!$AI275)=0),(IF((Scoresheet!$AE275+Scoresheet!$AF275+Scoresheet!$AG275+Scoresheet!$AH275+Scoresheet!$AI275)=0,0,ROUND(Scoresheet!AE275/(Scoresheet!$AE275+Scoresheet!$AF275+Scoresheet!$AG275+Scoresheet!$AH275+Scoresheet!$AI275),2))),"ERR!")</f>
        <v>0</v>
      </c>
      <c r="AB275" s="115">
        <f>IF(OR((Scoresheet!$AE275+ABS(Scoresheet!$AF275-Scoresheet!$AE275)+ABS(Scoresheet!$AG275-Scoresheet!$AF275)+ABS(Scoresheet!$AH275-Scoresheet!$AG275)+ABS(Scoresheet!$AI275-Scoresheet!$AH275)+Scoresheet!$AI275)=2,(Scoresheet!$AE275+ABS(Scoresheet!$AF275-Scoresheet!$AE275)+ABS(Scoresheet!$AG275-Scoresheet!$AF275)+ABS(Scoresheet!$AH275-Scoresheet!$AG275)+ABS(Scoresheet!$AI275-Scoresheet!$AH275)+Scoresheet!$AI275)=0),(IF((Scoresheet!$AE275+Scoresheet!$AF275+Scoresheet!$AG275+Scoresheet!$AH275+Scoresheet!$AI275)=0,0,ROUND(Scoresheet!AF275/(Scoresheet!$AE275+Scoresheet!$AF275+Scoresheet!$AG275+Scoresheet!$AH275+Scoresheet!$AI275),2))),"ERR!")</f>
        <v>0</v>
      </c>
      <c r="AC275" s="115">
        <f>IF(OR((Scoresheet!$AE275+ABS(Scoresheet!$AF275-Scoresheet!$AE275)+ABS(Scoresheet!$AG275-Scoresheet!$AF275)+ABS(Scoresheet!$AH275-Scoresheet!$AG275)+ABS(Scoresheet!$AI275-Scoresheet!$AH275)+Scoresheet!$AI275)=2,(Scoresheet!$AE275+ABS(Scoresheet!$AF275-Scoresheet!$AE275)+ABS(Scoresheet!$AG275-Scoresheet!$AF275)+ABS(Scoresheet!$AH275-Scoresheet!$AG275)+ABS(Scoresheet!$AI275-Scoresheet!$AH275)+Scoresheet!$AI275)=0),(IF((Scoresheet!$AE275+Scoresheet!$AF275+Scoresheet!$AG275+Scoresheet!$AH275+Scoresheet!$AI275)=0,0,ROUND(Scoresheet!AG275/(Scoresheet!$AE275+Scoresheet!$AF275+Scoresheet!$AG275+Scoresheet!$AH275+Scoresheet!$AI275),2))),"ERR!")</f>
        <v>0</v>
      </c>
      <c r="AD275" s="115">
        <f>IF(OR((Scoresheet!$AE275+ABS(Scoresheet!$AF275-Scoresheet!$AE275)+ABS(Scoresheet!$AG275-Scoresheet!$AF275)+ABS(Scoresheet!$AH275-Scoresheet!$AG275)+ABS(Scoresheet!$AI275-Scoresheet!$AH275)+Scoresheet!$AI275)=2,(Scoresheet!$AE275+ABS(Scoresheet!$AF275-Scoresheet!$AE275)+ABS(Scoresheet!$AG275-Scoresheet!$AF275)+ABS(Scoresheet!$AH275-Scoresheet!$AG275)+ABS(Scoresheet!$AI275-Scoresheet!$AH275)+Scoresheet!$AI275)=0),(IF((Scoresheet!$AE275+Scoresheet!$AF275+Scoresheet!$AG275+Scoresheet!$AH275+Scoresheet!$AI275)=0,0,ROUND(Scoresheet!AH275/(Scoresheet!$AE275+Scoresheet!$AF275+Scoresheet!$AG275+Scoresheet!$AH275+Scoresheet!$AI275),2))),"ERR!")</f>
        <v>0</v>
      </c>
      <c r="AE275" s="114">
        <f>IF(OR((Scoresheet!$AE275+ABS(Scoresheet!$AF275-Scoresheet!$AE275)+ABS(Scoresheet!$AG275-Scoresheet!$AF275)+ABS(Scoresheet!$AH275-Scoresheet!$AG275)+ABS(Scoresheet!$AI275-Scoresheet!$AH275)+Scoresheet!$AI275)=2,(Scoresheet!$AE275+ABS(Scoresheet!$AF275-Scoresheet!$AE275)+ABS(Scoresheet!$AG275-Scoresheet!$AF275)+ABS(Scoresheet!$AH275-Scoresheet!$AG275)+ABS(Scoresheet!$AI275-Scoresheet!$AH275)+Scoresheet!$AI275)=0),(IF((Scoresheet!$AE275+Scoresheet!$AF275+Scoresheet!$AG275+Scoresheet!$AH275+Scoresheet!$AI275)=0,0,ROUND(Scoresheet!AI275/(Scoresheet!$AE275+Scoresheet!$AF275+Scoresheet!$AG275+Scoresheet!$AH275+Scoresheet!$AI275),2))),"ERR!")</f>
        <v>0</v>
      </c>
      <c r="AF275" s="66">
        <f>IF((Scoresheet!$AJ275+Scoresheet!$AK275+Scoresheet!$AL275)=0,0,FLOOR(Scoresheet!AJ275/(Scoresheet!$AJ275+Scoresheet!$AK275+Scoresheet!$AL275),0.01))</f>
        <v>0</v>
      </c>
      <c r="AG275" s="66">
        <f>IF((Scoresheet!$AJ275+Scoresheet!$AK275+Scoresheet!$AL275)=0,0,FLOOR(Scoresheet!AK275/(Scoresheet!$AJ275+Scoresheet!$AK275+Scoresheet!$AL275),0.01))</f>
        <v>0</v>
      </c>
      <c r="AH275" s="109">
        <f>IF((Scoresheet!$AJ275+Scoresheet!$AK275+Scoresheet!$AL275)=0,0,FLOOR(Scoresheet!AL275/(Scoresheet!$AJ275+Scoresheet!$AK275+Scoresheet!$AL275),0.01))</f>
        <v>0</v>
      </c>
      <c r="AI275" s="95"/>
      <c r="AJ275" s="95"/>
      <c r="AK275" s="95"/>
      <c r="AL275" s="95"/>
      <c r="AM275" s="95"/>
      <c r="AN275" s="95"/>
      <c r="AP275" s="96"/>
      <c r="AQ275" s="66">
        <f t="shared" si="182"/>
        <v>0</v>
      </c>
      <c r="AR275" s="66">
        <f t="shared" si="190"/>
        <v>0</v>
      </c>
      <c r="AS275" s="66">
        <f t="shared" si="153"/>
        <v>0</v>
      </c>
      <c r="AT275" s="66">
        <f t="shared" si="154"/>
        <v>0</v>
      </c>
      <c r="AU275" s="66">
        <f t="shared" si="155"/>
        <v>0</v>
      </c>
      <c r="AV275" s="66">
        <f t="shared" si="156"/>
        <v>0</v>
      </c>
      <c r="AW275" s="66">
        <f t="shared" si="157"/>
        <v>0</v>
      </c>
      <c r="AX275" s="66">
        <f t="shared" si="158"/>
        <v>0</v>
      </c>
      <c r="AY275" s="66">
        <f t="shared" si="159"/>
        <v>0</v>
      </c>
      <c r="AZ275" s="66">
        <f t="shared" si="160"/>
        <v>0</v>
      </c>
      <c r="BA275" s="66">
        <f t="shared" si="161"/>
        <v>0</v>
      </c>
      <c r="BB275" s="66">
        <f t="shared" si="162"/>
        <v>0</v>
      </c>
      <c r="BC275" s="66">
        <f t="shared" si="163"/>
        <v>0</v>
      </c>
      <c r="BD275" s="66">
        <f t="shared" si="164"/>
        <v>0</v>
      </c>
      <c r="BE275" s="66">
        <f t="shared" si="165"/>
        <v>0</v>
      </c>
      <c r="BF275" s="66">
        <f t="shared" si="166"/>
        <v>0</v>
      </c>
      <c r="BG275" s="66">
        <f t="shared" si="167"/>
        <v>0</v>
      </c>
      <c r="BH275" s="66">
        <f t="shared" si="191"/>
        <v>0</v>
      </c>
      <c r="BI275" s="66">
        <f t="shared" si="168"/>
        <v>0</v>
      </c>
      <c r="BJ275" s="66">
        <f t="shared" si="169"/>
        <v>0</v>
      </c>
      <c r="BK275" s="66">
        <f t="shared" si="170"/>
        <v>0</v>
      </c>
      <c r="BL275" s="66">
        <f t="shared" si="171"/>
        <v>0</v>
      </c>
      <c r="BM275" s="66">
        <f t="shared" si="172"/>
        <v>0</v>
      </c>
      <c r="BN275" s="66">
        <f t="shared" si="173"/>
        <v>0</v>
      </c>
      <c r="BO275" s="66">
        <f t="shared" si="174"/>
        <v>0</v>
      </c>
      <c r="BP275" s="66">
        <f t="shared" si="175"/>
        <v>0</v>
      </c>
      <c r="BQ275" s="66">
        <f t="shared" si="176"/>
        <v>0</v>
      </c>
      <c r="BR275" s="66">
        <f t="shared" si="177"/>
        <v>0</v>
      </c>
      <c r="BS275" s="66">
        <f t="shared" si="178"/>
        <v>0</v>
      </c>
      <c r="BT275" s="66">
        <f t="shared" si="179"/>
        <v>0</v>
      </c>
      <c r="BU275" s="66">
        <f t="shared" si="180"/>
        <v>0</v>
      </c>
      <c r="BV275" s="66">
        <f t="shared" si="181"/>
        <v>0</v>
      </c>
      <c r="BX275" s="66">
        <f t="shared" si="192"/>
        <v>0</v>
      </c>
      <c r="BY275" s="66">
        <f t="shared" si="183"/>
        <v>0</v>
      </c>
      <c r="BZ275" s="66">
        <f t="shared" si="184"/>
        <v>0</v>
      </c>
      <c r="CA275" s="66">
        <f t="shared" si="185"/>
        <v>0</v>
      </c>
      <c r="CB275" s="66">
        <f t="shared" si="186"/>
        <v>0</v>
      </c>
      <c r="CC275" s="66">
        <f t="shared" si="187"/>
        <v>0</v>
      </c>
      <c r="CD275" s="66">
        <f t="shared" si="188"/>
        <v>0</v>
      </c>
    </row>
    <row r="276" spans="1:82">
      <c r="A276" s="96">
        <f t="shared" si="189"/>
        <v>0</v>
      </c>
      <c r="B276" s="109">
        <f>Scoresheet!B276</f>
        <v>0</v>
      </c>
      <c r="C276" s="66">
        <f>IF(Scoresheet!C276=0,0,Scoresheet!C276/(Scoresheet!C276+Scoresheet!D276))</f>
        <v>0</v>
      </c>
      <c r="D276" s="109">
        <f>IF(Scoresheet!D276=0,0,Scoresheet!D276/(Scoresheet!C276+Scoresheet!D276))</f>
        <v>0</v>
      </c>
      <c r="E276" s="66">
        <f>IF(Scoresheet!E276=0,0,Scoresheet!E276/(Scoresheet!E276+Scoresheet!F276))</f>
        <v>0</v>
      </c>
      <c r="F276" s="66">
        <f>IF(Scoresheet!G276=0,0,Scoresheet!G276/(Scoresheet!G276+Scoresheet!H276)*(IF(Result!E276=0,1,Result!E276)))</f>
        <v>0</v>
      </c>
      <c r="G276" s="66">
        <f>IF(Scoresheet!I276=0,0,Scoresheet!I276/(Scoresheet!I276+Scoresheet!J276)*(IF(Result!E276=0,1,Result!E276)))</f>
        <v>0</v>
      </c>
      <c r="H276" s="66">
        <f>IF(Scoresheet!K276=0,0,Scoresheet!K276/(Scoresheet!L276+Scoresheet!K276)*(IF(Result!E276=0,1,Result!E276)))</f>
        <v>0</v>
      </c>
      <c r="I276" s="66">
        <f>IF(Scoresheet!L276=0,0,Scoresheet!L276/(Scoresheet!K276+Scoresheet!L276)*(IF(Result!E276=0,1,Result!E276)))</f>
        <v>0</v>
      </c>
      <c r="J276" s="109">
        <f>IF(Scoresheet!M276=0,0,Scoresheet!M276/(Scoresheet!M276+Scoresheet!N276))</f>
        <v>0</v>
      </c>
      <c r="K276" s="66">
        <f>(IF(OR((Scoresheet!$O276+ABS(Scoresheet!$P276-Scoresheet!$O276)+ABS(Scoresheet!$Q276-Scoresheet!$P276)+ABS(Scoresheet!$R276-Scoresheet!$Q276)+ABS(Scoresheet!$S276-Scoresheet!$R276)+ABS(Scoresheet!$T276-Scoresheet!$S276)+ABS(Scoresheet!$U276-Scoresheet!$T276)+ABS(Scoresheet!$V276-Scoresheet!$U276)+ABS(Scoresheet!$W276-Scoresheet!$V276)+Scoresheet!$W276)=2,(Scoresheet!$O276+ABS(Scoresheet!$P276-Scoresheet!$O276)+ABS(Scoresheet!$Q276-Scoresheet!$P276)+ABS(Scoresheet!$R276-Scoresheet!$Q276)+ABS(Scoresheet!$S276-Scoresheet!$R276)+ABS(Scoresheet!$T276-Scoresheet!$S276)+ABS(Scoresheet!$U276-Scoresheet!$T276)+ABS(Scoresheet!$V276-Scoresheet!$U276)+ABS(Scoresheet!$W276-Scoresheet!$V276)+Scoresheet!$W276)=0),(IF((Scoresheet!$O276+Scoresheet!$P276+Scoresheet!$Q276+Scoresheet!$R276+Scoresheet!$S276+Scoresheet!$T276+Scoresheet!$U276+Scoresheet!$V276+Scoresheet!$W276)=0,0,ROUND(Scoresheet!O276/(Scoresheet!$O276+Scoresheet!$P276+Scoresheet!$Q276+Scoresheet!$R276+Scoresheet!$S276+Scoresheet!$T276+Scoresheet!$U276+Scoresheet!$V276+Scoresheet!$W276),2))),"ERR!"))</f>
        <v>0</v>
      </c>
      <c r="L276" s="66">
        <f>(IF(OR((Scoresheet!$O276+ABS(Scoresheet!$P276-Scoresheet!$O276)+ABS(Scoresheet!$Q276-Scoresheet!$P276)+ABS(Scoresheet!$R276-Scoresheet!$Q276)+ABS(Scoresheet!$S276-Scoresheet!$R276)+ABS(Scoresheet!$T276-Scoresheet!$S276)+ABS(Scoresheet!$U276-Scoresheet!$T276)+ABS(Scoresheet!$V276-Scoresheet!$U276)+ABS(Scoresheet!$W276-Scoresheet!$V276)+Scoresheet!$W276)=2,(Scoresheet!$O276+ABS(Scoresheet!$P276-Scoresheet!$O276)+ABS(Scoresheet!$Q276-Scoresheet!$P276)+ABS(Scoresheet!$R276-Scoresheet!$Q276)+ABS(Scoresheet!$S276-Scoresheet!$R276)+ABS(Scoresheet!$T276-Scoresheet!$S276)+ABS(Scoresheet!$U276-Scoresheet!$T276)+ABS(Scoresheet!$V276-Scoresheet!$U276)+ABS(Scoresheet!$W276-Scoresheet!$V276)+Scoresheet!$W276)=0),(IF((Scoresheet!$O276+Scoresheet!$P276+Scoresheet!$Q276+Scoresheet!$R276+Scoresheet!$S276+Scoresheet!$T276+Scoresheet!$U276+Scoresheet!$V276+Scoresheet!$W276)=0,0,ROUND(Scoresheet!P276/(Scoresheet!$O276+Scoresheet!$P276+Scoresheet!$Q276+Scoresheet!$R276+Scoresheet!$S276+Scoresheet!$T276+Scoresheet!$U276+Scoresheet!$V276+Scoresheet!$W276),2))),"ERR!"))</f>
        <v>0</v>
      </c>
      <c r="M276" s="66">
        <f>(IF(OR((Scoresheet!$O276+ABS(Scoresheet!$P276-Scoresheet!$O276)+ABS(Scoresheet!$Q276-Scoresheet!$P276)+ABS(Scoresheet!$R276-Scoresheet!$Q276)+ABS(Scoresheet!$S276-Scoresheet!$R276)+ABS(Scoresheet!$T276-Scoresheet!$S276)+ABS(Scoresheet!$U276-Scoresheet!$T276)+ABS(Scoresheet!$V276-Scoresheet!$U276)+ABS(Scoresheet!$W276-Scoresheet!$V276)+Scoresheet!$W276)=2,(Scoresheet!$O276+ABS(Scoresheet!$P276-Scoresheet!$O276)+ABS(Scoresheet!$Q276-Scoresheet!$P276)+ABS(Scoresheet!$R276-Scoresheet!$Q276)+ABS(Scoresheet!$S276-Scoresheet!$R276)+ABS(Scoresheet!$T276-Scoresheet!$S276)+ABS(Scoresheet!$U276-Scoresheet!$T276)+ABS(Scoresheet!$V276-Scoresheet!$U276)+ABS(Scoresheet!$W276-Scoresheet!$V276)+Scoresheet!$W276)=0),(IF((Scoresheet!$O276+Scoresheet!$P276+Scoresheet!$Q276+Scoresheet!$R276+Scoresheet!$S276+Scoresheet!$T276+Scoresheet!$U276+Scoresheet!$V276+Scoresheet!$W276)=0,0,ROUND(Scoresheet!Q276/(Scoresheet!$O276+Scoresheet!$P276+Scoresheet!$Q276+Scoresheet!$R276+Scoresheet!$S276+Scoresheet!$T276+Scoresheet!$U276+Scoresheet!$V276+Scoresheet!$W276),2))),"ERR!"))</f>
        <v>0</v>
      </c>
      <c r="N276" s="66">
        <f>(IF(OR((Scoresheet!$O276+ABS(Scoresheet!$P276-Scoresheet!$O276)+ABS(Scoresheet!$Q276-Scoresheet!$P276)+ABS(Scoresheet!$R276-Scoresheet!$Q276)+ABS(Scoresheet!$S276-Scoresheet!$R276)+ABS(Scoresheet!$T276-Scoresheet!$S276)+ABS(Scoresheet!$U276-Scoresheet!$T276)+ABS(Scoresheet!$V276-Scoresheet!$U276)+ABS(Scoresheet!$W276-Scoresheet!$V276)+Scoresheet!$W276)=2,(Scoresheet!$O276+ABS(Scoresheet!$P276-Scoresheet!$O276)+ABS(Scoresheet!$Q276-Scoresheet!$P276)+ABS(Scoresheet!$R276-Scoresheet!$Q276)+ABS(Scoresheet!$S276-Scoresheet!$R276)+ABS(Scoresheet!$T276-Scoresheet!$S276)+ABS(Scoresheet!$U276-Scoresheet!$T276)+ABS(Scoresheet!$V276-Scoresheet!$U276)+ABS(Scoresheet!$W276-Scoresheet!$V276)+Scoresheet!$W276)=0),(IF((Scoresheet!$O276+Scoresheet!$P276+Scoresheet!$Q276+Scoresheet!$R276+Scoresheet!$S276+Scoresheet!$T276+Scoresheet!$U276+Scoresheet!$V276+Scoresheet!$W276)=0,0,ROUND(Scoresheet!R276/(Scoresheet!$O276+Scoresheet!$P276+Scoresheet!$Q276+Scoresheet!$R276+Scoresheet!$S276+Scoresheet!$T276+Scoresheet!$U276+Scoresheet!$V276+Scoresheet!$W276),2))),"ERR!"))</f>
        <v>0</v>
      </c>
      <c r="O276" s="66">
        <f>(IF(OR((Scoresheet!$O276+ABS(Scoresheet!$P276-Scoresheet!$O276)+ABS(Scoresheet!$Q276-Scoresheet!$P276)+ABS(Scoresheet!$R276-Scoresheet!$Q276)+ABS(Scoresheet!$S276-Scoresheet!$R276)+ABS(Scoresheet!$T276-Scoresheet!$S276)+ABS(Scoresheet!$U276-Scoresheet!$T276)+ABS(Scoresheet!$V276-Scoresheet!$U276)+ABS(Scoresheet!$W276-Scoresheet!$V276)+Scoresheet!$W276)=2,(Scoresheet!$O276+ABS(Scoresheet!$P276-Scoresheet!$O276)+ABS(Scoresheet!$Q276-Scoresheet!$P276)+ABS(Scoresheet!$R276-Scoresheet!$Q276)+ABS(Scoresheet!$S276-Scoresheet!$R276)+ABS(Scoresheet!$T276-Scoresheet!$S276)+ABS(Scoresheet!$U276-Scoresheet!$T276)+ABS(Scoresheet!$V276-Scoresheet!$U276)+ABS(Scoresheet!$W276-Scoresheet!$V276)+Scoresheet!$W276)=0),(IF((Scoresheet!$O276+Scoresheet!$P276+Scoresheet!$Q276+Scoresheet!$R276+Scoresheet!$S276+Scoresheet!$T276+Scoresheet!$U276+Scoresheet!$V276+Scoresheet!$W276)=0,0,ROUND(Scoresheet!S276/(Scoresheet!$O276+Scoresheet!$P276+Scoresheet!$Q276+Scoresheet!$R276+Scoresheet!$S276+Scoresheet!$T276+Scoresheet!$U276+Scoresheet!$V276+Scoresheet!$W276),2))),"ERR!"))</f>
        <v>0</v>
      </c>
      <c r="P276" s="66">
        <f>(IF(OR((Scoresheet!$O276+ABS(Scoresheet!$P276-Scoresheet!$O276)+ABS(Scoresheet!$Q276-Scoresheet!$P276)+ABS(Scoresheet!$R276-Scoresheet!$Q276)+ABS(Scoresheet!$S276-Scoresheet!$R276)+ABS(Scoresheet!$T276-Scoresheet!$S276)+ABS(Scoresheet!$U276-Scoresheet!$T276)+ABS(Scoresheet!$V276-Scoresheet!$U276)+ABS(Scoresheet!$W276-Scoresheet!$V276)+Scoresheet!$W276)=2,(Scoresheet!$O276+ABS(Scoresheet!$P276-Scoresheet!$O276)+ABS(Scoresheet!$Q276-Scoresheet!$P276)+ABS(Scoresheet!$R276-Scoresheet!$Q276)+ABS(Scoresheet!$S276-Scoresheet!$R276)+ABS(Scoresheet!$T276-Scoresheet!$S276)+ABS(Scoresheet!$U276-Scoresheet!$T276)+ABS(Scoresheet!$V276-Scoresheet!$U276)+ABS(Scoresheet!$W276-Scoresheet!$V276)+Scoresheet!$W276)=0),(IF((Scoresheet!$O276+Scoresheet!$P276+Scoresheet!$Q276+Scoresheet!$R276+Scoresheet!$S276+Scoresheet!$T276+Scoresheet!$U276+Scoresheet!$V276+Scoresheet!$W276)=0,0,ROUND(Scoresheet!T276/(Scoresheet!$O276+Scoresheet!$P276+Scoresheet!$Q276+Scoresheet!$R276+Scoresheet!$S276+Scoresheet!$T276+Scoresheet!$U276+Scoresheet!$V276+Scoresheet!$W276),2))),"ERR!"))</f>
        <v>0</v>
      </c>
      <c r="Q276" s="66">
        <f>(IF(OR((Scoresheet!$O276+ABS(Scoresheet!$P276-Scoresheet!$O276)+ABS(Scoresheet!$Q276-Scoresheet!$P276)+ABS(Scoresheet!$R276-Scoresheet!$Q276)+ABS(Scoresheet!$S276-Scoresheet!$R276)+ABS(Scoresheet!$T276-Scoresheet!$S276)+ABS(Scoresheet!$U276-Scoresheet!$T276)+ABS(Scoresheet!$V276-Scoresheet!$U276)+ABS(Scoresheet!$W276-Scoresheet!$V276)+Scoresheet!$W276)=2,(Scoresheet!$O276+ABS(Scoresheet!$P276-Scoresheet!$O276)+ABS(Scoresheet!$Q276-Scoresheet!$P276)+ABS(Scoresheet!$R276-Scoresheet!$Q276)+ABS(Scoresheet!$S276-Scoresheet!$R276)+ABS(Scoresheet!$T276-Scoresheet!$S276)+ABS(Scoresheet!$U276-Scoresheet!$T276)+ABS(Scoresheet!$V276-Scoresheet!$U276)+ABS(Scoresheet!$W276-Scoresheet!$V276)+Scoresheet!$W276)=0),(IF((Scoresheet!$O276+Scoresheet!$P276+Scoresheet!$Q276+Scoresheet!$R276+Scoresheet!$S276+Scoresheet!$T276+Scoresheet!$U276+Scoresheet!$V276+Scoresheet!$W276)=0,0,ROUND(Scoresheet!U276/(Scoresheet!$O276+Scoresheet!$P276+Scoresheet!$Q276+Scoresheet!$R276+Scoresheet!$S276+Scoresheet!$T276+Scoresheet!$U276+Scoresheet!$V276+Scoresheet!$W276),2))),"ERR!"))</f>
        <v>0</v>
      </c>
      <c r="R276" s="66">
        <f>(IF(OR((Scoresheet!$O276+ABS(Scoresheet!$P276-Scoresheet!$O276)+ABS(Scoresheet!$Q276-Scoresheet!$P276)+ABS(Scoresheet!$R276-Scoresheet!$Q276)+ABS(Scoresheet!$S276-Scoresheet!$R276)+ABS(Scoresheet!$T276-Scoresheet!$S276)+ABS(Scoresheet!$U276-Scoresheet!$T276)+ABS(Scoresheet!$V276-Scoresheet!$U276)+ABS(Scoresheet!$W276-Scoresheet!$V276)+Scoresheet!$W276)=2,(Scoresheet!$O276+ABS(Scoresheet!$P276-Scoresheet!$O276)+ABS(Scoresheet!$Q276-Scoresheet!$P276)+ABS(Scoresheet!$R276-Scoresheet!$Q276)+ABS(Scoresheet!$S276-Scoresheet!$R276)+ABS(Scoresheet!$T276-Scoresheet!$S276)+ABS(Scoresheet!$U276-Scoresheet!$T276)+ABS(Scoresheet!$V276-Scoresheet!$U276)+ABS(Scoresheet!$W276-Scoresheet!$V276)+Scoresheet!$W276)=0),(IF((Scoresheet!$O276+Scoresheet!$P276+Scoresheet!$Q276+Scoresheet!$R276+Scoresheet!$S276+Scoresheet!$T276+Scoresheet!$U276+Scoresheet!$V276+Scoresheet!$W276)=0,0,ROUND(Scoresheet!V276/(Scoresheet!$O276+Scoresheet!$P276+Scoresheet!$Q276+Scoresheet!$R276+Scoresheet!$S276+Scoresheet!$T276+Scoresheet!$U276+Scoresheet!$V276+Scoresheet!$W276),2))),"ERR!"))</f>
        <v>0</v>
      </c>
      <c r="S276" s="114">
        <f>(IF(OR((Scoresheet!$O276+ABS(Scoresheet!$P276-Scoresheet!$O276)+ABS(Scoresheet!$Q276-Scoresheet!$P276)+ABS(Scoresheet!$R276-Scoresheet!$Q276)+ABS(Scoresheet!$S276-Scoresheet!$R276)+ABS(Scoresheet!$T276-Scoresheet!$S276)+ABS(Scoresheet!$U276-Scoresheet!$T276)+ABS(Scoresheet!$V276-Scoresheet!$U276)+ABS(Scoresheet!$W276-Scoresheet!$V276)+Scoresheet!$W276)=2,(Scoresheet!$O276+ABS(Scoresheet!$P276-Scoresheet!$O276)+ABS(Scoresheet!$Q276-Scoresheet!$P276)+ABS(Scoresheet!$R276-Scoresheet!$Q276)+ABS(Scoresheet!$S276-Scoresheet!$R276)+ABS(Scoresheet!$T276-Scoresheet!$S276)+ABS(Scoresheet!$U276-Scoresheet!$T276)+ABS(Scoresheet!$V276-Scoresheet!$U276)+ABS(Scoresheet!$W276-Scoresheet!$V276)+Scoresheet!$W276)=0),(IF((Scoresheet!$O276+Scoresheet!$P276+Scoresheet!$Q276+Scoresheet!$R276+Scoresheet!$S276+Scoresheet!$T276+Scoresheet!$U276+Scoresheet!$V276+Scoresheet!$W276)=0,0,ROUND(Scoresheet!W276/(Scoresheet!$O276+Scoresheet!$P276+Scoresheet!$Q276+Scoresheet!$R276+Scoresheet!$S276+Scoresheet!$T276+Scoresheet!$U276+Scoresheet!$V276+Scoresheet!$W276),2))),"ERR!"))</f>
        <v>0</v>
      </c>
      <c r="T276" s="66">
        <f>Scoresheet!X276</f>
        <v>0</v>
      </c>
      <c r="U276" s="66">
        <f>IF((Scoresheet!$Y276+Scoresheet!$Z276+Scoresheet!$AA276)=0,0,FLOOR(Scoresheet!Y276/(Scoresheet!$Y276+Scoresheet!$Z276+Scoresheet!$AA276),0.01))</f>
        <v>0</v>
      </c>
      <c r="V276" s="66">
        <f>IF((Scoresheet!$Y276+Scoresheet!$Z276+Scoresheet!$AA276)=0,0,FLOOR(Scoresheet!Z276/(Scoresheet!$Y276+Scoresheet!$Z276+Scoresheet!$AA276),0.01))</f>
        <v>0</v>
      </c>
      <c r="W276" s="109">
        <f>IF((Scoresheet!$Y276+Scoresheet!$Z276+Scoresheet!$AA276)=0,0,FLOOR(Scoresheet!AA276/(Scoresheet!$Y276+Scoresheet!$Z276+Scoresheet!$AA276),0.01))</f>
        <v>0</v>
      </c>
      <c r="X276" s="66">
        <f>IF((Scoresheet!$AB276+Scoresheet!$AC276+Scoresheet!$AD276)=0,0,FLOOR(Scoresheet!AB276/(Scoresheet!$AB276+Scoresheet!$AC276+Scoresheet!$AD276),0.01))</f>
        <v>0</v>
      </c>
      <c r="Y276" s="66">
        <f>IF((Scoresheet!$AB276+Scoresheet!$AC276+Scoresheet!$AD276)=0,0,FLOOR(Scoresheet!AC276/(Scoresheet!$AB276+Scoresheet!$AC276+Scoresheet!$AD276),0.01))</f>
        <v>0</v>
      </c>
      <c r="Z276" s="115">
        <f>IF((Scoresheet!$AB276+Scoresheet!$AC276+Scoresheet!$AD276)=0,0,FLOOR(Scoresheet!AD276/(Scoresheet!$AB276+Scoresheet!$AC276+Scoresheet!$AD276),0.01))</f>
        <v>0</v>
      </c>
      <c r="AA276" s="116">
        <f>IF(OR((Scoresheet!$AE276+ABS(Scoresheet!$AF276-Scoresheet!$AE276)+ABS(Scoresheet!$AG276-Scoresheet!$AF276)+ABS(Scoresheet!$AH276-Scoresheet!$AG276)+ABS(Scoresheet!$AI276-Scoresheet!$AH276)+Scoresheet!$AI276)=2,(Scoresheet!$AE276+ABS(Scoresheet!$AF276-Scoresheet!$AE276)+ABS(Scoresheet!$AG276-Scoresheet!$AF276)+ABS(Scoresheet!$AH276-Scoresheet!$AG276)+ABS(Scoresheet!$AI276-Scoresheet!$AH276)+Scoresheet!$AI276)=0),(IF((Scoresheet!$AE276+Scoresheet!$AF276+Scoresheet!$AG276+Scoresheet!$AH276+Scoresheet!$AI276)=0,0,ROUND(Scoresheet!AE276/(Scoresheet!$AE276+Scoresheet!$AF276+Scoresheet!$AG276+Scoresheet!$AH276+Scoresheet!$AI276),2))),"ERR!")</f>
        <v>0</v>
      </c>
      <c r="AB276" s="115">
        <f>IF(OR((Scoresheet!$AE276+ABS(Scoresheet!$AF276-Scoresheet!$AE276)+ABS(Scoresheet!$AG276-Scoresheet!$AF276)+ABS(Scoresheet!$AH276-Scoresheet!$AG276)+ABS(Scoresheet!$AI276-Scoresheet!$AH276)+Scoresheet!$AI276)=2,(Scoresheet!$AE276+ABS(Scoresheet!$AF276-Scoresheet!$AE276)+ABS(Scoresheet!$AG276-Scoresheet!$AF276)+ABS(Scoresheet!$AH276-Scoresheet!$AG276)+ABS(Scoresheet!$AI276-Scoresheet!$AH276)+Scoresheet!$AI276)=0),(IF((Scoresheet!$AE276+Scoresheet!$AF276+Scoresheet!$AG276+Scoresheet!$AH276+Scoresheet!$AI276)=0,0,ROUND(Scoresheet!AF276/(Scoresheet!$AE276+Scoresheet!$AF276+Scoresheet!$AG276+Scoresheet!$AH276+Scoresheet!$AI276),2))),"ERR!")</f>
        <v>0</v>
      </c>
      <c r="AC276" s="115">
        <f>IF(OR((Scoresheet!$AE276+ABS(Scoresheet!$AF276-Scoresheet!$AE276)+ABS(Scoresheet!$AG276-Scoresheet!$AF276)+ABS(Scoresheet!$AH276-Scoresheet!$AG276)+ABS(Scoresheet!$AI276-Scoresheet!$AH276)+Scoresheet!$AI276)=2,(Scoresheet!$AE276+ABS(Scoresheet!$AF276-Scoresheet!$AE276)+ABS(Scoresheet!$AG276-Scoresheet!$AF276)+ABS(Scoresheet!$AH276-Scoresheet!$AG276)+ABS(Scoresheet!$AI276-Scoresheet!$AH276)+Scoresheet!$AI276)=0),(IF((Scoresheet!$AE276+Scoresheet!$AF276+Scoresheet!$AG276+Scoresheet!$AH276+Scoresheet!$AI276)=0,0,ROUND(Scoresheet!AG276/(Scoresheet!$AE276+Scoresheet!$AF276+Scoresheet!$AG276+Scoresheet!$AH276+Scoresheet!$AI276),2))),"ERR!")</f>
        <v>0</v>
      </c>
      <c r="AD276" s="115">
        <f>IF(OR((Scoresheet!$AE276+ABS(Scoresheet!$AF276-Scoresheet!$AE276)+ABS(Scoresheet!$AG276-Scoresheet!$AF276)+ABS(Scoresheet!$AH276-Scoresheet!$AG276)+ABS(Scoresheet!$AI276-Scoresheet!$AH276)+Scoresheet!$AI276)=2,(Scoresheet!$AE276+ABS(Scoresheet!$AF276-Scoresheet!$AE276)+ABS(Scoresheet!$AG276-Scoresheet!$AF276)+ABS(Scoresheet!$AH276-Scoresheet!$AG276)+ABS(Scoresheet!$AI276-Scoresheet!$AH276)+Scoresheet!$AI276)=0),(IF((Scoresheet!$AE276+Scoresheet!$AF276+Scoresheet!$AG276+Scoresheet!$AH276+Scoresheet!$AI276)=0,0,ROUND(Scoresheet!AH276/(Scoresheet!$AE276+Scoresheet!$AF276+Scoresheet!$AG276+Scoresheet!$AH276+Scoresheet!$AI276),2))),"ERR!")</f>
        <v>0</v>
      </c>
      <c r="AE276" s="114">
        <f>IF(OR((Scoresheet!$AE276+ABS(Scoresheet!$AF276-Scoresheet!$AE276)+ABS(Scoresheet!$AG276-Scoresheet!$AF276)+ABS(Scoresheet!$AH276-Scoresheet!$AG276)+ABS(Scoresheet!$AI276-Scoresheet!$AH276)+Scoresheet!$AI276)=2,(Scoresheet!$AE276+ABS(Scoresheet!$AF276-Scoresheet!$AE276)+ABS(Scoresheet!$AG276-Scoresheet!$AF276)+ABS(Scoresheet!$AH276-Scoresheet!$AG276)+ABS(Scoresheet!$AI276-Scoresheet!$AH276)+Scoresheet!$AI276)=0),(IF((Scoresheet!$AE276+Scoresheet!$AF276+Scoresheet!$AG276+Scoresheet!$AH276+Scoresheet!$AI276)=0,0,ROUND(Scoresheet!AI276/(Scoresheet!$AE276+Scoresheet!$AF276+Scoresheet!$AG276+Scoresheet!$AH276+Scoresheet!$AI276),2))),"ERR!")</f>
        <v>0</v>
      </c>
      <c r="AF276" s="66">
        <f>IF((Scoresheet!$AJ276+Scoresheet!$AK276+Scoresheet!$AL276)=0,0,FLOOR(Scoresheet!AJ276/(Scoresheet!$AJ276+Scoresheet!$AK276+Scoresheet!$AL276),0.01))</f>
        <v>0</v>
      </c>
      <c r="AG276" s="66">
        <f>IF((Scoresheet!$AJ276+Scoresheet!$AK276+Scoresheet!$AL276)=0,0,FLOOR(Scoresheet!AK276/(Scoresheet!$AJ276+Scoresheet!$AK276+Scoresheet!$AL276),0.01))</f>
        <v>0</v>
      </c>
      <c r="AH276" s="109">
        <f>IF((Scoresheet!$AJ276+Scoresheet!$AK276+Scoresheet!$AL276)=0,0,FLOOR(Scoresheet!AL276/(Scoresheet!$AJ276+Scoresheet!$AK276+Scoresheet!$AL276),0.01))</f>
        <v>0</v>
      </c>
      <c r="AI276" s="95"/>
      <c r="AJ276" s="95"/>
      <c r="AK276" s="95"/>
      <c r="AL276" s="95"/>
      <c r="AM276" s="95"/>
      <c r="AN276" s="95"/>
      <c r="AP276" s="96"/>
      <c r="AQ276" s="66">
        <f t="shared" si="182"/>
        <v>0</v>
      </c>
      <c r="AR276" s="66">
        <f t="shared" si="190"/>
        <v>0</v>
      </c>
      <c r="AS276" s="66">
        <f t="shared" si="153"/>
        <v>0</v>
      </c>
      <c r="AT276" s="66">
        <f t="shared" si="154"/>
        <v>0</v>
      </c>
      <c r="AU276" s="66">
        <f t="shared" si="155"/>
        <v>0</v>
      </c>
      <c r="AV276" s="66">
        <f t="shared" si="156"/>
        <v>0</v>
      </c>
      <c r="AW276" s="66">
        <f t="shared" si="157"/>
        <v>0</v>
      </c>
      <c r="AX276" s="66">
        <f t="shared" si="158"/>
        <v>0</v>
      </c>
      <c r="AY276" s="66">
        <f t="shared" si="159"/>
        <v>0</v>
      </c>
      <c r="AZ276" s="66">
        <f t="shared" si="160"/>
        <v>0</v>
      </c>
      <c r="BA276" s="66">
        <f t="shared" si="161"/>
        <v>0</v>
      </c>
      <c r="BB276" s="66">
        <f t="shared" si="162"/>
        <v>0</v>
      </c>
      <c r="BC276" s="66">
        <f t="shared" si="163"/>
        <v>0</v>
      </c>
      <c r="BD276" s="66">
        <f t="shared" si="164"/>
        <v>0</v>
      </c>
      <c r="BE276" s="66">
        <f t="shared" si="165"/>
        <v>0</v>
      </c>
      <c r="BF276" s="66">
        <f t="shared" si="166"/>
        <v>0</v>
      </c>
      <c r="BG276" s="66">
        <f t="shared" si="167"/>
        <v>0</v>
      </c>
      <c r="BH276" s="66">
        <f t="shared" si="191"/>
        <v>0</v>
      </c>
      <c r="BI276" s="66">
        <f t="shared" si="168"/>
        <v>0</v>
      </c>
      <c r="BJ276" s="66">
        <f t="shared" si="169"/>
        <v>0</v>
      </c>
      <c r="BK276" s="66">
        <f t="shared" si="170"/>
        <v>0</v>
      </c>
      <c r="BL276" s="66">
        <f t="shared" si="171"/>
        <v>0</v>
      </c>
      <c r="BM276" s="66">
        <f t="shared" si="172"/>
        <v>0</v>
      </c>
      <c r="BN276" s="66">
        <f t="shared" si="173"/>
        <v>0</v>
      </c>
      <c r="BO276" s="66">
        <f t="shared" si="174"/>
        <v>0</v>
      </c>
      <c r="BP276" s="66">
        <f t="shared" si="175"/>
        <v>0</v>
      </c>
      <c r="BQ276" s="66">
        <f t="shared" si="176"/>
        <v>0</v>
      </c>
      <c r="BR276" s="66">
        <f t="shared" si="177"/>
        <v>0</v>
      </c>
      <c r="BS276" s="66">
        <f t="shared" si="178"/>
        <v>0</v>
      </c>
      <c r="BT276" s="66">
        <f t="shared" si="179"/>
        <v>0</v>
      </c>
      <c r="BU276" s="66">
        <f t="shared" si="180"/>
        <v>0</v>
      </c>
      <c r="BV276" s="66">
        <f t="shared" si="181"/>
        <v>0</v>
      </c>
      <c r="BX276" s="66">
        <f t="shared" si="192"/>
        <v>0</v>
      </c>
      <c r="BY276" s="66">
        <f t="shared" si="183"/>
        <v>0</v>
      </c>
      <c r="BZ276" s="66">
        <f t="shared" si="184"/>
        <v>0</v>
      </c>
      <c r="CA276" s="66">
        <f t="shared" si="185"/>
        <v>0</v>
      </c>
      <c r="CB276" s="66">
        <f t="shared" si="186"/>
        <v>0</v>
      </c>
      <c r="CC276" s="66">
        <f t="shared" si="187"/>
        <v>0</v>
      </c>
      <c r="CD276" s="66">
        <f t="shared" si="188"/>
        <v>0</v>
      </c>
    </row>
    <row r="277" spans="1:82">
      <c r="A277" s="96">
        <f t="shared" si="189"/>
        <v>0</v>
      </c>
      <c r="B277" s="109">
        <f>Scoresheet!B277</f>
        <v>0</v>
      </c>
      <c r="C277" s="66">
        <f>IF(Scoresheet!C277=0,0,Scoresheet!C277/(Scoresheet!C277+Scoresheet!D277))</f>
        <v>0</v>
      </c>
      <c r="D277" s="109">
        <f>IF(Scoresheet!D277=0,0,Scoresheet!D277/(Scoresheet!C277+Scoresheet!D277))</f>
        <v>0</v>
      </c>
      <c r="E277" s="66">
        <f>IF(Scoresheet!E277=0,0,Scoresheet!E277/(Scoresheet!E277+Scoresheet!F277))</f>
        <v>0</v>
      </c>
      <c r="F277" s="66">
        <f>IF(Scoresheet!G277=0,0,Scoresheet!G277/(Scoresheet!G277+Scoresheet!H277)*(IF(Result!E277=0,1,Result!E277)))</f>
        <v>0</v>
      </c>
      <c r="G277" s="66">
        <f>IF(Scoresheet!I277=0,0,Scoresheet!I277/(Scoresheet!I277+Scoresheet!J277)*(IF(Result!E277=0,1,Result!E277)))</f>
        <v>0</v>
      </c>
      <c r="H277" s="66">
        <f>IF(Scoresheet!K277=0,0,Scoresheet!K277/(Scoresheet!L277+Scoresheet!K277)*(IF(Result!E277=0,1,Result!E277)))</f>
        <v>0</v>
      </c>
      <c r="I277" s="66">
        <f>IF(Scoresheet!L277=0,0,Scoresheet!L277/(Scoresheet!K277+Scoresheet!L277)*(IF(Result!E277=0,1,Result!E277)))</f>
        <v>0</v>
      </c>
      <c r="J277" s="109">
        <f>IF(Scoresheet!M277=0,0,Scoresheet!M277/(Scoresheet!M277+Scoresheet!N277))</f>
        <v>0</v>
      </c>
      <c r="K277" s="66">
        <f>(IF(OR((Scoresheet!$O277+ABS(Scoresheet!$P277-Scoresheet!$O277)+ABS(Scoresheet!$Q277-Scoresheet!$P277)+ABS(Scoresheet!$R277-Scoresheet!$Q277)+ABS(Scoresheet!$S277-Scoresheet!$R277)+ABS(Scoresheet!$T277-Scoresheet!$S277)+ABS(Scoresheet!$U277-Scoresheet!$T277)+ABS(Scoresheet!$V277-Scoresheet!$U277)+ABS(Scoresheet!$W277-Scoresheet!$V277)+Scoresheet!$W277)=2,(Scoresheet!$O277+ABS(Scoresheet!$P277-Scoresheet!$O277)+ABS(Scoresheet!$Q277-Scoresheet!$P277)+ABS(Scoresheet!$R277-Scoresheet!$Q277)+ABS(Scoresheet!$S277-Scoresheet!$R277)+ABS(Scoresheet!$T277-Scoresheet!$S277)+ABS(Scoresheet!$U277-Scoresheet!$T277)+ABS(Scoresheet!$V277-Scoresheet!$U277)+ABS(Scoresheet!$W277-Scoresheet!$V277)+Scoresheet!$W277)=0),(IF((Scoresheet!$O277+Scoresheet!$P277+Scoresheet!$Q277+Scoresheet!$R277+Scoresheet!$S277+Scoresheet!$T277+Scoresheet!$U277+Scoresheet!$V277+Scoresheet!$W277)=0,0,ROUND(Scoresheet!O277/(Scoresheet!$O277+Scoresheet!$P277+Scoresheet!$Q277+Scoresheet!$R277+Scoresheet!$S277+Scoresheet!$T277+Scoresheet!$U277+Scoresheet!$V277+Scoresheet!$W277),2))),"ERR!"))</f>
        <v>0</v>
      </c>
      <c r="L277" s="66">
        <f>(IF(OR((Scoresheet!$O277+ABS(Scoresheet!$P277-Scoresheet!$O277)+ABS(Scoresheet!$Q277-Scoresheet!$P277)+ABS(Scoresheet!$R277-Scoresheet!$Q277)+ABS(Scoresheet!$S277-Scoresheet!$R277)+ABS(Scoresheet!$T277-Scoresheet!$S277)+ABS(Scoresheet!$U277-Scoresheet!$T277)+ABS(Scoresheet!$V277-Scoresheet!$U277)+ABS(Scoresheet!$W277-Scoresheet!$V277)+Scoresheet!$W277)=2,(Scoresheet!$O277+ABS(Scoresheet!$P277-Scoresheet!$O277)+ABS(Scoresheet!$Q277-Scoresheet!$P277)+ABS(Scoresheet!$R277-Scoresheet!$Q277)+ABS(Scoresheet!$S277-Scoresheet!$R277)+ABS(Scoresheet!$T277-Scoresheet!$S277)+ABS(Scoresheet!$U277-Scoresheet!$T277)+ABS(Scoresheet!$V277-Scoresheet!$U277)+ABS(Scoresheet!$W277-Scoresheet!$V277)+Scoresheet!$W277)=0),(IF((Scoresheet!$O277+Scoresheet!$P277+Scoresheet!$Q277+Scoresheet!$R277+Scoresheet!$S277+Scoresheet!$T277+Scoresheet!$U277+Scoresheet!$V277+Scoresheet!$W277)=0,0,ROUND(Scoresheet!P277/(Scoresheet!$O277+Scoresheet!$P277+Scoresheet!$Q277+Scoresheet!$R277+Scoresheet!$S277+Scoresheet!$T277+Scoresheet!$U277+Scoresheet!$V277+Scoresheet!$W277),2))),"ERR!"))</f>
        <v>0</v>
      </c>
      <c r="M277" s="66">
        <f>(IF(OR((Scoresheet!$O277+ABS(Scoresheet!$P277-Scoresheet!$O277)+ABS(Scoresheet!$Q277-Scoresheet!$P277)+ABS(Scoresheet!$R277-Scoresheet!$Q277)+ABS(Scoresheet!$S277-Scoresheet!$R277)+ABS(Scoresheet!$T277-Scoresheet!$S277)+ABS(Scoresheet!$U277-Scoresheet!$T277)+ABS(Scoresheet!$V277-Scoresheet!$U277)+ABS(Scoresheet!$W277-Scoresheet!$V277)+Scoresheet!$W277)=2,(Scoresheet!$O277+ABS(Scoresheet!$P277-Scoresheet!$O277)+ABS(Scoresheet!$Q277-Scoresheet!$P277)+ABS(Scoresheet!$R277-Scoresheet!$Q277)+ABS(Scoresheet!$S277-Scoresheet!$R277)+ABS(Scoresheet!$T277-Scoresheet!$S277)+ABS(Scoresheet!$U277-Scoresheet!$T277)+ABS(Scoresheet!$V277-Scoresheet!$U277)+ABS(Scoresheet!$W277-Scoresheet!$V277)+Scoresheet!$W277)=0),(IF((Scoresheet!$O277+Scoresheet!$P277+Scoresheet!$Q277+Scoresheet!$R277+Scoresheet!$S277+Scoresheet!$T277+Scoresheet!$U277+Scoresheet!$V277+Scoresheet!$W277)=0,0,ROUND(Scoresheet!Q277/(Scoresheet!$O277+Scoresheet!$P277+Scoresheet!$Q277+Scoresheet!$R277+Scoresheet!$S277+Scoresheet!$T277+Scoresheet!$U277+Scoresheet!$V277+Scoresheet!$W277),2))),"ERR!"))</f>
        <v>0</v>
      </c>
      <c r="N277" s="66">
        <f>(IF(OR((Scoresheet!$O277+ABS(Scoresheet!$P277-Scoresheet!$O277)+ABS(Scoresheet!$Q277-Scoresheet!$P277)+ABS(Scoresheet!$R277-Scoresheet!$Q277)+ABS(Scoresheet!$S277-Scoresheet!$R277)+ABS(Scoresheet!$T277-Scoresheet!$S277)+ABS(Scoresheet!$U277-Scoresheet!$T277)+ABS(Scoresheet!$V277-Scoresheet!$U277)+ABS(Scoresheet!$W277-Scoresheet!$V277)+Scoresheet!$W277)=2,(Scoresheet!$O277+ABS(Scoresheet!$P277-Scoresheet!$O277)+ABS(Scoresheet!$Q277-Scoresheet!$P277)+ABS(Scoresheet!$R277-Scoresheet!$Q277)+ABS(Scoresheet!$S277-Scoresheet!$R277)+ABS(Scoresheet!$T277-Scoresheet!$S277)+ABS(Scoresheet!$U277-Scoresheet!$T277)+ABS(Scoresheet!$V277-Scoresheet!$U277)+ABS(Scoresheet!$W277-Scoresheet!$V277)+Scoresheet!$W277)=0),(IF((Scoresheet!$O277+Scoresheet!$P277+Scoresheet!$Q277+Scoresheet!$R277+Scoresheet!$S277+Scoresheet!$T277+Scoresheet!$U277+Scoresheet!$V277+Scoresheet!$W277)=0,0,ROUND(Scoresheet!R277/(Scoresheet!$O277+Scoresheet!$P277+Scoresheet!$Q277+Scoresheet!$R277+Scoresheet!$S277+Scoresheet!$T277+Scoresheet!$U277+Scoresheet!$V277+Scoresheet!$W277),2))),"ERR!"))</f>
        <v>0</v>
      </c>
      <c r="O277" s="66">
        <f>(IF(OR((Scoresheet!$O277+ABS(Scoresheet!$P277-Scoresheet!$O277)+ABS(Scoresheet!$Q277-Scoresheet!$P277)+ABS(Scoresheet!$R277-Scoresheet!$Q277)+ABS(Scoresheet!$S277-Scoresheet!$R277)+ABS(Scoresheet!$T277-Scoresheet!$S277)+ABS(Scoresheet!$U277-Scoresheet!$T277)+ABS(Scoresheet!$V277-Scoresheet!$U277)+ABS(Scoresheet!$W277-Scoresheet!$V277)+Scoresheet!$W277)=2,(Scoresheet!$O277+ABS(Scoresheet!$P277-Scoresheet!$O277)+ABS(Scoresheet!$Q277-Scoresheet!$P277)+ABS(Scoresheet!$R277-Scoresheet!$Q277)+ABS(Scoresheet!$S277-Scoresheet!$R277)+ABS(Scoresheet!$T277-Scoresheet!$S277)+ABS(Scoresheet!$U277-Scoresheet!$T277)+ABS(Scoresheet!$V277-Scoresheet!$U277)+ABS(Scoresheet!$W277-Scoresheet!$V277)+Scoresheet!$W277)=0),(IF((Scoresheet!$O277+Scoresheet!$P277+Scoresheet!$Q277+Scoresheet!$R277+Scoresheet!$S277+Scoresheet!$T277+Scoresheet!$U277+Scoresheet!$V277+Scoresheet!$W277)=0,0,ROUND(Scoresheet!S277/(Scoresheet!$O277+Scoresheet!$P277+Scoresheet!$Q277+Scoresheet!$R277+Scoresheet!$S277+Scoresheet!$T277+Scoresheet!$U277+Scoresheet!$V277+Scoresheet!$W277),2))),"ERR!"))</f>
        <v>0</v>
      </c>
      <c r="P277" s="66">
        <f>(IF(OR((Scoresheet!$O277+ABS(Scoresheet!$P277-Scoresheet!$O277)+ABS(Scoresheet!$Q277-Scoresheet!$P277)+ABS(Scoresheet!$R277-Scoresheet!$Q277)+ABS(Scoresheet!$S277-Scoresheet!$R277)+ABS(Scoresheet!$T277-Scoresheet!$S277)+ABS(Scoresheet!$U277-Scoresheet!$T277)+ABS(Scoresheet!$V277-Scoresheet!$U277)+ABS(Scoresheet!$W277-Scoresheet!$V277)+Scoresheet!$W277)=2,(Scoresheet!$O277+ABS(Scoresheet!$P277-Scoresheet!$O277)+ABS(Scoresheet!$Q277-Scoresheet!$P277)+ABS(Scoresheet!$R277-Scoresheet!$Q277)+ABS(Scoresheet!$S277-Scoresheet!$R277)+ABS(Scoresheet!$T277-Scoresheet!$S277)+ABS(Scoresheet!$U277-Scoresheet!$T277)+ABS(Scoresheet!$V277-Scoresheet!$U277)+ABS(Scoresheet!$W277-Scoresheet!$V277)+Scoresheet!$W277)=0),(IF((Scoresheet!$O277+Scoresheet!$P277+Scoresheet!$Q277+Scoresheet!$R277+Scoresheet!$S277+Scoresheet!$T277+Scoresheet!$U277+Scoresheet!$V277+Scoresheet!$W277)=0,0,ROUND(Scoresheet!T277/(Scoresheet!$O277+Scoresheet!$P277+Scoresheet!$Q277+Scoresheet!$R277+Scoresheet!$S277+Scoresheet!$T277+Scoresheet!$U277+Scoresheet!$V277+Scoresheet!$W277),2))),"ERR!"))</f>
        <v>0</v>
      </c>
      <c r="Q277" s="66">
        <f>(IF(OR((Scoresheet!$O277+ABS(Scoresheet!$P277-Scoresheet!$O277)+ABS(Scoresheet!$Q277-Scoresheet!$P277)+ABS(Scoresheet!$R277-Scoresheet!$Q277)+ABS(Scoresheet!$S277-Scoresheet!$R277)+ABS(Scoresheet!$T277-Scoresheet!$S277)+ABS(Scoresheet!$U277-Scoresheet!$T277)+ABS(Scoresheet!$V277-Scoresheet!$U277)+ABS(Scoresheet!$W277-Scoresheet!$V277)+Scoresheet!$W277)=2,(Scoresheet!$O277+ABS(Scoresheet!$P277-Scoresheet!$O277)+ABS(Scoresheet!$Q277-Scoresheet!$P277)+ABS(Scoresheet!$R277-Scoresheet!$Q277)+ABS(Scoresheet!$S277-Scoresheet!$R277)+ABS(Scoresheet!$T277-Scoresheet!$S277)+ABS(Scoresheet!$U277-Scoresheet!$T277)+ABS(Scoresheet!$V277-Scoresheet!$U277)+ABS(Scoresheet!$W277-Scoresheet!$V277)+Scoresheet!$W277)=0),(IF((Scoresheet!$O277+Scoresheet!$P277+Scoresheet!$Q277+Scoresheet!$R277+Scoresheet!$S277+Scoresheet!$T277+Scoresheet!$U277+Scoresheet!$V277+Scoresheet!$W277)=0,0,ROUND(Scoresheet!U277/(Scoresheet!$O277+Scoresheet!$P277+Scoresheet!$Q277+Scoresheet!$R277+Scoresheet!$S277+Scoresheet!$T277+Scoresheet!$U277+Scoresheet!$V277+Scoresheet!$W277),2))),"ERR!"))</f>
        <v>0</v>
      </c>
      <c r="R277" s="66">
        <f>(IF(OR((Scoresheet!$O277+ABS(Scoresheet!$P277-Scoresheet!$O277)+ABS(Scoresheet!$Q277-Scoresheet!$P277)+ABS(Scoresheet!$R277-Scoresheet!$Q277)+ABS(Scoresheet!$S277-Scoresheet!$R277)+ABS(Scoresheet!$T277-Scoresheet!$S277)+ABS(Scoresheet!$U277-Scoresheet!$T277)+ABS(Scoresheet!$V277-Scoresheet!$U277)+ABS(Scoresheet!$W277-Scoresheet!$V277)+Scoresheet!$W277)=2,(Scoresheet!$O277+ABS(Scoresheet!$P277-Scoresheet!$O277)+ABS(Scoresheet!$Q277-Scoresheet!$P277)+ABS(Scoresheet!$R277-Scoresheet!$Q277)+ABS(Scoresheet!$S277-Scoresheet!$R277)+ABS(Scoresheet!$T277-Scoresheet!$S277)+ABS(Scoresheet!$U277-Scoresheet!$T277)+ABS(Scoresheet!$V277-Scoresheet!$U277)+ABS(Scoresheet!$W277-Scoresheet!$V277)+Scoresheet!$W277)=0),(IF((Scoresheet!$O277+Scoresheet!$P277+Scoresheet!$Q277+Scoresheet!$R277+Scoresheet!$S277+Scoresheet!$T277+Scoresheet!$U277+Scoresheet!$V277+Scoresheet!$W277)=0,0,ROUND(Scoresheet!V277/(Scoresheet!$O277+Scoresheet!$P277+Scoresheet!$Q277+Scoresheet!$R277+Scoresheet!$S277+Scoresheet!$T277+Scoresheet!$U277+Scoresheet!$V277+Scoresheet!$W277),2))),"ERR!"))</f>
        <v>0</v>
      </c>
      <c r="S277" s="114">
        <f>(IF(OR((Scoresheet!$O277+ABS(Scoresheet!$P277-Scoresheet!$O277)+ABS(Scoresheet!$Q277-Scoresheet!$P277)+ABS(Scoresheet!$R277-Scoresheet!$Q277)+ABS(Scoresheet!$S277-Scoresheet!$R277)+ABS(Scoresheet!$T277-Scoresheet!$S277)+ABS(Scoresheet!$U277-Scoresheet!$T277)+ABS(Scoresheet!$V277-Scoresheet!$U277)+ABS(Scoresheet!$W277-Scoresheet!$V277)+Scoresheet!$W277)=2,(Scoresheet!$O277+ABS(Scoresheet!$P277-Scoresheet!$O277)+ABS(Scoresheet!$Q277-Scoresheet!$P277)+ABS(Scoresheet!$R277-Scoresheet!$Q277)+ABS(Scoresheet!$S277-Scoresheet!$R277)+ABS(Scoresheet!$T277-Scoresheet!$S277)+ABS(Scoresheet!$U277-Scoresheet!$T277)+ABS(Scoresheet!$V277-Scoresheet!$U277)+ABS(Scoresheet!$W277-Scoresheet!$V277)+Scoresheet!$W277)=0),(IF((Scoresheet!$O277+Scoresheet!$P277+Scoresheet!$Q277+Scoresheet!$R277+Scoresheet!$S277+Scoresheet!$T277+Scoresheet!$U277+Scoresheet!$V277+Scoresheet!$W277)=0,0,ROUND(Scoresheet!W277/(Scoresheet!$O277+Scoresheet!$P277+Scoresheet!$Q277+Scoresheet!$R277+Scoresheet!$S277+Scoresheet!$T277+Scoresheet!$U277+Scoresheet!$V277+Scoresheet!$W277),2))),"ERR!"))</f>
        <v>0</v>
      </c>
      <c r="T277" s="66">
        <f>Scoresheet!X277</f>
        <v>0</v>
      </c>
      <c r="U277" s="66">
        <f>IF((Scoresheet!$Y277+Scoresheet!$Z277+Scoresheet!$AA277)=0,0,FLOOR(Scoresheet!Y277/(Scoresheet!$Y277+Scoresheet!$Z277+Scoresheet!$AA277),0.01))</f>
        <v>0</v>
      </c>
      <c r="V277" s="66">
        <f>IF((Scoresheet!$Y277+Scoresheet!$Z277+Scoresheet!$AA277)=0,0,FLOOR(Scoresheet!Z277/(Scoresheet!$Y277+Scoresheet!$Z277+Scoresheet!$AA277),0.01))</f>
        <v>0</v>
      </c>
      <c r="W277" s="109">
        <f>IF((Scoresheet!$Y277+Scoresheet!$Z277+Scoresheet!$AA277)=0,0,FLOOR(Scoresheet!AA277/(Scoresheet!$Y277+Scoresheet!$Z277+Scoresheet!$AA277),0.01))</f>
        <v>0</v>
      </c>
      <c r="X277" s="66">
        <f>IF((Scoresheet!$AB277+Scoresheet!$AC277+Scoresheet!$AD277)=0,0,FLOOR(Scoresheet!AB277/(Scoresheet!$AB277+Scoresheet!$AC277+Scoresheet!$AD277),0.01))</f>
        <v>0</v>
      </c>
      <c r="Y277" s="66">
        <f>IF((Scoresheet!$AB277+Scoresheet!$AC277+Scoresheet!$AD277)=0,0,FLOOR(Scoresheet!AC277/(Scoresheet!$AB277+Scoresheet!$AC277+Scoresheet!$AD277),0.01))</f>
        <v>0</v>
      </c>
      <c r="Z277" s="115">
        <f>IF((Scoresheet!$AB277+Scoresheet!$AC277+Scoresheet!$AD277)=0,0,FLOOR(Scoresheet!AD277/(Scoresheet!$AB277+Scoresheet!$AC277+Scoresheet!$AD277),0.01))</f>
        <v>0</v>
      </c>
      <c r="AA277" s="116">
        <f>IF(OR((Scoresheet!$AE277+ABS(Scoresheet!$AF277-Scoresheet!$AE277)+ABS(Scoresheet!$AG277-Scoresheet!$AF277)+ABS(Scoresheet!$AH277-Scoresheet!$AG277)+ABS(Scoresheet!$AI277-Scoresheet!$AH277)+Scoresheet!$AI277)=2,(Scoresheet!$AE277+ABS(Scoresheet!$AF277-Scoresheet!$AE277)+ABS(Scoresheet!$AG277-Scoresheet!$AF277)+ABS(Scoresheet!$AH277-Scoresheet!$AG277)+ABS(Scoresheet!$AI277-Scoresheet!$AH277)+Scoresheet!$AI277)=0),(IF((Scoresheet!$AE277+Scoresheet!$AF277+Scoresheet!$AG277+Scoresheet!$AH277+Scoresheet!$AI277)=0,0,ROUND(Scoresheet!AE277/(Scoresheet!$AE277+Scoresheet!$AF277+Scoresheet!$AG277+Scoresheet!$AH277+Scoresheet!$AI277),2))),"ERR!")</f>
        <v>0</v>
      </c>
      <c r="AB277" s="115">
        <f>IF(OR((Scoresheet!$AE277+ABS(Scoresheet!$AF277-Scoresheet!$AE277)+ABS(Scoresheet!$AG277-Scoresheet!$AF277)+ABS(Scoresheet!$AH277-Scoresheet!$AG277)+ABS(Scoresheet!$AI277-Scoresheet!$AH277)+Scoresheet!$AI277)=2,(Scoresheet!$AE277+ABS(Scoresheet!$AF277-Scoresheet!$AE277)+ABS(Scoresheet!$AG277-Scoresheet!$AF277)+ABS(Scoresheet!$AH277-Scoresheet!$AG277)+ABS(Scoresheet!$AI277-Scoresheet!$AH277)+Scoresheet!$AI277)=0),(IF((Scoresheet!$AE277+Scoresheet!$AF277+Scoresheet!$AG277+Scoresheet!$AH277+Scoresheet!$AI277)=0,0,ROUND(Scoresheet!AF277/(Scoresheet!$AE277+Scoresheet!$AF277+Scoresheet!$AG277+Scoresheet!$AH277+Scoresheet!$AI277),2))),"ERR!")</f>
        <v>0</v>
      </c>
      <c r="AC277" s="115">
        <f>IF(OR((Scoresheet!$AE277+ABS(Scoresheet!$AF277-Scoresheet!$AE277)+ABS(Scoresheet!$AG277-Scoresheet!$AF277)+ABS(Scoresheet!$AH277-Scoresheet!$AG277)+ABS(Scoresheet!$AI277-Scoresheet!$AH277)+Scoresheet!$AI277)=2,(Scoresheet!$AE277+ABS(Scoresheet!$AF277-Scoresheet!$AE277)+ABS(Scoresheet!$AG277-Scoresheet!$AF277)+ABS(Scoresheet!$AH277-Scoresheet!$AG277)+ABS(Scoresheet!$AI277-Scoresheet!$AH277)+Scoresheet!$AI277)=0),(IF((Scoresheet!$AE277+Scoresheet!$AF277+Scoresheet!$AG277+Scoresheet!$AH277+Scoresheet!$AI277)=0,0,ROUND(Scoresheet!AG277/(Scoresheet!$AE277+Scoresheet!$AF277+Scoresheet!$AG277+Scoresheet!$AH277+Scoresheet!$AI277),2))),"ERR!")</f>
        <v>0</v>
      </c>
      <c r="AD277" s="115">
        <f>IF(OR((Scoresheet!$AE277+ABS(Scoresheet!$AF277-Scoresheet!$AE277)+ABS(Scoresheet!$AG277-Scoresheet!$AF277)+ABS(Scoresheet!$AH277-Scoresheet!$AG277)+ABS(Scoresheet!$AI277-Scoresheet!$AH277)+Scoresheet!$AI277)=2,(Scoresheet!$AE277+ABS(Scoresheet!$AF277-Scoresheet!$AE277)+ABS(Scoresheet!$AG277-Scoresheet!$AF277)+ABS(Scoresheet!$AH277-Scoresheet!$AG277)+ABS(Scoresheet!$AI277-Scoresheet!$AH277)+Scoresheet!$AI277)=0),(IF((Scoresheet!$AE277+Scoresheet!$AF277+Scoresheet!$AG277+Scoresheet!$AH277+Scoresheet!$AI277)=0,0,ROUND(Scoresheet!AH277/(Scoresheet!$AE277+Scoresheet!$AF277+Scoresheet!$AG277+Scoresheet!$AH277+Scoresheet!$AI277),2))),"ERR!")</f>
        <v>0</v>
      </c>
      <c r="AE277" s="114">
        <f>IF(OR((Scoresheet!$AE277+ABS(Scoresheet!$AF277-Scoresheet!$AE277)+ABS(Scoresheet!$AG277-Scoresheet!$AF277)+ABS(Scoresheet!$AH277-Scoresheet!$AG277)+ABS(Scoresheet!$AI277-Scoresheet!$AH277)+Scoresheet!$AI277)=2,(Scoresheet!$AE277+ABS(Scoresheet!$AF277-Scoresheet!$AE277)+ABS(Scoresheet!$AG277-Scoresheet!$AF277)+ABS(Scoresheet!$AH277-Scoresheet!$AG277)+ABS(Scoresheet!$AI277-Scoresheet!$AH277)+Scoresheet!$AI277)=0),(IF((Scoresheet!$AE277+Scoresheet!$AF277+Scoresheet!$AG277+Scoresheet!$AH277+Scoresheet!$AI277)=0,0,ROUND(Scoresheet!AI277/(Scoresheet!$AE277+Scoresheet!$AF277+Scoresheet!$AG277+Scoresheet!$AH277+Scoresheet!$AI277),2))),"ERR!")</f>
        <v>0</v>
      </c>
      <c r="AF277" s="66">
        <f>IF((Scoresheet!$AJ277+Scoresheet!$AK277+Scoresheet!$AL277)=0,0,FLOOR(Scoresheet!AJ277/(Scoresheet!$AJ277+Scoresheet!$AK277+Scoresheet!$AL277),0.01))</f>
        <v>0</v>
      </c>
      <c r="AG277" s="66">
        <f>IF((Scoresheet!$AJ277+Scoresheet!$AK277+Scoresheet!$AL277)=0,0,FLOOR(Scoresheet!AK277/(Scoresheet!$AJ277+Scoresheet!$AK277+Scoresheet!$AL277),0.01))</f>
        <v>0</v>
      </c>
      <c r="AH277" s="109">
        <f>IF((Scoresheet!$AJ277+Scoresheet!$AK277+Scoresheet!$AL277)=0,0,FLOOR(Scoresheet!AL277/(Scoresheet!$AJ277+Scoresheet!$AK277+Scoresheet!$AL277),0.01))</f>
        <v>0</v>
      </c>
      <c r="AI277" s="95"/>
      <c r="AJ277" s="95"/>
      <c r="AK277" s="95"/>
      <c r="AL277" s="95"/>
      <c r="AM277" s="95"/>
      <c r="AN277" s="95"/>
      <c r="AP277" s="96"/>
      <c r="AQ277" s="66">
        <f t="shared" si="182"/>
        <v>0</v>
      </c>
      <c r="AR277" s="66">
        <f t="shared" si="190"/>
        <v>0</v>
      </c>
      <c r="AS277" s="66">
        <f t="shared" si="153"/>
        <v>0</v>
      </c>
      <c r="AT277" s="66">
        <f t="shared" si="154"/>
        <v>0</v>
      </c>
      <c r="AU277" s="66">
        <f t="shared" si="155"/>
        <v>0</v>
      </c>
      <c r="AV277" s="66">
        <f t="shared" si="156"/>
        <v>0</v>
      </c>
      <c r="AW277" s="66">
        <f t="shared" si="157"/>
        <v>0</v>
      </c>
      <c r="AX277" s="66">
        <f t="shared" si="158"/>
        <v>0</v>
      </c>
      <c r="AY277" s="66">
        <f t="shared" si="159"/>
        <v>0</v>
      </c>
      <c r="AZ277" s="66">
        <f t="shared" si="160"/>
        <v>0</v>
      </c>
      <c r="BA277" s="66">
        <f t="shared" si="161"/>
        <v>0</v>
      </c>
      <c r="BB277" s="66">
        <f t="shared" si="162"/>
        <v>0</v>
      </c>
      <c r="BC277" s="66">
        <f t="shared" si="163"/>
        <v>0</v>
      </c>
      <c r="BD277" s="66">
        <f t="shared" si="164"/>
        <v>0</v>
      </c>
      <c r="BE277" s="66">
        <f t="shared" si="165"/>
        <v>0</v>
      </c>
      <c r="BF277" s="66">
        <f t="shared" si="166"/>
        <v>0</v>
      </c>
      <c r="BG277" s="66">
        <f t="shared" si="167"/>
        <v>0</v>
      </c>
      <c r="BH277" s="66">
        <f t="shared" si="191"/>
        <v>0</v>
      </c>
      <c r="BI277" s="66">
        <f t="shared" si="168"/>
        <v>0</v>
      </c>
      <c r="BJ277" s="66">
        <f t="shared" si="169"/>
        <v>0</v>
      </c>
      <c r="BK277" s="66">
        <f t="shared" si="170"/>
        <v>0</v>
      </c>
      <c r="BL277" s="66">
        <f t="shared" si="171"/>
        <v>0</v>
      </c>
      <c r="BM277" s="66">
        <f t="shared" si="172"/>
        <v>0</v>
      </c>
      <c r="BN277" s="66">
        <f t="shared" si="173"/>
        <v>0</v>
      </c>
      <c r="BO277" s="66">
        <f t="shared" si="174"/>
        <v>0</v>
      </c>
      <c r="BP277" s="66">
        <f t="shared" si="175"/>
        <v>0</v>
      </c>
      <c r="BQ277" s="66">
        <f t="shared" si="176"/>
        <v>0</v>
      </c>
      <c r="BR277" s="66">
        <f t="shared" si="177"/>
        <v>0</v>
      </c>
      <c r="BS277" s="66">
        <f t="shared" si="178"/>
        <v>0</v>
      </c>
      <c r="BT277" s="66">
        <f t="shared" si="179"/>
        <v>0</v>
      </c>
      <c r="BU277" s="66">
        <f t="shared" si="180"/>
        <v>0</v>
      </c>
      <c r="BV277" s="66">
        <f t="shared" si="181"/>
        <v>0</v>
      </c>
      <c r="BX277" s="66">
        <f t="shared" si="192"/>
        <v>0</v>
      </c>
      <c r="BY277" s="66">
        <f t="shared" si="183"/>
        <v>0</v>
      </c>
      <c r="BZ277" s="66">
        <f t="shared" si="184"/>
        <v>0</v>
      </c>
      <c r="CA277" s="66">
        <f t="shared" si="185"/>
        <v>0</v>
      </c>
      <c r="CB277" s="66">
        <f t="shared" si="186"/>
        <v>0</v>
      </c>
      <c r="CC277" s="66">
        <f t="shared" si="187"/>
        <v>0</v>
      </c>
      <c r="CD277" s="66">
        <f t="shared" si="188"/>
        <v>0</v>
      </c>
    </row>
    <row r="278" spans="1:82">
      <c r="A278" s="96">
        <f t="shared" si="189"/>
        <v>0</v>
      </c>
      <c r="B278" s="109">
        <f>Scoresheet!B278</f>
        <v>0</v>
      </c>
      <c r="C278" s="66">
        <f>IF(Scoresheet!C278=0,0,Scoresheet!C278/(Scoresheet!C278+Scoresheet!D278))</f>
        <v>0</v>
      </c>
      <c r="D278" s="109">
        <f>IF(Scoresheet!D278=0,0,Scoresheet!D278/(Scoresheet!C278+Scoresheet!D278))</f>
        <v>0</v>
      </c>
      <c r="E278" s="66">
        <f>IF(Scoresheet!E278=0,0,Scoresheet!E278/(Scoresheet!E278+Scoresheet!F278))</f>
        <v>0</v>
      </c>
      <c r="F278" s="66">
        <f>IF(Scoresheet!G278=0,0,Scoresheet!G278/(Scoresheet!G278+Scoresheet!H278)*(IF(Result!E278=0,1,Result!E278)))</f>
        <v>0</v>
      </c>
      <c r="G278" s="66">
        <f>IF(Scoresheet!I278=0,0,Scoresheet!I278/(Scoresheet!I278+Scoresheet!J278)*(IF(Result!E278=0,1,Result!E278)))</f>
        <v>0</v>
      </c>
      <c r="H278" s="66">
        <f>IF(Scoresheet!K278=0,0,Scoresheet!K278/(Scoresheet!L278+Scoresheet!K278)*(IF(Result!E278=0,1,Result!E278)))</f>
        <v>0</v>
      </c>
      <c r="I278" s="66">
        <f>IF(Scoresheet!L278=0,0,Scoresheet!L278/(Scoresheet!K278+Scoresheet!L278)*(IF(Result!E278=0,1,Result!E278)))</f>
        <v>0</v>
      </c>
      <c r="J278" s="109">
        <f>IF(Scoresheet!M278=0,0,Scoresheet!M278/(Scoresheet!M278+Scoresheet!N278))</f>
        <v>0</v>
      </c>
      <c r="K278" s="66">
        <f>(IF(OR((Scoresheet!$O278+ABS(Scoresheet!$P278-Scoresheet!$O278)+ABS(Scoresheet!$Q278-Scoresheet!$P278)+ABS(Scoresheet!$R278-Scoresheet!$Q278)+ABS(Scoresheet!$S278-Scoresheet!$R278)+ABS(Scoresheet!$T278-Scoresheet!$S278)+ABS(Scoresheet!$U278-Scoresheet!$T278)+ABS(Scoresheet!$V278-Scoresheet!$U278)+ABS(Scoresheet!$W278-Scoresheet!$V278)+Scoresheet!$W278)=2,(Scoresheet!$O278+ABS(Scoresheet!$P278-Scoresheet!$O278)+ABS(Scoresheet!$Q278-Scoresheet!$P278)+ABS(Scoresheet!$R278-Scoresheet!$Q278)+ABS(Scoresheet!$S278-Scoresheet!$R278)+ABS(Scoresheet!$T278-Scoresheet!$S278)+ABS(Scoresheet!$U278-Scoresheet!$T278)+ABS(Scoresheet!$V278-Scoresheet!$U278)+ABS(Scoresheet!$W278-Scoresheet!$V278)+Scoresheet!$W278)=0),(IF((Scoresheet!$O278+Scoresheet!$P278+Scoresheet!$Q278+Scoresheet!$R278+Scoresheet!$S278+Scoresheet!$T278+Scoresheet!$U278+Scoresheet!$V278+Scoresheet!$W278)=0,0,ROUND(Scoresheet!O278/(Scoresheet!$O278+Scoresheet!$P278+Scoresheet!$Q278+Scoresheet!$R278+Scoresheet!$S278+Scoresheet!$T278+Scoresheet!$U278+Scoresheet!$V278+Scoresheet!$W278),2))),"ERR!"))</f>
        <v>0</v>
      </c>
      <c r="L278" s="66">
        <f>(IF(OR((Scoresheet!$O278+ABS(Scoresheet!$P278-Scoresheet!$O278)+ABS(Scoresheet!$Q278-Scoresheet!$P278)+ABS(Scoresheet!$R278-Scoresheet!$Q278)+ABS(Scoresheet!$S278-Scoresheet!$R278)+ABS(Scoresheet!$T278-Scoresheet!$S278)+ABS(Scoresheet!$U278-Scoresheet!$T278)+ABS(Scoresheet!$V278-Scoresheet!$U278)+ABS(Scoresheet!$W278-Scoresheet!$V278)+Scoresheet!$W278)=2,(Scoresheet!$O278+ABS(Scoresheet!$P278-Scoresheet!$O278)+ABS(Scoresheet!$Q278-Scoresheet!$P278)+ABS(Scoresheet!$R278-Scoresheet!$Q278)+ABS(Scoresheet!$S278-Scoresheet!$R278)+ABS(Scoresheet!$T278-Scoresheet!$S278)+ABS(Scoresheet!$U278-Scoresheet!$T278)+ABS(Scoresheet!$V278-Scoresheet!$U278)+ABS(Scoresheet!$W278-Scoresheet!$V278)+Scoresheet!$W278)=0),(IF((Scoresheet!$O278+Scoresheet!$P278+Scoresheet!$Q278+Scoresheet!$R278+Scoresheet!$S278+Scoresheet!$T278+Scoresheet!$U278+Scoresheet!$V278+Scoresheet!$W278)=0,0,ROUND(Scoresheet!P278/(Scoresheet!$O278+Scoresheet!$P278+Scoresheet!$Q278+Scoresheet!$R278+Scoresheet!$S278+Scoresheet!$T278+Scoresheet!$U278+Scoresheet!$V278+Scoresheet!$W278),2))),"ERR!"))</f>
        <v>0</v>
      </c>
      <c r="M278" s="66">
        <f>(IF(OR((Scoresheet!$O278+ABS(Scoresheet!$P278-Scoresheet!$O278)+ABS(Scoresheet!$Q278-Scoresheet!$P278)+ABS(Scoresheet!$R278-Scoresheet!$Q278)+ABS(Scoresheet!$S278-Scoresheet!$R278)+ABS(Scoresheet!$T278-Scoresheet!$S278)+ABS(Scoresheet!$U278-Scoresheet!$T278)+ABS(Scoresheet!$V278-Scoresheet!$U278)+ABS(Scoresheet!$W278-Scoresheet!$V278)+Scoresheet!$W278)=2,(Scoresheet!$O278+ABS(Scoresheet!$P278-Scoresheet!$O278)+ABS(Scoresheet!$Q278-Scoresheet!$P278)+ABS(Scoresheet!$R278-Scoresheet!$Q278)+ABS(Scoresheet!$S278-Scoresheet!$R278)+ABS(Scoresheet!$T278-Scoresheet!$S278)+ABS(Scoresheet!$U278-Scoresheet!$T278)+ABS(Scoresheet!$V278-Scoresheet!$U278)+ABS(Scoresheet!$W278-Scoresheet!$V278)+Scoresheet!$W278)=0),(IF((Scoresheet!$O278+Scoresheet!$P278+Scoresheet!$Q278+Scoresheet!$R278+Scoresheet!$S278+Scoresheet!$T278+Scoresheet!$U278+Scoresheet!$V278+Scoresheet!$W278)=0,0,ROUND(Scoresheet!Q278/(Scoresheet!$O278+Scoresheet!$P278+Scoresheet!$Q278+Scoresheet!$R278+Scoresheet!$S278+Scoresheet!$T278+Scoresheet!$U278+Scoresheet!$V278+Scoresheet!$W278),2))),"ERR!"))</f>
        <v>0</v>
      </c>
      <c r="N278" s="66">
        <f>(IF(OR((Scoresheet!$O278+ABS(Scoresheet!$P278-Scoresheet!$O278)+ABS(Scoresheet!$Q278-Scoresheet!$P278)+ABS(Scoresheet!$R278-Scoresheet!$Q278)+ABS(Scoresheet!$S278-Scoresheet!$R278)+ABS(Scoresheet!$T278-Scoresheet!$S278)+ABS(Scoresheet!$U278-Scoresheet!$T278)+ABS(Scoresheet!$V278-Scoresheet!$U278)+ABS(Scoresheet!$W278-Scoresheet!$V278)+Scoresheet!$W278)=2,(Scoresheet!$O278+ABS(Scoresheet!$P278-Scoresheet!$O278)+ABS(Scoresheet!$Q278-Scoresheet!$P278)+ABS(Scoresheet!$R278-Scoresheet!$Q278)+ABS(Scoresheet!$S278-Scoresheet!$R278)+ABS(Scoresheet!$T278-Scoresheet!$S278)+ABS(Scoresheet!$U278-Scoresheet!$T278)+ABS(Scoresheet!$V278-Scoresheet!$U278)+ABS(Scoresheet!$W278-Scoresheet!$V278)+Scoresheet!$W278)=0),(IF((Scoresheet!$O278+Scoresheet!$P278+Scoresheet!$Q278+Scoresheet!$R278+Scoresheet!$S278+Scoresheet!$T278+Scoresheet!$U278+Scoresheet!$V278+Scoresheet!$W278)=0,0,ROUND(Scoresheet!R278/(Scoresheet!$O278+Scoresheet!$P278+Scoresheet!$Q278+Scoresheet!$R278+Scoresheet!$S278+Scoresheet!$T278+Scoresheet!$U278+Scoresheet!$V278+Scoresheet!$W278),2))),"ERR!"))</f>
        <v>0</v>
      </c>
      <c r="O278" s="66">
        <f>(IF(OR((Scoresheet!$O278+ABS(Scoresheet!$P278-Scoresheet!$O278)+ABS(Scoresheet!$Q278-Scoresheet!$P278)+ABS(Scoresheet!$R278-Scoresheet!$Q278)+ABS(Scoresheet!$S278-Scoresheet!$R278)+ABS(Scoresheet!$T278-Scoresheet!$S278)+ABS(Scoresheet!$U278-Scoresheet!$T278)+ABS(Scoresheet!$V278-Scoresheet!$U278)+ABS(Scoresheet!$W278-Scoresheet!$V278)+Scoresheet!$W278)=2,(Scoresheet!$O278+ABS(Scoresheet!$P278-Scoresheet!$O278)+ABS(Scoresheet!$Q278-Scoresheet!$P278)+ABS(Scoresheet!$R278-Scoresheet!$Q278)+ABS(Scoresheet!$S278-Scoresheet!$R278)+ABS(Scoresheet!$T278-Scoresheet!$S278)+ABS(Scoresheet!$U278-Scoresheet!$T278)+ABS(Scoresheet!$V278-Scoresheet!$U278)+ABS(Scoresheet!$W278-Scoresheet!$V278)+Scoresheet!$W278)=0),(IF((Scoresheet!$O278+Scoresheet!$P278+Scoresheet!$Q278+Scoresheet!$R278+Scoresheet!$S278+Scoresheet!$T278+Scoresheet!$U278+Scoresheet!$V278+Scoresheet!$W278)=0,0,ROUND(Scoresheet!S278/(Scoresheet!$O278+Scoresheet!$P278+Scoresheet!$Q278+Scoresheet!$R278+Scoresheet!$S278+Scoresheet!$T278+Scoresheet!$U278+Scoresheet!$V278+Scoresheet!$W278),2))),"ERR!"))</f>
        <v>0</v>
      </c>
      <c r="P278" s="66">
        <f>(IF(OR((Scoresheet!$O278+ABS(Scoresheet!$P278-Scoresheet!$O278)+ABS(Scoresheet!$Q278-Scoresheet!$P278)+ABS(Scoresheet!$R278-Scoresheet!$Q278)+ABS(Scoresheet!$S278-Scoresheet!$R278)+ABS(Scoresheet!$T278-Scoresheet!$S278)+ABS(Scoresheet!$U278-Scoresheet!$T278)+ABS(Scoresheet!$V278-Scoresheet!$U278)+ABS(Scoresheet!$W278-Scoresheet!$V278)+Scoresheet!$W278)=2,(Scoresheet!$O278+ABS(Scoresheet!$P278-Scoresheet!$O278)+ABS(Scoresheet!$Q278-Scoresheet!$P278)+ABS(Scoresheet!$R278-Scoresheet!$Q278)+ABS(Scoresheet!$S278-Scoresheet!$R278)+ABS(Scoresheet!$T278-Scoresheet!$S278)+ABS(Scoresheet!$U278-Scoresheet!$T278)+ABS(Scoresheet!$V278-Scoresheet!$U278)+ABS(Scoresheet!$W278-Scoresheet!$V278)+Scoresheet!$W278)=0),(IF((Scoresheet!$O278+Scoresheet!$P278+Scoresheet!$Q278+Scoresheet!$R278+Scoresheet!$S278+Scoresheet!$T278+Scoresheet!$U278+Scoresheet!$V278+Scoresheet!$W278)=0,0,ROUND(Scoresheet!T278/(Scoresheet!$O278+Scoresheet!$P278+Scoresheet!$Q278+Scoresheet!$R278+Scoresheet!$S278+Scoresheet!$T278+Scoresheet!$U278+Scoresheet!$V278+Scoresheet!$W278),2))),"ERR!"))</f>
        <v>0</v>
      </c>
      <c r="Q278" s="66">
        <f>(IF(OR((Scoresheet!$O278+ABS(Scoresheet!$P278-Scoresheet!$O278)+ABS(Scoresheet!$Q278-Scoresheet!$P278)+ABS(Scoresheet!$R278-Scoresheet!$Q278)+ABS(Scoresheet!$S278-Scoresheet!$R278)+ABS(Scoresheet!$T278-Scoresheet!$S278)+ABS(Scoresheet!$U278-Scoresheet!$T278)+ABS(Scoresheet!$V278-Scoresheet!$U278)+ABS(Scoresheet!$W278-Scoresheet!$V278)+Scoresheet!$W278)=2,(Scoresheet!$O278+ABS(Scoresheet!$P278-Scoresheet!$O278)+ABS(Scoresheet!$Q278-Scoresheet!$P278)+ABS(Scoresheet!$R278-Scoresheet!$Q278)+ABS(Scoresheet!$S278-Scoresheet!$R278)+ABS(Scoresheet!$T278-Scoresheet!$S278)+ABS(Scoresheet!$U278-Scoresheet!$T278)+ABS(Scoresheet!$V278-Scoresheet!$U278)+ABS(Scoresheet!$W278-Scoresheet!$V278)+Scoresheet!$W278)=0),(IF((Scoresheet!$O278+Scoresheet!$P278+Scoresheet!$Q278+Scoresheet!$R278+Scoresheet!$S278+Scoresheet!$T278+Scoresheet!$U278+Scoresheet!$V278+Scoresheet!$W278)=0,0,ROUND(Scoresheet!U278/(Scoresheet!$O278+Scoresheet!$P278+Scoresheet!$Q278+Scoresheet!$R278+Scoresheet!$S278+Scoresheet!$T278+Scoresheet!$U278+Scoresheet!$V278+Scoresheet!$W278),2))),"ERR!"))</f>
        <v>0</v>
      </c>
      <c r="R278" s="66">
        <f>(IF(OR((Scoresheet!$O278+ABS(Scoresheet!$P278-Scoresheet!$O278)+ABS(Scoresheet!$Q278-Scoresheet!$P278)+ABS(Scoresheet!$R278-Scoresheet!$Q278)+ABS(Scoresheet!$S278-Scoresheet!$R278)+ABS(Scoresheet!$T278-Scoresheet!$S278)+ABS(Scoresheet!$U278-Scoresheet!$T278)+ABS(Scoresheet!$V278-Scoresheet!$U278)+ABS(Scoresheet!$W278-Scoresheet!$V278)+Scoresheet!$W278)=2,(Scoresheet!$O278+ABS(Scoresheet!$P278-Scoresheet!$O278)+ABS(Scoresheet!$Q278-Scoresheet!$P278)+ABS(Scoresheet!$R278-Scoresheet!$Q278)+ABS(Scoresheet!$S278-Scoresheet!$R278)+ABS(Scoresheet!$T278-Scoresheet!$S278)+ABS(Scoresheet!$U278-Scoresheet!$T278)+ABS(Scoresheet!$V278-Scoresheet!$U278)+ABS(Scoresheet!$W278-Scoresheet!$V278)+Scoresheet!$W278)=0),(IF((Scoresheet!$O278+Scoresheet!$P278+Scoresheet!$Q278+Scoresheet!$R278+Scoresheet!$S278+Scoresheet!$T278+Scoresheet!$U278+Scoresheet!$V278+Scoresheet!$W278)=0,0,ROUND(Scoresheet!V278/(Scoresheet!$O278+Scoresheet!$P278+Scoresheet!$Q278+Scoresheet!$R278+Scoresheet!$S278+Scoresheet!$T278+Scoresheet!$U278+Scoresheet!$V278+Scoresheet!$W278),2))),"ERR!"))</f>
        <v>0</v>
      </c>
      <c r="S278" s="114">
        <f>(IF(OR((Scoresheet!$O278+ABS(Scoresheet!$P278-Scoresheet!$O278)+ABS(Scoresheet!$Q278-Scoresheet!$P278)+ABS(Scoresheet!$R278-Scoresheet!$Q278)+ABS(Scoresheet!$S278-Scoresheet!$R278)+ABS(Scoresheet!$T278-Scoresheet!$S278)+ABS(Scoresheet!$U278-Scoresheet!$T278)+ABS(Scoresheet!$V278-Scoresheet!$U278)+ABS(Scoresheet!$W278-Scoresheet!$V278)+Scoresheet!$W278)=2,(Scoresheet!$O278+ABS(Scoresheet!$P278-Scoresheet!$O278)+ABS(Scoresheet!$Q278-Scoresheet!$P278)+ABS(Scoresheet!$R278-Scoresheet!$Q278)+ABS(Scoresheet!$S278-Scoresheet!$R278)+ABS(Scoresheet!$T278-Scoresheet!$S278)+ABS(Scoresheet!$U278-Scoresheet!$T278)+ABS(Scoresheet!$V278-Scoresheet!$U278)+ABS(Scoresheet!$W278-Scoresheet!$V278)+Scoresheet!$W278)=0),(IF((Scoresheet!$O278+Scoresheet!$P278+Scoresheet!$Q278+Scoresheet!$R278+Scoresheet!$S278+Scoresheet!$T278+Scoresheet!$U278+Scoresheet!$V278+Scoresheet!$W278)=0,0,ROUND(Scoresheet!W278/(Scoresheet!$O278+Scoresheet!$P278+Scoresheet!$Q278+Scoresheet!$R278+Scoresheet!$S278+Scoresheet!$T278+Scoresheet!$U278+Scoresheet!$V278+Scoresheet!$W278),2))),"ERR!"))</f>
        <v>0</v>
      </c>
      <c r="T278" s="66">
        <f>Scoresheet!X278</f>
        <v>0</v>
      </c>
      <c r="U278" s="66">
        <f>IF((Scoresheet!$Y278+Scoresheet!$Z278+Scoresheet!$AA278)=0,0,FLOOR(Scoresheet!Y278/(Scoresheet!$Y278+Scoresheet!$Z278+Scoresheet!$AA278),0.01))</f>
        <v>0</v>
      </c>
      <c r="V278" s="66">
        <f>IF((Scoresheet!$Y278+Scoresheet!$Z278+Scoresheet!$AA278)=0,0,FLOOR(Scoresheet!Z278/(Scoresheet!$Y278+Scoresheet!$Z278+Scoresheet!$AA278),0.01))</f>
        <v>0</v>
      </c>
      <c r="W278" s="109">
        <f>IF((Scoresheet!$Y278+Scoresheet!$Z278+Scoresheet!$AA278)=0,0,FLOOR(Scoresheet!AA278/(Scoresheet!$Y278+Scoresheet!$Z278+Scoresheet!$AA278),0.01))</f>
        <v>0</v>
      </c>
      <c r="X278" s="66">
        <f>IF((Scoresheet!$AB278+Scoresheet!$AC278+Scoresheet!$AD278)=0,0,FLOOR(Scoresheet!AB278/(Scoresheet!$AB278+Scoresheet!$AC278+Scoresheet!$AD278),0.01))</f>
        <v>0</v>
      </c>
      <c r="Y278" s="66">
        <f>IF((Scoresheet!$AB278+Scoresheet!$AC278+Scoresheet!$AD278)=0,0,FLOOR(Scoresheet!AC278/(Scoresheet!$AB278+Scoresheet!$AC278+Scoresheet!$AD278),0.01))</f>
        <v>0</v>
      </c>
      <c r="Z278" s="115">
        <f>IF((Scoresheet!$AB278+Scoresheet!$AC278+Scoresheet!$AD278)=0,0,FLOOR(Scoresheet!AD278/(Scoresheet!$AB278+Scoresheet!$AC278+Scoresheet!$AD278),0.01))</f>
        <v>0</v>
      </c>
      <c r="AA278" s="116">
        <f>IF(OR((Scoresheet!$AE278+ABS(Scoresheet!$AF278-Scoresheet!$AE278)+ABS(Scoresheet!$AG278-Scoresheet!$AF278)+ABS(Scoresheet!$AH278-Scoresheet!$AG278)+ABS(Scoresheet!$AI278-Scoresheet!$AH278)+Scoresheet!$AI278)=2,(Scoresheet!$AE278+ABS(Scoresheet!$AF278-Scoresheet!$AE278)+ABS(Scoresheet!$AG278-Scoresheet!$AF278)+ABS(Scoresheet!$AH278-Scoresheet!$AG278)+ABS(Scoresheet!$AI278-Scoresheet!$AH278)+Scoresheet!$AI278)=0),(IF((Scoresheet!$AE278+Scoresheet!$AF278+Scoresheet!$AG278+Scoresheet!$AH278+Scoresheet!$AI278)=0,0,ROUND(Scoresheet!AE278/(Scoresheet!$AE278+Scoresheet!$AF278+Scoresheet!$AG278+Scoresheet!$AH278+Scoresheet!$AI278),2))),"ERR!")</f>
        <v>0</v>
      </c>
      <c r="AB278" s="115">
        <f>IF(OR((Scoresheet!$AE278+ABS(Scoresheet!$AF278-Scoresheet!$AE278)+ABS(Scoresheet!$AG278-Scoresheet!$AF278)+ABS(Scoresheet!$AH278-Scoresheet!$AG278)+ABS(Scoresheet!$AI278-Scoresheet!$AH278)+Scoresheet!$AI278)=2,(Scoresheet!$AE278+ABS(Scoresheet!$AF278-Scoresheet!$AE278)+ABS(Scoresheet!$AG278-Scoresheet!$AF278)+ABS(Scoresheet!$AH278-Scoresheet!$AG278)+ABS(Scoresheet!$AI278-Scoresheet!$AH278)+Scoresheet!$AI278)=0),(IF((Scoresheet!$AE278+Scoresheet!$AF278+Scoresheet!$AG278+Scoresheet!$AH278+Scoresheet!$AI278)=0,0,ROUND(Scoresheet!AF278/(Scoresheet!$AE278+Scoresheet!$AF278+Scoresheet!$AG278+Scoresheet!$AH278+Scoresheet!$AI278),2))),"ERR!")</f>
        <v>0</v>
      </c>
      <c r="AC278" s="115">
        <f>IF(OR((Scoresheet!$AE278+ABS(Scoresheet!$AF278-Scoresheet!$AE278)+ABS(Scoresheet!$AG278-Scoresheet!$AF278)+ABS(Scoresheet!$AH278-Scoresheet!$AG278)+ABS(Scoresheet!$AI278-Scoresheet!$AH278)+Scoresheet!$AI278)=2,(Scoresheet!$AE278+ABS(Scoresheet!$AF278-Scoresheet!$AE278)+ABS(Scoresheet!$AG278-Scoresheet!$AF278)+ABS(Scoresheet!$AH278-Scoresheet!$AG278)+ABS(Scoresheet!$AI278-Scoresheet!$AH278)+Scoresheet!$AI278)=0),(IF((Scoresheet!$AE278+Scoresheet!$AF278+Scoresheet!$AG278+Scoresheet!$AH278+Scoresheet!$AI278)=0,0,ROUND(Scoresheet!AG278/(Scoresheet!$AE278+Scoresheet!$AF278+Scoresheet!$AG278+Scoresheet!$AH278+Scoresheet!$AI278),2))),"ERR!")</f>
        <v>0</v>
      </c>
      <c r="AD278" s="115">
        <f>IF(OR((Scoresheet!$AE278+ABS(Scoresheet!$AF278-Scoresheet!$AE278)+ABS(Scoresheet!$AG278-Scoresheet!$AF278)+ABS(Scoresheet!$AH278-Scoresheet!$AG278)+ABS(Scoresheet!$AI278-Scoresheet!$AH278)+Scoresheet!$AI278)=2,(Scoresheet!$AE278+ABS(Scoresheet!$AF278-Scoresheet!$AE278)+ABS(Scoresheet!$AG278-Scoresheet!$AF278)+ABS(Scoresheet!$AH278-Scoresheet!$AG278)+ABS(Scoresheet!$AI278-Scoresheet!$AH278)+Scoresheet!$AI278)=0),(IF((Scoresheet!$AE278+Scoresheet!$AF278+Scoresheet!$AG278+Scoresheet!$AH278+Scoresheet!$AI278)=0,0,ROUND(Scoresheet!AH278/(Scoresheet!$AE278+Scoresheet!$AF278+Scoresheet!$AG278+Scoresheet!$AH278+Scoresheet!$AI278),2))),"ERR!")</f>
        <v>0</v>
      </c>
      <c r="AE278" s="114">
        <f>IF(OR((Scoresheet!$AE278+ABS(Scoresheet!$AF278-Scoresheet!$AE278)+ABS(Scoresheet!$AG278-Scoresheet!$AF278)+ABS(Scoresheet!$AH278-Scoresheet!$AG278)+ABS(Scoresheet!$AI278-Scoresheet!$AH278)+Scoresheet!$AI278)=2,(Scoresheet!$AE278+ABS(Scoresheet!$AF278-Scoresheet!$AE278)+ABS(Scoresheet!$AG278-Scoresheet!$AF278)+ABS(Scoresheet!$AH278-Scoresheet!$AG278)+ABS(Scoresheet!$AI278-Scoresheet!$AH278)+Scoresheet!$AI278)=0),(IF((Scoresheet!$AE278+Scoresheet!$AF278+Scoresheet!$AG278+Scoresheet!$AH278+Scoresheet!$AI278)=0,0,ROUND(Scoresheet!AI278/(Scoresheet!$AE278+Scoresheet!$AF278+Scoresheet!$AG278+Scoresheet!$AH278+Scoresheet!$AI278),2))),"ERR!")</f>
        <v>0</v>
      </c>
      <c r="AF278" s="66">
        <f>IF((Scoresheet!$AJ278+Scoresheet!$AK278+Scoresheet!$AL278)=0,0,FLOOR(Scoresheet!AJ278/(Scoresheet!$AJ278+Scoresheet!$AK278+Scoresheet!$AL278),0.01))</f>
        <v>0</v>
      </c>
      <c r="AG278" s="66">
        <f>IF((Scoresheet!$AJ278+Scoresheet!$AK278+Scoresheet!$AL278)=0,0,FLOOR(Scoresheet!AK278/(Scoresheet!$AJ278+Scoresheet!$AK278+Scoresheet!$AL278),0.01))</f>
        <v>0</v>
      </c>
      <c r="AH278" s="109">
        <f>IF((Scoresheet!$AJ278+Scoresheet!$AK278+Scoresheet!$AL278)=0,0,FLOOR(Scoresheet!AL278/(Scoresheet!$AJ278+Scoresheet!$AK278+Scoresheet!$AL278),0.01))</f>
        <v>0</v>
      </c>
      <c r="AI278" s="95"/>
      <c r="AJ278" s="95"/>
      <c r="AK278" s="95"/>
      <c r="AL278" s="95"/>
      <c r="AM278" s="95"/>
      <c r="AN278" s="95"/>
      <c r="AP278" s="96"/>
      <c r="AQ278" s="66">
        <f t="shared" si="182"/>
        <v>0</v>
      </c>
      <c r="AR278" s="66">
        <f t="shared" si="190"/>
        <v>0</v>
      </c>
      <c r="AS278" s="66">
        <f t="shared" si="153"/>
        <v>0</v>
      </c>
      <c r="AT278" s="66">
        <f t="shared" si="154"/>
        <v>0</v>
      </c>
      <c r="AU278" s="66">
        <f t="shared" si="155"/>
        <v>0</v>
      </c>
      <c r="AV278" s="66">
        <f t="shared" si="156"/>
        <v>0</v>
      </c>
      <c r="AW278" s="66">
        <f t="shared" si="157"/>
        <v>0</v>
      </c>
      <c r="AX278" s="66">
        <f t="shared" si="158"/>
        <v>0</v>
      </c>
      <c r="AY278" s="66">
        <f t="shared" si="159"/>
        <v>0</v>
      </c>
      <c r="AZ278" s="66">
        <f t="shared" si="160"/>
        <v>0</v>
      </c>
      <c r="BA278" s="66">
        <f t="shared" si="161"/>
        <v>0</v>
      </c>
      <c r="BB278" s="66">
        <f t="shared" si="162"/>
        <v>0</v>
      </c>
      <c r="BC278" s="66">
        <f t="shared" si="163"/>
        <v>0</v>
      </c>
      <c r="BD278" s="66">
        <f t="shared" si="164"/>
        <v>0</v>
      </c>
      <c r="BE278" s="66">
        <f t="shared" si="165"/>
        <v>0</v>
      </c>
      <c r="BF278" s="66">
        <f t="shared" si="166"/>
        <v>0</v>
      </c>
      <c r="BG278" s="66">
        <f t="shared" si="167"/>
        <v>0</v>
      </c>
      <c r="BH278" s="66">
        <f t="shared" si="191"/>
        <v>0</v>
      </c>
      <c r="BI278" s="66">
        <f t="shared" si="168"/>
        <v>0</v>
      </c>
      <c r="BJ278" s="66">
        <f t="shared" si="169"/>
        <v>0</v>
      </c>
      <c r="BK278" s="66">
        <f t="shared" si="170"/>
        <v>0</v>
      </c>
      <c r="BL278" s="66">
        <f t="shared" si="171"/>
        <v>0</v>
      </c>
      <c r="BM278" s="66">
        <f t="shared" si="172"/>
        <v>0</v>
      </c>
      <c r="BN278" s="66">
        <f t="shared" si="173"/>
        <v>0</v>
      </c>
      <c r="BO278" s="66">
        <f t="shared" si="174"/>
        <v>0</v>
      </c>
      <c r="BP278" s="66">
        <f t="shared" si="175"/>
        <v>0</v>
      </c>
      <c r="BQ278" s="66">
        <f t="shared" si="176"/>
        <v>0</v>
      </c>
      <c r="BR278" s="66">
        <f t="shared" si="177"/>
        <v>0</v>
      </c>
      <c r="BS278" s="66">
        <f t="shared" si="178"/>
        <v>0</v>
      </c>
      <c r="BT278" s="66">
        <f t="shared" si="179"/>
        <v>0</v>
      </c>
      <c r="BU278" s="66">
        <f t="shared" si="180"/>
        <v>0</v>
      </c>
      <c r="BV278" s="66">
        <f t="shared" si="181"/>
        <v>0</v>
      </c>
      <c r="BX278" s="66">
        <f t="shared" si="192"/>
        <v>0</v>
      </c>
      <c r="BY278" s="66">
        <f t="shared" si="183"/>
        <v>0</v>
      </c>
      <c r="BZ278" s="66">
        <f t="shared" si="184"/>
        <v>0</v>
      </c>
      <c r="CA278" s="66">
        <f t="shared" si="185"/>
        <v>0</v>
      </c>
      <c r="CB278" s="66">
        <f t="shared" si="186"/>
        <v>0</v>
      </c>
      <c r="CC278" s="66">
        <f t="shared" si="187"/>
        <v>0</v>
      </c>
      <c r="CD278" s="66">
        <f t="shared" si="188"/>
        <v>0</v>
      </c>
    </row>
    <row r="279" spans="1:82">
      <c r="A279" s="96">
        <f t="shared" si="189"/>
        <v>0</v>
      </c>
      <c r="B279" s="109">
        <f>Scoresheet!B279</f>
        <v>0</v>
      </c>
      <c r="C279" s="66">
        <f>IF(Scoresheet!C279=0,0,Scoresheet!C279/(Scoresheet!C279+Scoresheet!D279))</f>
        <v>0</v>
      </c>
      <c r="D279" s="109">
        <f>IF(Scoresheet!D279=0,0,Scoresheet!D279/(Scoresheet!C279+Scoresheet!D279))</f>
        <v>0</v>
      </c>
      <c r="E279" s="66">
        <f>IF(Scoresheet!E279=0,0,Scoresheet!E279/(Scoresheet!E279+Scoresheet!F279))</f>
        <v>0</v>
      </c>
      <c r="F279" s="66">
        <f>IF(Scoresheet!G279=0,0,Scoresheet!G279/(Scoresheet!G279+Scoresheet!H279)*(IF(Result!E279=0,1,Result!E279)))</f>
        <v>0</v>
      </c>
      <c r="G279" s="66">
        <f>IF(Scoresheet!I279=0,0,Scoresheet!I279/(Scoresheet!I279+Scoresheet!J279)*(IF(Result!E279=0,1,Result!E279)))</f>
        <v>0</v>
      </c>
      <c r="H279" s="66">
        <f>IF(Scoresheet!K279=0,0,Scoresheet!K279/(Scoresheet!L279+Scoresheet!K279)*(IF(Result!E279=0,1,Result!E279)))</f>
        <v>0</v>
      </c>
      <c r="I279" s="66">
        <f>IF(Scoresheet!L279=0,0,Scoresheet!L279/(Scoresheet!K279+Scoresheet!L279)*(IF(Result!E279=0,1,Result!E279)))</f>
        <v>0</v>
      </c>
      <c r="J279" s="109">
        <f>IF(Scoresheet!M279=0,0,Scoresheet!M279/(Scoresheet!M279+Scoresheet!N279))</f>
        <v>0</v>
      </c>
      <c r="K279" s="66">
        <f>(IF(OR((Scoresheet!$O279+ABS(Scoresheet!$P279-Scoresheet!$O279)+ABS(Scoresheet!$Q279-Scoresheet!$P279)+ABS(Scoresheet!$R279-Scoresheet!$Q279)+ABS(Scoresheet!$S279-Scoresheet!$R279)+ABS(Scoresheet!$T279-Scoresheet!$S279)+ABS(Scoresheet!$U279-Scoresheet!$T279)+ABS(Scoresheet!$V279-Scoresheet!$U279)+ABS(Scoresheet!$W279-Scoresheet!$V279)+Scoresheet!$W279)=2,(Scoresheet!$O279+ABS(Scoresheet!$P279-Scoresheet!$O279)+ABS(Scoresheet!$Q279-Scoresheet!$P279)+ABS(Scoresheet!$R279-Scoresheet!$Q279)+ABS(Scoresheet!$S279-Scoresheet!$R279)+ABS(Scoresheet!$T279-Scoresheet!$S279)+ABS(Scoresheet!$U279-Scoresheet!$T279)+ABS(Scoresheet!$V279-Scoresheet!$U279)+ABS(Scoresheet!$W279-Scoresheet!$V279)+Scoresheet!$W279)=0),(IF((Scoresheet!$O279+Scoresheet!$P279+Scoresheet!$Q279+Scoresheet!$R279+Scoresheet!$S279+Scoresheet!$T279+Scoresheet!$U279+Scoresheet!$V279+Scoresheet!$W279)=0,0,ROUND(Scoresheet!O279/(Scoresheet!$O279+Scoresheet!$P279+Scoresheet!$Q279+Scoresheet!$R279+Scoresheet!$S279+Scoresheet!$T279+Scoresheet!$U279+Scoresheet!$V279+Scoresheet!$W279),2))),"ERR!"))</f>
        <v>0</v>
      </c>
      <c r="L279" s="66">
        <f>(IF(OR((Scoresheet!$O279+ABS(Scoresheet!$P279-Scoresheet!$O279)+ABS(Scoresheet!$Q279-Scoresheet!$P279)+ABS(Scoresheet!$R279-Scoresheet!$Q279)+ABS(Scoresheet!$S279-Scoresheet!$R279)+ABS(Scoresheet!$T279-Scoresheet!$S279)+ABS(Scoresheet!$U279-Scoresheet!$T279)+ABS(Scoresheet!$V279-Scoresheet!$U279)+ABS(Scoresheet!$W279-Scoresheet!$V279)+Scoresheet!$W279)=2,(Scoresheet!$O279+ABS(Scoresheet!$P279-Scoresheet!$O279)+ABS(Scoresheet!$Q279-Scoresheet!$P279)+ABS(Scoresheet!$R279-Scoresheet!$Q279)+ABS(Scoresheet!$S279-Scoresheet!$R279)+ABS(Scoresheet!$T279-Scoresheet!$S279)+ABS(Scoresheet!$U279-Scoresheet!$T279)+ABS(Scoresheet!$V279-Scoresheet!$U279)+ABS(Scoresheet!$W279-Scoresheet!$V279)+Scoresheet!$W279)=0),(IF((Scoresheet!$O279+Scoresheet!$P279+Scoresheet!$Q279+Scoresheet!$R279+Scoresheet!$S279+Scoresheet!$T279+Scoresheet!$U279+Scoresheet!$V279+Scoresheet!$W279)=0,0,ROUND(Scoresheet!P279/(Scoresheet!$O279+Scoresheet!$P279+Scoresheet!$Q279+Scoresheet!$R279+Scoresheet!$S279+Scoresheet!$T279+Scoresheet!$U279+Scoresheet!$V279+Scoresheet!$W279),2))),"ERR!"))</f>
        <v>0</v>
      </c>
      <c r="M279" s="66">
        <f>(IF(OR((Scoresheet!$O279+ABS(Scoresheet!$P279-Scoresheet!$O279)+ABS(Scoresheet!$Q279-Scoresheet!$P279)+ABS(Scoresheet!$R279-Scoresheet!$Q279)+ABS(Scoresheet!$S279-Scoresheet!$R279)+ABS(Scoresheet!$T279-Scoresheet!$S279)+ABS(Scoresheet!$U279-Scoresheet!$T279)+ABS(Scoresheet!$V279-Scoresheet!$U279)+ABS(Scoresheet!$W279-Scoresheet!$V279)+Scoresheet!$W279)=2,(Scoresheet!$O279+ABS(Scoresheet!$P279-Scoresheet!$O279)+ABS(Scoresheet!$Q279-Scoresheet!$P279)+ABS(Scoresheet!$R279-Scoresheet!$Q279)+ABS(Scoresheet!$S279-Scoresheet!$R279)+ABS(Scoresheet!$T279-Scoresheet!$S279)+ABS(Scoresheet!$U279-Scoresheet!$T279)+ABS(Scoresheet!$V279-Scoresheet!$U279)+ABS(Scoresheet!$W279-Scoresheet!$V279)+Scoresheet!$W279)=0),(IF((Scoresheet!$O279+Scoresheet!$P279+Scoresheet!$Q279+Scoresheet!$R279+Scoresheet!$S279+Scoresheet!$T279+Scoresheet!$U279+Scoresheet!$V279+Scoresheet!$W279)=0,0,ROUND(Scoresheet!Q279/(Scoresheet!$O279+Scoresheet!$P279+Scoresheet!$Q279+Scoresheet!$R279+Scoresheet!$S279+Scoresheet!$T279+Scoresheet!$U279+Scoresheet!$V279+Scoresheet!$W279),2))),"ERR!"))</f>
        <v>0</v>
      </c>
      <c r="N279" s="66">
        <f>(IF(OR((Scoresheet!$O279+ABS(Scoresheet!$P279-Scoresheet!$O279)+ABS(Scoresheet!$Q279-Scoresheet!$P279)+ABS(Scoresheet!$R279-Scoresheet!$Q279)+ABS(Scoresheet!$S279-Scoresheet!$R279)+ABS(Scoresheet!$T279-Scoresheet!$S279)+ABS(Scoresheet!$U279-Scoresheet!$T279)+ABS(Scoresheet!$V279-Scoresheet!$U279)+ABS(Scoresheet!$W279-Scoresheet!$V279)+Scoresheet!$W279)=2,(Scoresheet!$O279+ABS(Scoresheet!$P279-Scoresheet!$O279)+ABS(Scoresheet!$Q279-Scoresheet!$P279)+ABS(Scoresheet!$R279-Scoresheet!$Q279)+ABS(Scoresheet!$S279-Scoresheet!$R279)+ABS(Scoresheet!$T279-Scoresheet!$S279)+ABS(Scoresheet!$U279-Scoresheet!$T279)+ABS(Scoresheet!$V279-Scoresheet!$U279)+ABS(Scoresheet!$W279-Scoresheet!$V279)+Scoresheet!$W279)=0),(IF((Scoresheet!$O279+Scoresheet!$P279+Scoresheet!$Q279+Scoresheet!$R279+Scoresheet!$S279+Scoresheet!$T279+Scoresheet!$U279+Scoresheet!$V279+Scoresheet!$W279)=0,0,ROUND(Scoresheet!R279/(Scoresheet!$O279+Scoresheet!$P279+Scoresheet!$Q279+Scoresheet!$R279+Scoresheet!$S279+Scoresheet!$T279+Scoresheet!$U279+Scoresheet!$V279+Scoresheet!$W279),2))),"ERR!"))</f>
        <v>0</v>
      </c>
      <c r="O279" s="66">
        <f>(IF(OR((Scoresheet!$O279+ABS(Scoresheet!$P279-Scoresheet!$O279)+ABS(Scoresheet!$Q279-Scoresheet!$P279)+ABS(Scoresheet!$R279-Scoresheet!$Q279)+ABS(Scoresheet!$S279-Scoresheet!$R279)+ABS(Scoresheet!$T279-Scoresheet!$S279)+ABS(Scoresheet!$U279-Scoresheet!$T279)+ABS(Scoresheet!$V279-Scoresheet!$U279)+ABS(Scoresheet!$W279-Scoresheet!$V279)+Scoresheet!$W279)=2,(Scoresheet!$O279+ABS(Scoresheet!$P279-Scoresheet!$O279)+ABS(Scoresheet!$Q279-Scoresheet!$P279)+ABS(Scoresheet!$R279-Scoresheet!$Q279)+ABS(Scoresheet!$S279-Scoresheet!$R279)+ABS(Scoresheet!$T279-Scoresheet!$S279)+ABS(Scoresheet!$U279-Scoresheet!$T279)+ABS(Scoresheet!$V279-Scoresheet!$U279)+ABS(Scoresheet!$W279-Scoresheet!$V279)+Scoresheet!$W279)=0),(IF((Scoresheet!$O279+Scoresheet!$P279+Scoresheet!$Q279+Scoresheet!$R279+Scoresheet!$S279+Scoresheet!$T279+Scoresheet!$U279+Scoresheet!$V279+Scoresheet!$W279)=0,0,ROUND(Scoresheet!S279/(Scoresheet!$O279+Scoresheet!$P279+Scoresheet!$Q279+Scoresheet!$R279+Scoresheet!$S279+Scoresheet!$T279+Scoresheet!$U279+Scoresheet!$V279+Scoresheet!$W279),2))),"ERR!"))</f>
        <v>0</v>
      </c>
      <c r="P279" s="66">
        <f>(IF(OR((Scoresheet!$O279+ABS(Scoresheet!$P279-Scoresheet!$O279)+ABS(Scoresheet!$Q279-Scoresheet!$P279)+ABS(Scoresheet!$R279-Scoresheet!$Q279)+ABS(Scoresheet!$S279-Scoresheet!$R279)+ABS(Scoresheet!$T279-Scoresheet!$S279)+ABS(Scoresheet!$U279-Scoresheet!$T279)+ABS(Scoresheet!$V279-Scoresheet!$U279)+ABS(Scoresheet!$W279-Scoresheet!$V279)+Scoresheet!$W279)=2,(Scoresheet!$O279+ABS(Scoresheet!$P279-Scoresheet!$O279)+ABS(Scoresheet!$Q279-Scoresheet!$P279)+ABS(Scoresheet!$R279-Scoresheet!$Q279)+ABS(Scoresheet!$S279-Scoresheet!$R279)+ABS(Scoresheet!$T279-Scoresheet!$S279)+ABS(Scoresheet!$U279-Scoresheet!$T279)+ABS(Scoresheet!$V279-Scoresheet!$U279)+ABS(Scoresheet!$W279-Scoresheet!$V279)+Scoresheet!$W279)=0),(IF((Scoresheet!$O279+Scoresheet!$P279+Scoresheet!$Q279+Scoresheet!$R279+Scoresheet!$S279+Scoresheet!$T279+Scoresheet!$U279+Scoresheet!$V279+Scoresheet!$W279)=0,0,ROUND(Scoresheet!T279/(Scoresheet!$O279+Scoresheet!$P279+Scoresheet!$Q279+Scoresheet!$R279+Scoresheet!$S279+Scoresheet!$T279+Scoresheet!$U279+Scoresheet!$V279+Scoresheet!$W279),2))),"ERR!"))</f>
        <v>0</v>
      </c>
      <c r="Q279" s="66">
        <f>(IF(OR((Scoresheet!$O279+ABS(Scoresheet!$P279-Scoresheet!$O279)+ABS(Scoresheet!$Q279-Scoresheet!$P279)+ABS(Scoresheet!$R279-Scoresheet!$Q279)+ABS(Scoresheet!$S279-Scoresheet!$R279)+ABS(Scoresheet!$T279-Scoresheet!$S279)+ABS(Scoresheet!$U279-Scoresheet!$T279)+ABS(Scoresheet!$V279-Scoresheet!$U279)+ABS(Scoresheet!$W279-Scoresheet!$V279)+Scoresheet!$W279)=2,(Scoresheet!$O279+ABS(Scoresheet!$P279-Scoresheet!$O279)+ABS(Scoresheet!$Q279-Scoresheet!$P279)+ABS(Scoresheet!$R279-Scoresheet!$Q279)+ABS(Scoresheet!$S279-Scoresheet!$R279)+ABS(Scoresheet!$T279-Scoresheet!$S279)+ABS(Scoresheet!$U279-Scoresheet!$T279)+ABS(Scoresheet!$V279-Scoresheet!$U279)+ABS(Scoresheet!$W279-Scoresheet!$V279)+Scoresheet!$W279)=0),(IF((Scoresheet!$O279+Scoresheet!$P279+Scoresheet!$Q279+Scoresheet!$R279+Scoresheet!$S279+Scoresheet!$T279+Scoresheet!$U279+Scoresheet!$V279+Scoresheet!$W279)=0,0,ROUND(Scoresheet!U279/(Scoresheet!$O279+Scoresheet!$P279+Scoresheet!$Q279+Scoresheet!$R279+Scoresheet!$S279+Scoresheet!$T279+Scoresheet!$U279+Scoresheet!$V279+Scoresheet!$W279),2))),"ERR!"))</f>
        <v>0</v>
      </c>
      <c r="R279" s="66">
        <f>(IF(OR((Scoresheet!$O279+ABS(Scoresheet!$P279-Scoresheet!$O279)+ABS(Scoresheet!$Q279-Scoresheet!$P279)+ABS(Scoresheet!$R279-Scoresheet!$Q279)+ABS(Scoresheet!$S279-Scoresheet!$R279)+ABS(Scoresheet!$T279-Scoresheet!$S279)+ABS(Scoresheet!$U279-Scoresheet!$T279)+ABS(Scoresheet!$V279-Scoresheet!$U279)+ABS(Scoresheet!$W279-Scoresheet!$V279)+Scoresheet!$W279)=2,(Scoresheet!$O279+ABS(Scoresheet!$P279-Scoresheet!$O279)+ABS(Scoresheet!$Q279-Scoresheet!$P279)+ABS(Scoresheet!$R279-Scoresheet!$Q279)+ABS(Scoresheet!$S279-Scoresheet!$R279)+ABS(Scoresheet!$T279-Scoresheet!$S279)+ABS(Scoresheet!$U279-Scoresheet!$T279)+ABS(Scoresheet!$V279-Scoresheet!$U279)+ABS(Scoresheet!$W279-Scoresheet!$V279)+Scoresheet!$W279)=0),(IF((Scoresheet!$O279+Scoresheet!$P279+Scoresheet!$Q279+Scoresheet!$R279+Scoresheet!$S279+Scoresheet!$T279+Scoresheet!$U279+Scoresheet!$V279+Scoresheet!$W279)=0,0,ROUND(Scoresheet!V279/(Scoresheet!$O279+Scoresheet!$P279+Scoresheet!$Q279+Scoresheet!$R279+Scoresheet!$S279+Scoresheet!$T279+Scoresheet!$U279+Scoresheet!$V279+Scoresheet!$W279),2))),"ERR!"))</f>
        <v>0</v>
      </c>
      <c r="S279" s="114">
        <f>(IF(OR((Scoresheet!$O279+ABS(Scoresheet!$P279-Scoresheet!$O279)+ABS(Scoresheet!$Q279-Scoresheet!$P279)+ABS(Scoresheet!$R279-Scoresheet!$Q279)+ABS(Scoresheet!$S279-Scoresheet!$R279)+ABS(Scoresheet!$T279-Scoresheet!$S279)+ABS(Scoresheet!$U279-Scoresheet!$T279)+ABS(Scoresheet!$V279-Scoresheet!$U279)+ABS(Scoresheet!$W279-Scoresheet!$V279)+Scoresheet!$W279)=2,(Scoresheet!$O279+ABS(Scoresheet!$P279-Scoresheet!$O279)+ABS(Scoresheet!$Q279-Scoresheet!$P279)+ABS(Scoresheet!$R279-Scoresheet!$Q279)+ABS(Scoresheet!$S279-Scoresheet!$R279)+ABS(Scoresheet!$T279-Scoresheet!$S279)+ABS(Scoresheet!$U279-Scoresheet!$T279)+ABS(Scoresheet!$V279-Scoresheet!$U279)+ABS(Scoresheet!$W279-Scoresheet!$V279)+Scoresheet!$W279)=0),(IF((Scoresheet!$O279+Scoresheet!$P279+Scoresheet!$Q279+Scoresheet!$R279+Scoresheet!$S279+Scoresheet!$T279+Scoresheet!$U279+Scoresheet!$V279+Scoresheet!$W279)=0,0,ROUND(Scoresheet!W279/(Scoresheet!$O279+Scoresheet!$P279+Scoresheet!$Q279+Scoresheet!$R279+Scoresheet!$S279+Scoresheet!$T279+Scoresheet!$U279+Scoresheet!$V279+Scoresheet!$W279),2))),"ERR!"))</f>
        <v>0</v>
      </c>
      <c r="T279" s="66">
        <f>Scoresheet!X279</f>
        <v>0</v>
      </c>
      <c r="U279" s="66">
        <f>IF((Scoresheet!$Y279+Scoresheet!$Z279+Scoresheet!$AA279)=0,0,FLOOR(Scoresheet!Y279/(Scoresheet!$Y279+Scoresheet!$Z279+Scoresheet!$AA279),0.01))</f>
        <v>0</v>
      </c>
      <c r="V279" s="66">
        <f>IF((Scoresheet!$Y279+Scoresheet!$Z279+Scoresheet!$AA279)=0,0,FLOOR(Scoresheet!Z279/(Scoresheet!$Y279+Scoresheet!$Z279+Scoresheet!$AA279),0.01))</f>
        <v>0</v>
      </c>
      <c r="W279" s="109">
        <f>IF((Scoresheet!$Y279+Scoresheet!$Z279+Scoresheet!$AA279)=0,0,FLOOR(Scoresheet!AA279/(Scoresheet!$Y279+Scoresheet!$Z279+Scoresheet!$AA279),0.01))</f>
        <v>0</v>
      </c>
      <c r="X279" s="66">
        <f>IF((Scoresheet!$AB279+Scoresheet!$AC279+Scoresheet!$AD279)=0,0,FLOOR(Scoresheet!AB279/(Scoresheet!$AB279+Scoresheet!$AC279+Scoresheet!$AD279),0.01))</f>
        <v>0</v>
      </c>
      <c r="Y279" s="66">
        <f>IF((Scoresheet!$AB279+Scoresheet!$AC279+Scoresheet!$AD279)=0,0,FLOOR(Scoresheet!AC279/(Scoresheet!$AB279+Scoresheet!$AC279+Scoresheet!$AD279),0.01))</f>
        <v>0</v>
      </c>
      <c r="Z279" s="115">
        <f>IF((Scoresheet!$AB279+Scoresheet!$AC279+Scoresheet!$AD279)=0,0,FLOOR(Scoresheet!AD279/(Scoresheet!$AB279+Scoresheet!$AC279+Scoresheet!$AD279),0.01))</f>
        <v>0</v>
      </c>
      <c r="AA279" s="116">
        <f>IF(OR((Scoresheet!$AE279+ABS(Scoresheet!$AF279-Scoresheet!$AE279)+ABS(Scoresheet!$AG279-Scoresheet!$AF279)+ABS(Scoresheet!$AH279-Scoresheet!$AG279)+ABS(Scoresheet!$AI279-Scoresheet!$AH279)+Scoresheet!$AI279)=2,(Scoresheet!$AE279+ABS(Scoresheet!$AF279-Scoresheet!$AE279)+ABS(Scoresheet!$AG279-Scoresheet!$AF279)+ABS(Scoresheet!$AH279-Scoresheet!$AG279)+ABS(Scoresheet!$AI279-Scoresheet!$AH279)+Scoresheet!$AI279)=0),(IF((Scoresheet!$AE279+Scoresheet!$AF279+Scoresheet!$AG279+Scoresheet!$AH279+Scoresheet!$AI279)=0,0,ROUND(Scoresheet!AE279/(Scoresheet!$AE279+Scoresheet!$AF279+Scoresheet!$AG279+Scoresheet!$AH279+Scoresheet!$AI279),2))),"ERR!")</f>
        <v>0</v>
      </c>
      <c r="AB279" s="115">
        <f>IF(OR((Scoresheet!$AE279+ABS(Scoresheet!$AF279-Scoresheet!$AE279)+ABS(Scoresheet!$AG279-Scoresheet!$AF279)+ABS(Scoresheet!$AH279-Scoresheet!$AG279)+ABS(Scoresheet!$AI279-Scoresheet!$AH279)+Scoresheet!$AI279)=2,(Scoresheet!$AE279+ABS(Scoresheet!$AF279-Scoresheet!$AE279)+ABS(Scoresheet!$AG279-Scoresheet!$AF279)+ABS(Scoresheet!$AH279-Scoresheet!$AG279)+ABS(Scoresheet!$AI279-Scoresheet!$AH279)+Scoresheet!$AI279)=0),(IF((Scoresheet!$AE279+Scoresheet!$AF279+Scoresheet!$AG279+Scoresheet!$AH279+Scoresheet!$AI279)=0,0,ROUND(Scoresheet!AF279/(Scoresheet!$AE279+Scoresheet!$AF279+Scoresheet!$AG279+Scoresheet!$AH279+Scoresheet!$AI279),2))),"ERR!")</f>
        <v>0</v>
      </c>
      <c r="AC279" s="115">
        <f>IF(OR((Scoresheet!$AE279+ABS(Scoresheet!$AF279-Scoresheet!$AE279)+ABS(Scoresheet!$AG279-Scoresheet!$AF279)+ABS(Scoresheet!$AH279-Scoresheet!$AG279)+ABS(Scoresheet!$AI279-Scoresheet!$AH279)+Scoresheet!$AI279)=2,(Scoresheet!$AE279+ABS(Scoresheet!$AF279-Scoresheet!$AE279)+ABS(Scoresheet!$AG279-Scoresheet!$AF279)+ABS(Scoresheet!$AH279-Scoresheet!$AG279)+ABS(Scoresheet!$AI279-Scoresheet!$AH279)+Scoresheet!$AI279)=0),(IF((Scoresheet!$AE279+Scoresheet!$AF279+Scoresheet!$AG279+Scoresheet!$AH279+Scoresheet!$AI279)=0,0,ROUND(Scoresheet!AG279/(Scoresheet!$AE279+Scoresheet!$AF279+Scoresheet!$AG279+Scoresheet!$AH279+Scoresheet!$AI279),2))),"ERR!")</f>
        <v>0</v>
      </c>
      <c r="AD279" s="115">
        <f>IF(OR((Scoresheet!$AE279+ABS(Scoresheet!$AF279-Scoresheet!$AE279)+ABS(Scoresheet!$AG279-Scoresheet!$AF279)+ABS(Scoresheet!$AH279-Scoresheet!$AG279)+ABS(Scoresheet!$AI279-Scoresheet!$AH279)+Scoresheet!$AI279)=2,(Scoresheet!$AE279+ABS(Scoresheet!$AF279-Scoresheet!$AE279)+ABS(Scoresheet!$AG279-Scoresheet!$AF279)+ABS(Scoresheet!$AH279-Scoresheet!$AG279)+ABS(Scoresheet!$AI279-Scoresheet!$AH279)+Scoresheet!$AI279)=0),(IF((Scoresheet!$AE279+Scoresheet!$AF279+Scoresheet!$AG279+Scoresheet!$AH279+Scoresheet!$AI279)=0,0,ROUND(Scoresheet!AH279/(Scoresheet!$AE279+Scoresheet!$AF279+Scoresheet!$AG279+Scoresheet!$AH279+Scoresheet!$AI279),2))),"ERR!")</f>
        <v>0</v>
      </c>
      <c r="AE279" s="114">
        <f>IF(OR((Scoresheet!$AE279+ABS(Scoresheet!$AF279-Scoresheet!$AE279)+ABS(Scoresheet!$AG279-Scoresheet!$AF279)+ABS(Scoresheet!$AH279-Scoresheet!$AG279)+ABS(Scoresheet!$AI279-Scoresheet!$AH279)+Scoresheet!$AI279)=2,(Scoresheet!$AE279+ABS(Scoresheet!$AF279-Scoresheet!$AE279)+ABS(Scoresheet!$AG279-Scoresheet!$AF279)+ABS(Scoresheet!$AH279-Scoresheet!$AG279)+ABS(Scoresheet!$AI279-Scoresheet!$AH279)+Scoresheet!$AI279)=0),(IF((Scoresheet!$AE279+Scoresheet!$AF279+Scoresheet!$AG279+Scoresheet!$AH279+Scoresheet!$AI279)=0,0,ROUND(Scoresheet!AI279/(Scoresheet!$AE279+Scoresheet!$AF279+Scoresheet!$AG279+Scoresheet!$AH279+Scoresheet!$AI279),2))),"ERR!")</f>
        <v>0</v>
      </c>
      <c r="AF279" s="66">
        <f>IF((Scoresheet!$AJ279+Scoresheet!$AK279+Scoresheet!$AL279)=0,0,FLOOR(Scoresheet!AJ279/(Scoresheet!$AJ279+Scoresheet!$AK279+Scoresheet!$AL279),0.01))</f>
        <v>0</v>
      </c>
      <c r="AG279" s="66">
        <f>IF((Scoresheet!$AJ279+Scoresheet!$AK279+Scoresheet!$AL279)=0,0,FLOOR(Scoresheet!AK279/(Scoresheet!$AJ279+Scoresheet!$AK279+Scoresheet!$AL279),0.01))</f>
        <v>0</v>
      </c>
      <c r="AH279" s="109">
        <f>IF((Scoresheet!$AJ279+Scoresheet!$AK279+Scoresheet!$AL279)=0,0,FLOOR(Scoresheet!AL279/(Scoresheet!$AJ279+Scoresheet!$AK279+Scoresheet!$AL279),0.01))</f>
        <v>0</v>
      </c>
      <c r="AI279" s="95"/>
      <c r="AJ279" s="95"/>
      <c r="AK279" s="95"/>
      <c r="AL279" s="95"/>
      <c r="AM279" s="95"/>
      <c r="AN279" s="95"/>
      <c r="AP279" s="96"/>
      <c r="AQ279" s="66">
        <f t="shared" si="182"/>
        <v>0</v>
      </c>
      <c r="AR279" s="66">
        <f t="shared" si="190"/>
        <v>0</v>
      </c>
      <c r="AS279" s="66">
        <f t="shared" si="153"/>
        <v>0</v>
      </c>
      <c r="AT279" s="66">
        <f t="shared" si="154"/>
        <v>0</v>
      </c>
      <c r="AU279" s="66">
        <f t="shared" si="155"/>
        <v>0</v>
      </c>
      <c r="AV279" s="66">
        <f t="shared" si="156"/>
        <v>0</v>
      </c>
      <c r="AW279" s="66">
        <f t="shared" si="157"/>
        <v>0</v>
      </c>
      <c r="AX279" s="66">
        <f t="shared" si="158"/>
        <v>0</v>
      </c>
      <c r="AY279" s="66">
        <f t="shared" si="159"/>
        <v>0</v>
      </c>
      <c r="AZ279" s="66">
        <f t="shared" si="160"/>
        <v>0</v>
      </c>
      <c r="BA279" s="66">
        <f t="shared" si="161"/>
        <v>0</v>
      </c>
      <c r="BB279" s="66">
        <f t="shared" si="162"/>
        <v>0</v>
      </c>
      <c r="BC279" s="66">
        <f t="shared" si="163"/>
        <v>0</v>
      </c>
      <c r="BD279" s="66">
        <f t="shared" si="164"/>
        <v>0</v>
      </c>
      <c r="BE279" s="66">
        <f t="shared" si="165"/>
        <v>0</v>
      </c>
      <c r="BF279" s="66">
        <f t="shared" si="166"/>
        <v>0</v>
      </c>
      <c r="BG279" s="66">
        <f t="shared" si="167"/>
        <v>0</v>
      </c>
      <c r="BH279" s="66">
        <f t="shared" si="191"/>
        <v>0</v>
      </c>
      <c r="BI279" s="66">
        <f t="shared" si="168"/>
        <v>0</v>
      </c>
      <c r="BJ279" s="66">
        <f t="shared" si="169"/>
        <v>0</v>
      </c>
      <c r="BK279" s="66">
        <f t="shared" si="170"/>
        <v>0</v>
      </c>
      <c r="BL279" s="66">
        <f t="shared" si="171"/>
        <v>0</v>
      </c>
      <c r="BM279" s="66">
        <f t="shared" si="172"/>
        <v>0</v>
      </c>
      <c r="BN279" s="66">
        <f t="shared" si="173"/>
        <v>0</v>
      </c>
      <c r="BO279" s="66">
        <f t="shared" si="174"/>
        <v>0</v>
      </c>
      <c r="BP279" s="66">
        <f t="shared" si="175"/>
        <v>0</v>
      </c>
      <c r="BQ279" s="66">
        <f t="shared" si="176"/>
        <v>0</v>
      </c>
      <c r="BR279" s="66">
        <f t="shared" si="177"/>
        <v>0</v>
      </c>
      <c r="BS279" s="66">
        <f t="shared" si="178"/>
        <v>0</v>
      </c>
      <c r="BT279" s="66">
        <f t="shared" si="179"/>
        <v>0</v>
      </c>
      <c r="BU279" s="66">
        <f t="shared" si="180"/>
        <v>0</v>
      </c>
      <c r="BV279" s="66">
        <f t="shared" si="181"/>
        <v>0</v>
      </c>
      <c r="BX279" s="66">
        <f t="shared" si="192"/>
        <v>0</v>
      </c>
      <c r="BY279" s="66">
        <f t="shared" si="183"/>
        <v>0</v>
      </c>
      <c r="BZ279" s="66">
        <f t="shared" si="184"/>
        <v>0</v>
      </c>
      <c r="CA279" s="66">
        <f t="shared" si="185"/>
        <v>0</v>
      </c>
      <c r="CB279" s="66">
        <f t="shared" si="186"/>
        <v>0</v>
      </c>
      <c r="CC279" s="66">
        <f t="shared" si="187"/>
        <v>0</v>
      </c>
      <c r="CD279" s="66">
        <f t="shared" si="188"/>
        <v>0</v>
      </c>
    </row>
    <row r="280" spans="1:82">
      <c r="A280" s="96">
        <f t="shared" si="189"/>
        <v>0</v>
      </c>
      <c r="B280" s="109">
        <f>Scoresheet!B280</f>
        <v>0</v>
      </c>
      <c r="C280" s="66">
        <f>IF(Scoresheet!C280=0,0,Scoresheet!C280/(Scoresheet!C280+Scoresheet!D280))</f>
        <v>0</v>
      </c>
      <c r="D280" s="109">
        <f>IF(Scoresheet!D280=0,0,Scoresheet!D280/(Scoresheet!C280+Scoresheet!D280))</f>
        <v>0</v>
      </c>
      <c r="E280" s="66">
        <f>IF(Scoresheet!E280=0,0,Scoresheet!E280/(Scoresheet!E280+Scoresheet!F280))</f>
        <v>0</v>
      </c>
      <c r="F280" s="66">
        <f>IF(Scoresheet!G280=0,0,Scoresheet!G280/(Scoresheet!G280+Scoresheet!H280)*(IF(Result!E280=0,1,Result!E280)))</f>
        <v>0</v>
      </c>
      <c r="G280" s="66">
        <f>IF(Scoresheet!I280=0,0,Scoresheet!I280/(Scoresheet!I280+Scoresheet!J280)*(IF(Result!E280=0,1,Result!E280)))</f>
        <v>0</v>
      </c>
      <c r="H280" s="66">
        <f>IF(Scoresheet!K280=0,0,Scoresheet!K280/(Scoresheet!L280+Scoresheet!K280)*(IF(Result!E280=0,1,Result!E280)))</f>
        <v>0</v>
      </c>
      <c r="I280" s="66">
        <f>IF(Scoresheet!L280=0,0,Scoresheet!L280/(Scoresheet!K280+Scoresheet!L280)*(IF(Result!E280=0,1,Result!E280)))</f>
        <v>0</v>
      </c>
      <c r="J280" s="109">
        <f>IF(Scoresheet!M280=0,0,Scoresheet!M280/(Scoresheet!M280+Scoresheet!N280))</f>
        <v>0</v>
      </c>
      <c r="K280" s="66">
        <f>(IF(OR((Scoresheet!$O280+ABS(Scoresheet!$P280-Scoresheet!$O280)+ABS(Scoresheet!$Q280-Scoresheet!$P280)+ABS(Scoresheet!$R280-Scoresheet!$Q280)+ABS(Scoresheet!$S280-Scoresheet!$R280)+ABS(Scoresheet!$T280-Scoresheet!$S280)+ABS(Scoresheet!$U280-Scoresheet!$T280)+ABS(Scoresheet!$V280-Scoresheet!$U280)+ABS(Scoresheet!$W280-Scoresheet!$V280)+Scoresheet!$W280)=2,(Scoresheet!$O280+ABS(Scoresheet!$P280-Scoresheet!$O280)+ABS(Scoresheet!$Q280-Scoresheet!$P280)+ABS(Scoresheet!$R280-Scoresheet!$Q280)+ABS(Scoresheet!$S280-Scoresheet!$R280)+ABS(Scoresheet!$T280-Scoresheet!$S280)+ABS(Scoresheet!$U280-Scoresheet!$T280)+ABS(Scoresheet!$V280-Scoresheet!$U280)+ABS(Scoresheet!$W280-Scoresheet!$V280)+Scoresheet!$W280)=0),(IF((Scoresheet!$O280+Scoresheet!$P280+Scoresheet!$Q280+Scoresheet!$R280+Scoresheet!$S280+Scoresheet!$T280+Scoresheet!$U280+Scoresheet!$V280+Scoresheet!$W280)=0,0,ROUND(Scoresheet!O280/(Scoresheet!$O280+Scoresheet!$P280+Scoresheet!$Q280+Scoresheet!$R280+Scoresheet!$S280+Scoresheet!$T280+Scoresheet!$U280+Scoresheet!$V280+Scoresheet!$W280),2))),"ERR!"))</f>
        <v>0</v>
      </c>
      <c r="L280" s="66">
        <f>(IF(OR((Scoresheet!$O280+ABS(Scoresheet!$P280-Scoresheet!$O280)+ABS(Scoresheet!$Q280-Scoresheet!$P280)+ABS(Scoresheet!$R280-Scoresheet!$Q280)+ABS(Scoresheet!$S280-Scoresheet!$R280)+ABS(Scoresheet!$T280-Scoresheet!$S280)+ABS(Scoresheet!$U280-Scoresheet!$T280)+ABS(Scoresheet!$V280-Scoresheet!$U280)+ABS(Scoresheet!$W280-Scoresheet!$V280)+Scoresheet!$W280)=2,(Scoresheet!$O280+ABS(Scoresheet!$P280-Scoresheet!$O280)+ABS(Scoresheet!$Q280-Scoresheet!$P280)+ABS(Scoresheet!$R280-Scoresheet!$Q280)+ABS(Scoresheet!$S280-Scoresheet!$R280)+ABS(Scoresheet!$T280-Scoresheet!$S280)+ABS(Scoresheet!$U280-Scoresheet!$T280)+ABS(Scoresheet!$V280-Scoresheet!$U280)+ABS(Scoresheet!$W280-Scoresheet!$V280)+Scoresheet!$W280)=0),(IF((Scoresheet!$O280+Scoresheet!$P280+Scoresheet!$Q280+Scoresheet!$R280+Scoresheet!$S280+Scoresheet!$T280+Scoresheet!$U280+Scoresheet!$V280+Scoresheet!$W280)=0,0,ROUND(Scoresheet!P280/(Scoresheet!$O280+Scoresheet!$P280+Scoresheet!$Q280+Scoresheet!$R280+Scoresheet!$S280+Scoresheet!$T280+Scoresheet!$U280+Scoresheet!$V280+Scoresheet!$W280),2))),"ERR!"))</f>
        <v>0</v>
      </c>
      <c r="M280" s="66">
        <f>(IF(OR((Scoresheet!$O280+ABS(Scoresheet!$P280-Scoresheet!$O280)+ABS(Scoresheet!$Q280-Scoresheet!$P280)+ABS(Scoresheet!$R280-Scoresheet!$Q280)+ABS(Scoresheet!$S280-Scoresheet!$R280)+ABS(Scoresheet!$T280-Scoresheet!$S280)+ABS(Scoresheet!$U280-Scoresheet!$T280)+ABS(Scoresheet!$V280-Scoresheet!$U280)+ABS(Scoresheet!$W280-Scoresheet!$V280)+Scoresheet!$W280)=2,(Scoresheet!$O280+ABS(Scoresheet!$P280-Scoresheet!$O280)+ABS(Scoresheet!$Q280-Scoresheet!$P280)+ABS(Scoresheet!$R280-Scoresheet!$Q280)+ABS(Scoresheet!$S280-Scoresheet!$R280)+ABS(Scoresheet!$T280-Scoresheet!$S280)+ABS(Scoresheet!$U280-Scoresheet!$T280)+ABS(Scoresheet!$V280-Scoresheet!$U280)+ABS(Scoresheet!$W280-Scoresheet!$V280)+Scoresheet!$W280)=0),(IF((Scoresheet!$O280+Scoresheet!$P280+Scoresheet!$Q280+Scoresheet!$R280+Scoresheet!$S280+Scoresheet!$T280+Scoresheet!$U280+Scoresheet!$V280+Scoresheet!$W280)=0,0,ROUND(Scoresheet!Q280/(Scoresheet!$O280+Scoresheet!$P280+Scoresheet!$Q280+Scoresheet!$R280+Scoresheet!$S280+Scoresheet!$T280+Scoresheet!$U280+Scoresheet!$V280+Scoresheet!$W280),2))),"ERR!"))</f>
        <v>0</v>
      </c>
      <c r="N280" s="66">
        <f>(IF(OR((Scoresheet!$O280+ABS(Scoresheet!$P280-Scoresheet!$O280)+ABS(Scoresheet!$Q280-Scoresheet!$P280)+ABS(Scoresheet!$R280-Scoresheet!$Q280)+ABS(Scoresheet!$S280-Scoresheet!$R280)+ABS(Scoresheet!$T280-Scoresheet!$S280)+ABS(Scoresheet!$U280-Scoresheet!$T280)+ABS(Scoresheet!$V280-Scoresheet!$U280)+ABS(Scoresheet!$W280-Scoresheet!$V280)+Scoresheet!$W280)=2,(Scoresheet!$O280+ABS(Scoresheet!$P280-Scoresheet!$O280)+ABS(Scoresheet!$Q280-Scoresheet!$P280)+ABS(Scoresheet!$R280-Scoresheet!$Q280)+ABS(Scoresheet!$S280-Scoresheet!$R280)+ABS(Scoresheet!$T280-Scoresheet!$S280)+ABS(Scoresheet!$U280-Scoresheet!$T280)+ABS(Scoresheet!$V280-Scoresheet!$U280)+ABS(Scoresheet!$W280-Scoresheet!$V280)+Scoresheet!$W280)=0),(IF((Scoresheet!$O280+Scoresheet!$P280+Scoresheet!$Q280+Scoresheet!$R280+Scoresheet!$S280+Scoresheet!$T280+Scoresheet!$U280+Scoresheet!$V280+Scoresheet!$W280)=0,0,ROUND(Scoresheet!R280/(Scoresheet!$O280+Scoresheet!$P280+Scoresheet!$Q280+Scoresheet!$R280+Scoresheet!$S280+Scoresheet!$T280+Scoresheet!$U280+Scoresheet!$V280+Scoresheet!$W280),2))),"ERR!"))</f>
        <v>0</v>
      </c>
      <c r="O280" s="66">
        <f>(IF(OR((Scoresheet!$O280+ABS(Scoresheet!$P280-Scoresheet!$O280)+ABS(Scoresheet!$Q280-Scoresheet!$P280)+ABS(Scoresheet!$R280-Scoresheet!$Q280)+ABS(Scoresheet!$S280-Scoresheet!$R280)+ABS(Scoresheet!$T280-Scoresheet!$S280)+ABS(Scoresheet!$U280-Scoresheet!$T280)+ABS(Scoresheet!$V280-Scoresheet!$U280)+ABS(Scoresheet!$W280-Scoresheet!$V280)+Scoresheet!$W280)=2,(Scoresheet!$O280+ABS(Scoresheet!$P280-Scoresheet!$O280)+ABS(Scoresheet!$Q280-Scoresheet!$P280)+ABS(Scoresheet!$R280-Scoresheet!$Q280)+ABS(Scoresheet!$S280-Scoresheet!$R280)+ABS(Scoresheet!$T280-Scoresheet!$S280)+ABS(Scoresheet!$U280-Scoresheet!$T280)+ABS(Scoresheet!$V280-Scoresheet!$U280)+ABS(Scoresheet!$W280-Scoresheet!$V280)+Scoresheet!$W280)=0),(IF((Scoresheet!$O280+Scoresheet!$P280+Scoresheet!$Q280+Scoresheet!$R280+Scoresheet!$S280+Scoresheet!$T280+Scoresheet!$U280+Scoresheet!$V280+Scoresheet!$W280)=0,0,ROUND(Scoresheet!S280/(Scoresheet!$O280+Scoresheet!$P280+Scoresheet!$Q280+Scoresheet!$R280+Scoresheet!$S280+Scoresheet!$T280+Scoresheet!$U280+Scoresheet!$V280+Scoresheet!$W280),2))),"ERR!"))</f>
        <v>0</v>
      </c>
      <c r="P280" s="66">
        <f>(IF(OR((Scoresheet!$O280+ABS(Scoresheet!$P280-Scoresheet!$O280)+ABS(Scoresheet!$Q280-Scoresheet!$P280)+ABS(Scoresheet!$R280-Scoresheet!$Q280)+ABS(Scoresheet!$S280-Scoresheet!$R280)+ABS(Scoresheet!$T280-Scoresheet!$S280)+ABS(Scoresheet!$U280-Scoresheet!$T280)+ABS(Scoresheet!$V280-Scoresheet!$U280)+ABS(Scoresheet!$W280-Scoresheet!$V280)+Scoresheet!$W280)=2,(Scoresheet!$O280+ABS(Scoresheet!$P280-Scoresheet!$O280)+ABS(Scoresheet!$Q280-Scoresheet!$P280)+ABS(Scoresheet!$R280-Scoresheet!$Q280)+ABS(Scoresheet!$S280-Scoresheet!$R280)+ABS(Scoresheet!$T280-Scoresheet!$S280)+ABS(Scoresheet!$U280-Scoresheet!$T280)+ABS(Scoresheet!$V280-Scoresheet!$U280)+ABS(Scoresheet!$W280-Scoresheet!$V280)+Scoresheet!$W280)=0),(IF((Scoresheet!$O280+Scoresheet!$P280+Scoresheet!$Q280+Scoresheet!$R280+Scoresheet!$S280+Scoresheet!$T280+Scoresheet!$U280+Scoresheet!$V280+Scoresheet!$W280)=0,0,ROUND(Scoresheet!T280/(Scoresheet!$O280+Scoresheet!$P280+Scoresheet!$Q280+Scoresheet!$R280+Scoresheet!$S280+Scoresheet!$T280+Scoresheet!$U280+Scoresheet!$V280+Scoresheet!$W280),2))),"ERR!"))</f>
        <v>0</v>
      </c>
      <c r="Q280" s="66">
        <f>(IF(OR((Scoresheet!$O280+ABS(Scoresheet!$P280-Scoresheet!$O280)+ABS(Scoresheet!$Q280-Scoresheet!$P280)+ABS(Scoresheet!$R280-Scoresheet!$Q280)+ABS(Scoresheet!$S280-Scoresheet!$R280)+ABS(Scoresheet!$T280-Scoresheet!$S280)+ABS(Scoresheet!$U280-Scoresheet!$T280)+ABS(Scoresheet!$V280-Scoresheet!$U280)+ABS(Scoresheet!$W280-Scoresheet!$V280)+Scoresheet!$W280)=2,(Scoresheet!$O280+ABS(Scoresheet!$P280-Scoresheet!$O280)+ABS(Scoresheet!$Q280-Scoresheet!$P280)+ABS(Scoresheet!$R280-Scoresheet!$Q280)+ABS(Scoresheet!$S280-Scoresheet!$R280)+ABS(Scoresheet!$T280-Scoresheet!$S280)+ABS(Scoresheet!$U280-Scoresheet!$T280)+ABS(Scoresheet!$V280-Scoresheet!$U280)+ABS(Scoresheet!$W280-Scoresheet!$V280)+Scoresheet!$W280)=0),(IF((Scoresheet!$O280+Scoresheet!$P280+Scoresheet!$Q280+Scoresheet!$R280+Scoresheet!$S280+Scoresheet!$T280+Scoresheet!$U280+Scoresheet!$V280+Scoresheet!$W280)=0,0,ROUND(Scoresheet!U280/(Scoresheet!$O280+Scoresheet!$P280+Scoresheet!$Q280+Scoresheet!$R280+Scoresheet!$S280+Scoresheet!$T280+Scoresheet!$U280+Scoresheet!$V280+Scoresheet!$W280),2))),"ERR!"))</f>
        <v>0</v>
      </c>
      <c r="R280" s="66">
        <f>(IF(OR((Scoresheet!$O280+ABS(Scoresheet!$P280-Scoresheet!$O280)+ABS(Scoresheet!$Q280-Scoresheet!$P280)+ABS(Scoresheet!$R280-Scoresheet!$Q280)+ABS(Scoresheet!$S280-Scoresheet!$R280)+ABS(Scoresheet!$T280-Scoresheet!$S280)+ABS(Scoresheet!$U280-Scoresheet!$T280)+ABS(Scoresheet!$V280-Scoresheet!$U280)+ABS(Scoresheet!$W280-Scoresheet!$V280)+Scoresheet!$W280)=2,(Scoresheet!$O280+ABS(Scoresheet!$P280-Scoresheet!$O280)+ABS(Scoresheet!$Q280-Scoresheet!$P280)+ABS(Scoresheet!$R280-Scoresheet!$Q280)+ABS(Scoresheet!$S280-Scoresheet!$R280)+ABS(Scoresheet!$T280-Scoresheet!$S280)+ABS(Scoresheet!$U280-Scoresheet!$T280)+ABS(Scoresheet!$V280-Scoresheet!$U280)+ABS(Scoresheet!$W280-Scoresheet!$V280)+Scoresheet!$W280)=0),(IF((Scoresheet!$O280+Scoresheet!$P280+Scoresheet!$Q280+Scoresheet!$R280+Scoresheet!$S280+Scoresheet!$T280+Scoresheet!$U280+Scoresheet!$V280+Scoresheet!$W280)=0,0,ROUND(Scoresheet!V280/(Scoresheet!$O280+Scoresheet!$P280+Scoresheet!$Q280+Scoresheet!$R280+Scoresheet!$S280+Scoresheet!$T280+Scoresheet!$U280+Scoresheet!$V280+Scoresheet!$W280),2))),"ERR!"))</f>
        <v>0</v>
      </c>
      <c r="S280" s="114">
        <f>(IF(OR((Scoresheet!$O280+ABS(Scoresheet!$P280-Scoresheet!$O280)+ABS(Scoresheet!$Q280-Scoresheet!$P280)+ABS(Scoresheet!$R280-Scoresheet!$Q280)+ABS(Scoresheet!$S280-Scoresheet!$R280)+ABS(Scoresheet!$T280-Scoresheet!$S280)+ABS(Scoresheet!$U280-Scoresheet!$T280)+ABS(Scoresheet!$V280-Scoresheet!$U280)+ABS(Scoresheet!$W280-Scoresheet!$V280)+Scoresheet!$W280)=2,(Scoresheet!$O280+ABS(Scoresheet!$P280-Scoresheet!$O280)+ABS(Scoresheet!$Q280-Scoresheet!$P280)+ABS(Scoresheet!$R280-Scoresheet!$Q280)+ABS(Scoresheet!$S280-Scoresheet!$R280)+ABS(Scoresheet!$T280-Scoresheet!$S280)+ABS(Scoresheet!$U280-Scoresheet!$T280)+ABS(Scoresheet!$V280-Scoresheet!$U280)+ABS(Scoresheet!$W280-Scoresheet!$V280)+Scoresheet!$W280)=0),(IF((Scoresheet!$O280+Scoresheet!$P280+Scoresheet!$Q280+Scoresheet!$R280+Scoresheet!$S280+Scoresheet!$T280+Scoresheet!$U280+Scoresheet!$V280+Scoresheet!$W280)=0,0,ROUND(Scoresheet!W280/(Scoresheet!$O280+Scoresheet!$P280+Scoresheet!$Q280+Scoresheet!$R280+Scoresheet!$S280+Scoresheet!$T280+Scoresheet!$U280+Scoresheet!$V280+Scoresheet!$W280),2))),"ERR!"))</f>
        <v>0</v>
      </c>
      <c r="T280" s="66">
        <f>Scoresheet!X280</f>
        <v>0</v>
      </c>
      <c r="U280" s="66">
        <f>IF((Scoresheet!$Y280+Scoresheet!$Z280+Scoresheet!$AA280)=0,0,FLOOR(Scoresheet!Y280/(Scoresheet!$Y280+Scoresheet!$Z280+Scoresheet!$AA280),0.01))</f>
        <v>0</v>
      </c>
      <c r="V280" s="66">
        <f>IF((Scoresheet!$Y280+Scoresheet!$Z280+Scoresheet!$AA280)=0,0,FLOOR(Scoresheet!Z280/(Scoresheet!$Y280+Scoresheet!$Z280+Scoresheet!$AA280),0.01))</f>
        <v>0</v>
      </c>
      <c r="W280" s="109">
        <f>IF((Scoresheet!$Y280+Scoresheet!$Z280+Scoresheet!$AA280)=0,0,FLOOR(Scoresheet!AA280/(Scoresheet!$Y280+Scoresheet!$Z280+Scoresheet!$AA280),0.01))</f>
        <v>0</v>
      </c>
      <c r="X280" s="66">
        <f>IF((Scoresheet!$AB280+Scoresheet!$AC280+Scoresheet!$AD280)=0,0,FLOOR(Scoresheet!AB280/(Scoresheet!$AB280+Scoresheet!$AC280+Scoresheet!$AD280),0.01))</f>
        <v>0</v>
      </c>
      <c r="Y280" s="66">
        <f>IF((Scoresheet!$AB280+Scoresheet!$AC280+Scoresheet!$AD280)=0,0,FLOOR(Scoresheet!AC280/(Scoresheet!$AB280+Scoresheet!$AC280+Scoresheet!$AD280),0.01))</f>
        <v>0</v>
      </c>
      <c r="Z280" s="115">
        <f>IF((Scoresheet!$AB280+Scoresheet!$AC280+Scoresheet!$AD280)=0,0,FLOOR(Scoresheet!AD280/(Scoresheet!$AB280+Scoresheet!$AC280+Scoresheet!$AD280),0.01))</f>
        <v>0</v>
      </c>
      <c r="AA280" s="116">
        <f>IF(OR((Scoresheet!$AE280+ABS(Scoresheet!$AF280-Scoresheet!$AE280)+ABS(Scoresheet!$AG280-Scoresheet!$AF280)+ABS(Scoresheet!$AH280-Scoresheet!$AG280)+ABS(Scoresheet!$AI280-Scoresheet!$AH280)+Scoresheet!$AI280)=2,(Scoresheet!$AE280+ABS(Scoresheet!$AF280-Scoresheet!$AE280)+ABS(Scoresheet!$AG280-Scoresheet!$AF280)+ABS(Scoresheet!$AH280-Scoresheet!$AG280)+ABS(Scoresheet!$AI280-Scoresheet!$AH280)+Scoresheet!$AI280)=0),(IF((Scoresheet!$AE280+Scoresheet!$AF280+Scoresheet!$AG280+Scoresheet!$AH280+Scoresheet!$AI280)=0,0,ROUND(Scoresheet!AE280/(Scoresheet!$AE280+Scoresheet!$AF280+Scoresheet!$AG280+Scoresheet!$AH280+Scoresheet!$AI280),2))),"ERR!")</f>
        <v>0</v>
      </c>
      <c r="AB280" s="115">
        <f>IF(OR((Scoresheet!$AE280+ABS(Scoresheet!$AF280-Scoresheet!$AE280)+ABS(Scoresheet!$AG280-Scoresheet!$AF280)+ABS(Scoresheet!$AH280-Scoresheet!$AG280)+ABS(Scoresheet!$AI280-Scoresheet!$AH280)+Scoresheet!$AI280)=2,(Scoresheet!$AE280+ABS(Scoresheet!$AF280-Scoresheet!$AE280)+ABS(Scoresheet!$AG280-Scoresheet!$AF280)+ABS(Scoresheet!$AH280-Scoresheet!$AG280)+ABS(Scoresheet!$AI280-Scoresheet!$AH280)+Scoresheet!$AI280)=0),(IF((Scoresheet!$AE280+Scoresheet!$AF280+Scoresheet!$AG280+Scoresheet!$AH280+Scoresheet!$AI280)=0,0,ROUND(Scoresheet!AF280/(Scoresheet!$AE280+Scoresheet!$AF280+Scoresheet!$AG280+Scoresheet!$AH280+Scoresheet!$AI280),2))),"ERR!")</f>
        <v>0</v>
      </c>
      <c r="AC280" s="115">
        <f>IF(OR((Scoresheet!$AE280+ABS(Scoresheet!$AF280-Scoresheet!$AE280)+ABS(Scoresheet!$AG280-Scoresheet!$AF280)+ABS(Scoresheet!$AH280-Scoresheet!$AG280)+ABS(Scoresheet!$AI280-Scoresheet!$AH280)+Scoresheet!$AI280)=2,(Scoresheet!$AE280+ABS(Scoresheet!$AF280-Scoresheet!$AE280)+ABS(Scoresheet!$AG280-Scoresheet!$AF280)+ABS(Scoresheet!$AH280-Scoresheet!$AG280)+ABS(Scoresheet!$AI280-Scoresheet!$AH280)+Scoresheet!$AI280)=0),(IF((Scoresheet!$AE280+Scoresheet!$AF280+Scoresheet!$AG280+Scoresheet!$AH280+Scoresheet!$AI280)=0,0,ROUND(Scoresheet!AG280/(Scoresheet!$AE280+Scoresheet!$AF280+Scoresheet!$AG280+Scoresheet!$AH280+Scoresheet!$AI280),2))),"ERR!")</f>
        <v>0</v>
      </c>
      <c r="AD280" s="115">
        <f>IF(OR((Scoresheet!$AE280+ABS(Scoresheet!$AF280-Scoresheet!$AE280)+ABS(Scoresheet!$AG280-Scoresheet!$AF280)+ABS(Scoresheet!$AH280-Scoresheet!$AG280)+ABS(Scoresheet!$AI280-Scoresheet!$AH280)+Scoresheet!$AI280)=2,(Scoresheet!$AE280+ABS(Scoresheet!$AF280-Scoresheet!$AE280)+ABS(Scoresheet!$AG280-Scoresheet!$AF280)+ABS(Scoresheet!$AH280-Scoresheet!$AG280)+ABS(Scoresheet!$AI280-Scoresheet!$AH280)+Scoresheet!$AI280)=0),(IF((Scoresheet!$AE280+Scoresheet!$AF280+Scoresheet!$AG280+Scoresheet!$AH280+Scoresheet!$AI280)=0,0,ROUND(Scoresheet!AH280/(Scoresheet!$AE280+Scoresheet!$AF280+Scoresheet!$AG280+Scoresheet!$AH280+Scoresheet!$AI280),2))),"ERR!")</f>
        <v>0</v>
      </c>
      <c r="AE280" s="114">
        <f>IF(OR((Scoresheet!$AE280+ABS(Scoresheet!$AF280-Scoresheet!$AE280)+ABS(Scoresheet!$AG280-Scoresheet!$AF280)+ABS(Scoresheet!$AH280-Scoresheet!$AG280)+ABS(Scoresheet!$AI280-Scoresheet!$AH280)+Scoresheet!$AI280)=2,(Scoresheet!$AE280+ABS(Scoresheet!$AF280-Scoresheet!$AE280)+ABS(Scoresheet!$AG280-Scoresheet!$AF280)+ABS(Scoresheet!$AH280-Scoresheet!$AG280)+ABS(Scoresheet!$AI280-Scoresheet!$AH280)+Scoresheet!$AI280)=0),(IF((Scoresheet!$AE280+Scoresheet!$AF280+Scoresheet!$AG280+Scoresheet!$AH280+Scoresheet!$AI280)=0,0,ROUND(Scoresheet!AI280/(Scoresheet!$AE280+Scoresheet!$AF280+Scoresheet!$AG280+Scoresheet!$AH280+Scoresheet!$AI280),2))),"ERR!")</f>
        <v>0</v>
      </c>
      <c r="AF280" s="66">
        <f>IF((Scoresheet!$AJ280+Scoresheet!$AK280+Scoresheet!$AL280)=0,0,FLOOR(Scoresheet!AJ280/(Scoresheet!$AJ280+Scoresheet!$AK280+Scoresheet!$AL280),0.01))</f>
        <v>0</v>
      </c>
      <c r="AG280" s="66">
        <f>IF((Scoresheet!$AJ280+Scoresheet!$AK280+Scoresheet!$AL280)=0,0,FLOOR(Scoresheet!AK280/(Scoresheet!$AJ280+Scoresheet!$AK280+Scoresheet!$AL280),0.01))</f>
        <v>0</v>
      </c>
      <c r="AH280" s="109">
        <f>IF((Scoresheet!$AJ280+Scoresheet!$AK280+Scoresheet!$AL280)=0,0,FLOOR(Scoresheet!AL280/(Scoresheet!$AJ280+Scoresheet!$AK280+Scoresheet!$AL280),0.01))</f>
        <v>0</v>
      </c>
      <c r="AI280" s="95"/>
      <c r="AJ280" s="95"/>
      <c r="AK280" s="95"/>
      <c r="AL280" s="95"/>
      <c r="AM280" s="95"/>
      <c r="AN280" s="95"/>
      <c r="AP280" s="96"/>
      <c r="AQ280" s="66">
        <f t="shared" si="182"/>
        <v>0</v>
      </c>
      <c r="AR280" s="66">
        <f t="shared" si="190"/>
        <v>0</v>
      </c>
      <c r="AS280" s="66">
        <f t="shared" si="153"/>
        <v>0</v>
      </c>
      <c r="AT280" s="66">
        <f t="shared" si="154"/>
        <v>0</v>
      </c>
      <c r="AU280" s="66">
        <f t="shared" si="155"/>
        <v>0</v>
      </c>
      <c r="AV280" s="66">
        <f t="shared" si="156"/>
        <v>0</v>
      </c>
      <c r="AW280" s="66">
        <f t="shared" si="157"/>
        <v>0</v>
      </c>
      <c r="AX280" s="66">
        <f t="shared" si="158"/>
        <v>0</v>
      </c>
      <c r="AY280" s="66">
        <f t="shared" si="159"/>
        <v>0</v>
      </c>
      <c r="AZ280" s="66">
        <f t="shared" si="160"/>
        <v>0</v>
      </c>
      <c r="BA280" s="66">
        <f t="shared" si="161"/>
        <v>0</v>
      </c>
      <c r="BB280" s="66">
        <f t="shared" si="162"/>
        <v>0</v>
      </c>
      <c r="BC280" s="66">
        <f t="shared" si="163"/>
        <v>0</v>
      </c>
      <c r="BD280" s="66">
        <f t="shared" si="164"/>
        <v>0</v>
      </c>
      <c r="BE280" s="66">
        <f t="shared" si="165"/>
        <v>0</v>
      </c>
      <c r="BF280" s="66">
        <f t="shared" si="166"/>
        <v>0</v>
      </c>
      <c r="BG280" s="66">
        <f t="shared" si="167"/>
        <v>0</v>
      </c>
      <c r="BH280" s="66">
        <f t="shared" si="191"/>
        <v>0</v>
      </c>
      <c r="BI280" s="66">
        <f t="shared" si="168"/>
        <v>0</v>
      </c>
      <c r="BJ280" s="66">
        <f t="shared" si="169"/>
        <v>0</v>
      </c>
      <c r="BK280" s="66">
        <f t="shared" si="170"/>
        <v>0</v>
      </c>
      <c r="BL280" s="66">
        <f t="shared" si="171"/>
        <v>0</v>
      </c>
      <c r="BM280" s="66">
        <f t="shared" si="172"/>
        <v>0</v>
      </c>
      <c r="BN280" s="66">
        <f t="shared" si="173"/>
        <v>0</v>
      </c>
      <c r="BO280" s="66">
        <f t="shared" si="174"/>
        <v>0</v>
      </c>
      <c r="BP280" s="66">
        <f t="shared" si="175"/>
        <v>0</v>
      </c>
      <c r="BQ280" s="66">
        <f t="shared" si="176"/>
        <v>0</v>
      </c>
      <c r="BR280" s="66">
        <f t="shared" si="177"/>
        <v>0</v>
      </c>
      <c r="BS280" s="66">
        <f t="shared" si="178"/>
        <v>0</v>
      </c>
      <c r="BT280" s="66">
        <f t="shared" si="179"/>
        <v>0</v>
      </c>
      <c r="BU280" s="66">
        <f t="shared" si="180"/>
        <v>0</v>
      </c>
      <c r="BV280" s="66">
        <f t="shared" si="181"/>
        <v>0</v>
      </c>
      <c r="BX280" s="66">
        <f t="shared" si="192"/>
        <v>0</v>
      </c>
      <c r="BY280" s="66">
        <f t="shared" si="183"/>
        <v>0</v>
      </c>
      <c r="BZ280" s="66">
        <f t="shared" si="184"/>
        <v>0</v>
      </c>
      <c r="CA280" s="66">
        <f t="shared" si="185"/>
        <v>0</v>
      </c>
      <c r="CB280" s="66">
        <f t="shared" si="186"/>
        <v>0</v>
      </c>
      <c r="CC280" s="66">
        <f t="shared" si="187"/>
        <v>0</v>
      </c>
      <c r="CD280" s="66">
        <f t="shared" si="188"/>
        <v>0</v>
      </c>
    </row>
    <row r="281" spans="1:82">
      <c r="A281" s="96">
        <f t="shared" si="189"/>
        <v>0</v>
      </c>
      <c r="B281" s="109">
        <f>Scoresheet!B281</f>
        <v>0</v>
      </c>
      <c r="C281" s="66">
        <f>IF(Scoresheet!C281=0,0,Scoresheet!C281/(Scoresheet!C281+Scoresheet!D281))</f>
        <v>0</v>
      </c>
      <c r="D281" s="109">
        <f>IF(Scoresheet!D281=0,0,Scoresheet!D281/(Scoresheet!C281+Scoresheet!D281))</f>
        <v>0</v>
      </c>
      <c r="E281" s="66">
        <f>IF(Scoresheet!E281=0,0,Scoresheet!E281/(Scoresheet!E281+Scoresheet!F281))</f>
        <v>0</v>
      </c>
      <c r="F281" s="66">
        <f>IF(Scoresheet!G281=0,0,Scoresheet!G281/(Scoresheet!G281+Scoresheet!H281)*(IF(Result!E281=0,1,Result!E281)))</f>
        <v>0</v>
      </c>
      <c r="G281" s="66">
        <f>IF(Scoresheet!I281=0,0,Scoresheet!I281/(Scoresheet!I281+Scoresheet!J281)*(IF(Result!E281=0,1,Result!E281)))</f>
        <v>0</v>
      </c>
      <c r="H281" s="66">
        <f>IF(Scoresheet!K281=0,0,Scoresheet!K281/(Scoresheet!L281+Scoresheet!K281)*(IF(Result!E281=0,1,Result!E281)))</f>
        <v>0</v>
      </c>
      <c r="I281" s="66">
        <f>IF(Scoresheet!L281=0,0,Scoresheet!L281/(Scoresheet!K281+Scoresheet!L281)*(IF(Result!E281=0,1,Result!E281)))</f>
        <v>0</v>
      </c>
      <c r="J281" s="109">
        <f>IF(Scoresheet!M281=0,0,Scoresheet!M281/(Scoresheet!M281+Scoresheet!N281))</f>
        <v>0</v>
      </c>
      <c r="K281" s="66">
        <f>(IF(OR((Scoresheet!$O281+ABS(Scoresheet!$P281-Scoresheet!$O281)+ABS(Scoresheet!$Q281-Scoresheet!$P281)+ABS(Scoresheet!$R281-Scoresheet!$Q281)+ABS(Scoresheet!$S281-Scoresheet!$R281)+ABS(Scoresheet!$T281-Scoresheet!$S281)+ABS(Scoresheet!$U281-Scoresheet!$T281)+ABS(Scoresheet!$V281-Scoresheet!$U281)+ABS(Scoresheet!$W281-Scoresheet!$V281)+Scoresheet!$W281)=2,(Scoresheet!$O281+ABS(Scoresheet!$P281-Scoresheet!$O281)+ABS(Scoresheet!$Q281-Scoresheet!$P281)+ABS(Scoresheet!$R281-Scoresheet!$Q281)+ABS(Scoresheet!$S281-Scoresheet!$R281)+ABS(Scoresheet!$T281-Scoresheet!$S281)+ABS(Scoresheet!$U281-Scoresheet!$T281)+ABS(Scoresheet!$V281-Scoresheet!$U281)+ABS(Scoresheet!$W281-Scoresheet!$V281)+Scoresheet!$W281)=0),(IF((Scoresheet!$O281+Scoresheet!$P281+Scoresheet!$Q281+Scoresheet!$R281+Scoresheet!$S281+Scoresheet!$T281+Scoresheet!$U281+Scoresheet!$V281+Scoresheet!$W281)=0,0,ROUND(Scoresheet!O281/(Scoresheet!$O281+Scoresheet!$P281+Scoresheet!$Q281+Scoresheet!$R281+Scoresheet!$S281+Scoresheet!$T281+Scoresheet!$U281+Scoresheet!$V281+Scoresheet!$W281),2))),"ERR!"))</f>
        <v>0</v>
      </c>
      <c r="L281" s="66">
        <f>(IF(OR((Scoresheet!$O281+ABS(Scoresheet!$P281-Scoresheet!$O281)+ABS(Scoresheet!$Q281-Scoresheet!$P281)+ABS(Scoresheet!$R281-Scoresheet!$Q281)+ABS(Scoresheet!$S281-Scoresheet!$R281)+ABS(Scoresheet!$T281-Scoresheet!$S281)+ABS(Scoresheet!$U281-Scoresheet!$T281)+ABS(Scoresheet!$V281-Scoresheet!$U281)+ABS(Scoresheet!$W281-Scoresheet!$V281)+Scoresheet!$W281)=2,(Scoresheet!$O281+ABS(Scoresheet!$P281-Scoresheet!$O281)+ABS(Scoresheet!$Q281-Scoresheet!$P281)+ABS(Scoresheet!$R281-Scoresheet!$Q281)+ABS(Scoresheet!$S281-Scoresheet!$R281)+ABS(Scoresheet!$T281-Scoresheet!$S281)+ABS(Scoresheet!$U281-Scoresheet!$T281)+ABS(Scoresheet!$V281-Scoresheet!$U281)+ABS(Scoresheet!$W281-Scoresheet!$V281)+Scoresheet!$W281)=0),(IF((Scoresheet!$O281+Scoresheet!$P281+Scoresheet!$Q281+Scoresheet!$R281+Scoresheet!$S281+Scoresheet!$T281+Scoresheet!$U281+Scoresheet!$V281+Scoresheet!$W281)=0,0,ROUND(Scoresheet!P281/(Scoresheet!$O281+Scoresheet!$P281+Scoresheet!$Q281+Scoresheet!$R281+Scoresheet!$S281+Scoresheet!$T281+Scoresheet!$U281+Scoresheet!$V281+Scoresheet!$W281),2))),"ERR!"))</f>
        <v>0</v>
      </c>
      <c r="M281" s="66">
        <f>(IF(OR((Scoresheet!$O281+ABS(Scoresheet!$P281-Scoresheet!$O281)+ABS(Scoresheet!$Q281-Scoresheet!$P281)+ABS(Scoresheet!$R281-Scoresheet!$Q281)+ABS(Scoresheet!$S281-Scoresheet!$R281)+ABS(Scoresheet!$T281-Scoresheet!$S281)+ABS(Scoresheet!$U281-Scoresheet!$T281)+ABS(Scoresheet!$V281-Scoresheet!$U281)+ABS(Scoresheet!$W281-Scoresheet!$V281)+Scoresheet!$W281)=2,(Scoresheet!$O281+ABS(Scoresheet!$P281-Scoresheet!$O281)+ABS(Scoresheet!$Q281-Scoresheet!$P281)+ABS(Scoresheet!$R281-Scoresheet!$Q281)+ABS(Scoresheet!$S281-Scoresheet!$R281)+ABS(Scoresheet!$T281-Scoresheet!$S281)+ABS(Scoresheet!$U281-Scoresheet!$T281)+ABS(Scoresheet!$V281-Scoresheet!$U281)+ABS(Scoresheet!$W281-Scoresheet!$V281)+Scoresheet!$W281)=0),(IF((Scoresheet!$O281+Scoresheet!$P281+Scoresheet!$Q281+Scoresheet!$R281+Scoresheet!$S281+Scoresheet!$T281+Scoresheet!$U281+Scoresheet!$V281+Scoresheet!$W281)=0,0,ROUND(Scoresheet!Q281/(Scoresheet!$O281+Scoresheet!$P281+Scoresheet!$Q281+Scoresheet!$R281+Scoresheet!$S281+Scoresheet!$T281+Scoresheet!$U281+Scoresheet!$V281+Scoresheet!$W281),2))),"ERR!"))</f>
        <v>0</v>
      </c>
      <c r="N281" s="66">
        <f>(IF(OR((Scoresheet!$O281+ABS(Scoresheet!$P281-Scoresheet!$O281)+ABS(Scoresheet!$Q281-Scoresheet!$P281)+ABS(Scoresheet!$R281-Scoresheet!$Q281)+ABS(Scoresheet!$S281-Scoresheet!$R281)+ABS(Scoresheet!$T281-Scoresheet!$S281)+ABS(Scoresheet!$U281-Scoresheet!$T281)+ABS(Scoresheet!$V281-Scoresheet!$U281)+ABS(Scoresheet!$W281-Scoresheet!$V281)+Scoresheet!$W281)=2,(Scoresheet!$O281+ABS(Scoresheet!$P281-Scoresheet!$O281)+ABS(Scoresheet!$Q281-Scoresheet!$P281)+ABS(Scoresheet!$R281-Scoresheet!$Q281)+ABS(Scoresheet!$S281-Scoresheet!$R281)+ABS(Scoresheet!$T281-Scoresheet!$S281)+ABS(Scoresheet!$U281-Scoresheet!$T281)+ABS(Scoresheet!$V281-Scoresheet!$U281)+ABS(Scoresheet!$W281-Scoresheet!$V281)+Scoresheet!$W281)=0),(IF((Scoresheet!$O281+Scoresheet!$P281+Scoresheet!$Q281+Scoresheet!$R281+Scoresheet!$S281+Scoresheet!$T281+Scoresheet!$U281+Scoresheet!$V281+Scoresheet!$W281)=0,0,ROUND(Scoresheet!R281/(Scoresheet!$O281+Scoresheet!$P281+Scoresheet!$Q281+Scoresheet!$R281+Scoresheet!$S281+Scoresheet!$T281+Scoresheet!$U281+Scoresheet!$V281+Scoresheet!$W281),2))),"ERR!"))</f>
        <v>0</v>
      </c>
      <c r="O281" s="66">
        <f>(IF(OR((Scoresheet!$O281+ABS(Scoresheet!$P281-Scoresheet!$O281)+ABS(Scoresheet!$Q281-Scoresheet!$P281)+ABS(Scoresheet!$R281-Scoresheet!$Q281)+ABS(Scoresheet!$S281-Scoresheet!$R281)+ABS(Scoresheet!$T281-Scoresheet!$S281)+ABS(Scoresheet!$U281-Scoresheet!$T281)+ABS(Scoresheet!$V281-Scoresheet!$U281)+ABS(Scoresheet!$W281-Scoresheet!$V281)+Scoresheet!$W281)=2,(Scoresheet!$O281+ABS(Scoresheet!$P281-Scoresheet!$O281)+ABS(Scoresheet!$Q281-Scoresheet!$P281)+ABS(Scoresheet!$R281-Scoresheet!$Q281)+ABS(Scoresheet!$S281-Scoresheet!$R281)+ABS(Scoresheet!$T281-Scoresheet!$S281)+ABS(Scoresheet!$U281-Scoresheet!$T281)+ABS(Scoresheet!$V281-Scoresheet!$U281)+ABS(Scoresheet!$W281-Scoresheet!$V281)+Scoresheet!$W281)=0),(IF((Scoresheet!$O281+Scoresheet!$P281+Scoresheet!$Q281+Scoresheet!$R281+Scoresheet!$S281+Scoresheet!$T281+Scoresheet!$U281+Scoresheet!$V281+Scoresheet!$W281)=0,0,ROUND(Scoresheet!S281/(Scoresheet!$O281+Scoresheet!$P281+Scoresheet!$Q281+Scoresheet!$R281+Scoresheet!$S281+Scoresheet!$T281+Scoresheet!$U281+Scoresheet!$V281+Scoresheet!$W281),2))),"ERR!"))</f>
        <v>0</v>
      </c>
      <c r="P281" s="66">
        <f>(IF(OR((Scoresheet!$O281+ABS(Scoresheet!$P281-Scoresheet!$O281)+ABS(Scoresheet!$Q281-Scoresheet!$P281)+ABS(Scoresheet!$R281-Scoresheet!$Q281)+ABS(Scoresheet!$S281-Scoresheet!$R281)+ABS(Scoresheet!$T281-Scoresheet!$S281)+ABS(Scoresheet!$U281-Scoresheet!$T281)+ABS(Scoresheet!$V281-Scoresheet!$U281)+ABS(Scoresheet!$W281-Scoresheet!$V281)+Scoresheet!$W281)=2,(Scoresheet!$O281+ABS(Scoresheet!$P281-Scoresheet!$O281)+ABS(Scoresheet!$Q281-Scoresheet!$P281)+ABS(Scoresheet!$R281-Scoresheet!$Q281)+ABS(Scoresheet!$S281-Scoresheet!$R281)+ABS(Scoresheet!$T281-Scoresheet!$S281)+ABS(Scoresheet!$U281-Scoresheet!$T281)+ABS(Scoresheet!$V281-Scoresheet!$U281)+ABS(Scoresheet!$W281-Scoresheet!$V281)+Scoresheet!$W281)=0),(IF((Scoresheet!$O281+Scoresheet!$P281+Scoresheet!$Q281+Scoresheet!$R281+Scoresheet!$S281+Scoresheet!$T281+Scoresheet!$U281+Scoresheet!$V281+Scoresheet!$W281)=0,0,ROUND(Scoresheet!T281/(Scoresheet!$O281+Scoresheet!$P281+Scoresheet!$Q281+Scoresheet!$R281+Scoresheet!$S281+Scoresheet!$T281+Scoresheet!$U281+Scoresheet!$V281+Scoresheet!$W281),2))),"ERR!"))</f>
        <v>0</v>
      </c>
      <c r="Q281" s="66">
        <f>(IF(OR((Scoresheet!$O281+ABS(Scoresheet!$P281-Scoresheet!$O281)+ABS(Scoresheet!$Q281-Scoresheet!$P281)+ABS(Scoresheet!$R281-Scoresheet!$Q281)+ABS(Scoresheet!$S281-Scoresheet!$R281)+ABS(Scoresheet!$T281-Scoresheet!$S281)+ABS(Scoresheet!$U281-Scoresheet!$T281)+ABS(Scoresheet!$V281-Scoresheet!$U281)+ABS(Scoresheet!$W281-Scoresheet!$V281)+Scoresheet!$W281)=2,(Scoresheet!$O281+ABS(Scoresheet!$P281-Scoresheet!$O281)+ABS(Scoresheet!$Q281-Scoresheet!$P281)+ABS(Scoresheet!$R281-Scoresheet!$Q281)+ABS(Scoresheet!$S281-Scoresheet!$R281)+ABS(Scoresheet!$T281-Scoresheet!$S281)+ABS(Scoresheet!$U281-Scoresheet!$T281)+ABS(Scoresheet!$V281-Scoresheet!$U281)+ABS(Scoresheet!$W281-Scoresheet!$V281)+Scoresheet!$W281)=0),(IF((Scoresheet!$O281+Scoresheet!$P281+Scoresheet!$Q281+Scoresheet!$R281+Scoresheet!$S281+Scoresheet!$T281+Scoresheet!$U281+Scoresheet!$V281+Scoresheet!$W281)=0,0,ROUND(Scoresheet!U281/(Scoresheet!$O281+Scoresheet!$P281+Scoresheet!$Q281+Scoresheet!$R281+Scoresheet!$S281+Scoresheet!$T281+Scoresheet!$U281+Scoresheet!$V281+Scoresheet!$W281),2))),"ERR!"))</f>
        <v>0</v>
      </c>
      <c r="R281" s="66">
        <f>(IF(OR((Scoresheet!$O281+ABS(Scoresheet!$P281-Scoresheet!$O281)+ABS(Scoresheet!$Q281-Scoresheet!$P281)+ABS(Scoresheet!$R281-Scoresheet!$Q281)+ABS(Scoresheet!$S281-Scoresheet!$R281)+ABS(Scoresheet!$T281-Scoresheet!$S281)+ABS(Scoresheet!$U281-Scoresheet!$T281)+ABS(Scoresheet!$V281-Scoresheet!$U281)+ABS(Scoresheet!$W281-Scoresheet!$V281)+Scoresheet!$W281)=2,(Scoresheet!$O281+ABS(Scoresheet!$P281-Scoresheet!$O281)+ABS(Scoresheet!$Q281-Scoresheet!$P281)+ABS(Scoresheet!$R281-Scoresheet!$Q281)+ABS(Scoresheet!$S281-Scoresheet!$R281)+ABS(Scoresheet!$T281-Scoresheet!$S281)+ABS(Scoresheet!$U281-Scoresheet!$T281)+ABS(Scoresheet!$V281-Scoresheet!$U281)+ABS(Scoresheet!$W281-Scoresheet!$V281)+Scoresheet!$W281)=0),(IF((Scoresheet!$O281+Scoresheet!$P281+Scoresheet!$Q281+Scoresheet!$R281+Scoresheet!$S281+Scoresheet!$T281+Scoresheet!$U281+Scoresheet!$V281+Scoresheet!$W281)=0,0,ROUND(Scoresheet!V281/(Scoresheet!$O281+Scoresheet!$P281+Scoresheet!$Q281+Scoresheet!$R281+Scoresheet!$S281+Scoresheet!$T281+Scoresheet!$U281+Scoresheet!$V281+Scoresheet!$W281),2))),"ERR!"))</f>
        <v>0</v>
      </c>
      <c r="S281" s="114">
        <f>(IF(OR((Scoresheet!$O281+ABS(Scoresheet!$P281-Scoresheet!$O281)+ABS(Scoresheet!$Q281-Scoresheet!$P281)+ABS(Scoresheet!$R281-Scoresheet!$Q281)+ABS(Scoresheet!$S281-Scoresheet!$R281)+ABS(Scoresheet!$T281-Scoresheet!$S281)+ABS(Scoresheet!$U281-Scoresheet!$T281)+ABS(Scoresheet!$V281-Scoresheet!$U281)+ABS(Scoresheet!$W281-Scoresheet!$V281)+Scoresheet!$W281)=2,(Scoresheet!$O281+ABS(Scoresheet!$P281-Scoresheet!$O281)+ABS(Scoresheet!$Q281-Scoresheet!$P281)+ABS(Scoresheet!$R281-Scoresheet!$Q281)+ABS(Scoresheet!$S281-Scoresheet!$R281)+ABS(Scoresheet!$T281-Scoresheet!$S281)+ABS(Scoresheet!$U281-Scoresheet!$T281)+ABS(Scoresheet!$V281-Scoresheet!$U281)+ABS(Scoresheet!$W281-Scoresheet!$V281)+Scoresheet!$W281)=0),(IF((Scoresheet!$O281+Scoresheet!$P281+Scoresheet!$Q281+Scoresheet!$R281+Scoresheet!$S281+Scoresheet!$T281+Scoresheet!$U281+Scoresheet!$V281+Scoresheet!$W281)=0,0,ROUND(Scoresheet!W281/(Scoresheet!$O281+Scoresheet!$P281+Scoresheet!$Q281+Scoresheet!$R281+Scoresheet!$S281+Scoresheet!$T281+Scoresheet!$U281+Scoresheet!$V281+Scoresheet!$W281),2))),"ERR!"))</f>
        <v>0</v>
      </c>
      <c r="T281" s="66">
        <f>Scoresheet!X281</f>
        <v>0</v>
      </c>
      <c r="U281" s="66">
        <f>IF((Scoresheet!$Y281+Scoresheet!$Z281+Scoresheet!$AA281)=0,0,FLOOR(Scoresheet!Y281/(Scoresheet!$Y281+Scoresheet!$Z281+Scoresheet!$AA281),0.01))</f>
        <v>0</v>
      </c>
      <c r="V281" s="66">
        <f>IF((Scoresheet!$Y281+Scoresheet!$Z281+Scoresheet!$AA281)=0,0,FLOOR(Scoresheet!Z281/(Scoresheet!$Y281+Scoresheet!$Z281+Scoresheet!$AA281),0.01))</f>
        <v>0</v>
      </c>
      <c r="W281" s="109">
        <f>IF((Scoresheet!$Y281+Scoresheet!$Z281+Scoresheet!$AA281)=0,0,FLOOR(Scoresheet!AA281/(Scoresheet!$Y281+Scoresheet!$Z281+Scoresheet!$AA281),0.01))</f>
        <v>0</v>
      </c>
      <c r="X281" s="66">
        <f>IF((Scoresheet!$AB281+Scoresheet!$AC281+Scoresheet!$AD281)=0,0,FLOOR(Scoresheet!AB281/(Scoresheet!$AB281+Scoresheet!$AC281+Scoresheet!$AD281),0.01))</f>
        <v>0</v>
      </c>
      <c r="Y281" s="66">
        <f>IF((Scoresheet!$AB281+Scoresheet!$AC281+Scoresheet!$AD281)=0,0,FLOOR(Scoresheet!AC281/(Scoresheet!$AB281+Scoresheet!$AC281+Scoresheet!$AD281),0.01))</f>
        <v>0</v>
      </c>
      <c r="Z281" s="115">
        <f>IF((Scoresheet!$AB281+Scoresheet!$AC281+Scoresheet!$AD281)=0,0,FLOOR(Scoresheet!AD281/(Scoresheet!$AB281+Scoresheet!$AC281+Scoresheet!$AD281),0.01))</f>
        <v>0</v>
      </c>
      <c r="AA281" s="116">
        <f>IF(OR((Scoresheet!$AE281+ABS(Scoresheet!$AF281-Scoresheet!$AE281)+ABS(Scoresheet!$AG281-Scoresheet!$AF281)+ABS(Scoresheet!$AH281-Scoresheet!$AG281)+ABS(Scoresheet!$AI281-Scoresheet!$AH281)+Scoresheet!$AI281)=2,(Scoresheet!$AE281+ABS(Scoresheet!$AF281-Scoresheet!$AE281)+ABS(Scoresheet!$AG281-Scoresheet!$AF281)+ABS(Scoresheet!$AH281-Scoresheet!$AG281)+ABS(Scoresheet!$AI281-Scoresheet!$AH281)+Scoresheet!$AI281)=0),(IF((Scoresheet!$AE281+Scoresheet!$AF281+Scoresheet!$AG281+Scoresheet!$AH281+Scoresheet!$AI281)=0,0,ROUND(Scoresheet!AE281/(Scoresheet!$AE281+Scoresheet!$AF281+Scoresheet!$AG281+Scoresheet!$AH281+Scoresheet!$AI281),2))),"ERR!")</f>
        <v>0</v>
      </c>
      <c r="AB281" s="115">
        <f>IF(OR((Scoresheet!$AE281+ABS(Scoresheet!$AF281-Scoresheet!$AE281)+ABS(Scoresheet!$AG281-Scoresheet!$AF281)+ABS(Scoresheet!$AH281-Scoresheet!$AG281)+ABS(Scoresheet!$AI281-Scoresheet!$AH281)+Scoresheet!$AI281)=2,(Scoresheet!$AE281+ABS(Scoresheet!$AF281-Scoresheet!$AE281)+ABS(Scoresheet!$AG281-Scoresheet!$AF281)+ABS(Scoresheet!$AH281-Scoresheet!$AG281)+ABS(Scoresheet!$AI281-Scoresheet!$AH281)+Scoresheet!$AI281)=0),(IF((Scoresheet!$AE281+Scoresheet!$AF281+Scoresheet!$AG281+Scoresheet!$AH281+Scoresheet!$AI281)=0,0,ROUND(Scoresheet!AF281/(Scoresheet!$AE281+Scoresheet!$AF281+Scoresheet!$AG281+Scoresheet!$AH281+Scoresheet!$AI281),2))),"ERR!")</f>
        <v>0</v>
      </c>
      <c r="AC281" s="115">
        <f>IF(OR((Scoresheet!$AE281+ABS(Scoresheet!$AF281-Scoresheet!$AE281)+ABS(Scoresheet!$AG281-Scoresheet!$AF281)+ABS(Scoresheet!$AH281-Scoresheet!$AG281)+ABS(Scoresheet!$AI281-Scoresheet!$AH281)+Scoresheet!$AI281)=2,(Scoresheet!$AE281+ABS(Scoresheet!$AF281-Scoresheet!$AE281)+ABS(Scoresheet!$AG281-Scoresheet!$AF281)+ABS(Scoresheet!$AH281-Scoresheet!$AG281)+ABS(Scoresheet!$AI281-Scoresheet!$AH281)+Scoresheet!$AI281)=0),(IF((Scoresheet!$AE281+Scoresheet!$AF281+Scoresheet!$AG281+Scoresheet!$AH281+Scoresheet!$AI281)=0,0,ROUND(Scoresheet!AG281/(Scoresheet!$AE281+Scoresheet!$AF281+Scoresheet!$AG281+Scoresheet!$AH281+Scoresheet!$AI281),2))),"ERR!")</f>
        <v>0</v>
      </c>
      <c r="AD281" s="115">
        <f>IF(OR((Scoresheet!$AE281+ABS(Scoresheet!$AF281-Scoresheet!$AE281)+ABS(Scoresheet!$AG281-Scoresheet!$AF281)+ABS(Scoresheet!$AH281-Scoresheet!$AG281)+ABS(Scoresheet!$AI281-Scoresheet!$AH281)+Scoresheet!$AI281)=2,(Scoresheet!$AE281+ABS(Scoresheet!$AF281-Scoresheet!$AE281)+ABS(Scoresheet!$AG281-Scoresheet!$AF281)+ABS(Scoresheet!$AH281-Scoresheet!$AG281)+ABS(Scoresheet!$AI281-Scoresheet!$AH281)+Scoresheet!$AI281)=0),(IF((Scoresheet!$AE281+Scoresheet!$AF281+Scoresheet!$AG281+Scoresheet!$AH281+Scoresheet!$AI281)=0,0,ROUND(Scoresheet!AH281/(Scoresheet!$AE281+Scoresheet!$AF281+Scoresheet!$AG281+Scoresheet!$AH281+Scoresheet!$AI281),2))),"ERR!")</f>
        <v>0</v>
      </c>
      <c r="AE281" s="114">
        <f>IF(OR((Scoresheet!$AE281+ABS(Scoresheet!$AF281-Scoresheet!$AE281)+ABS(Scoresheet!$AG281-Scoresheet!$AF281)+ABS(Scoresheet!$AH281-Scoresheet!$AG281)+ABS(Scoresheet!$AI281-Scoresheet!$AH281)+Scoresheet!$AI281)=2,(Scoresheet!$AE281+ABS(Scoresheet!$AF281-Scoresheet!$AE281)+ABS(Scoresheet!$AG281-Scoresheet!$AF281)+ABS(Scoresheet!$AH281-Scoresheet!$AG281)+ABS(Scoresheet!$AI281-Scoresheet!$AH281)+Scoresheet!$AI281)=0),(IF((Scoresheet!$AE281+Scoresheet!$AF281+Scoresheet!$AG281+Scoresheet!$AH281+Scoresheet!$AI281)=0,0,ROUND(Scoresheet!AI281/(Scoresheet!$AE281+Scoresheet!$AF281+Scoresheet!$AG281+Scoresheet!$AH281+Scoresheet!$AI281),2))),"ERR!")</f>
        <v>0</v>
      </c>
      <c r="AF281" s="66">
        <f>IF((Scoresheet!$AJ281+Scoresheet!$AK281+Scoresheet!$AL281)=0,0,FLOOR(Scoresheet!AJ281/(Scoresheet!$AJ281+Scoresheet!$AK281+Scoresheet!$AL281),0.01))</f>
        <v>0</v>
      </c>
      <c r="AG281" s="66">
        <f>IF((Scoresheet!$AJ281+Scoresheet!$AK281+Scoresheet!$AL281)=0,0,FLOOR(Scoresheet!AK281/(Scoresheet!$AJ281+Scoresheet!$AK281+Scoresheet!$AL281),0.01))</f>
        <v>0</v>
      </c>
      <c r="AH281" s="109">
        <f>IF((Scoresheet!$AJ281+Scoresheet!$AK281+Scoresheet!$AL281)=0,0,FLOOR(Scoresheet!AL281/(Scoresheet!$AJ281+Scoresheet!$AK281+Scoresheet!$AL281),0.01))</f>
        <v>0</v>
      </c>
      <c r="AI281" s="95"/>
      <c r="AJ281" s="95"/>
      <c r="AK281" s="95"/>
      <c r="AL281" s="95"/>
      <c r="AM281" s="95"/>
      <c r="AN281" s="95"/>
      <c r="AP281" s="96"/>
      <c r="AQ281" s="66">
        <f t="shared" si="182"/>
        <v>0</v>
      </c>
      <c r="AR281" s="66">
        <f t="shared" si="190"/>
        <v>0</v>
      </c>
      <c r="AS281" s="66">
        <f t="shared" si="153"/>
        <v>0</v>
      </c>
      <c r="AT281" s="66">
        <f t="shared" si="154"/>
        <v>0</v>
      </c>
      <c r="AU281" s="66">
        <f t="shared" si="155"/>
        <v>0</v>
      </c>
      <c r="AV281" s="66">
        <f t="shared" si="156"/>
        <v>0</v>
      </c>
      <c r="AW281" s="66">
        <f t="shared" si="157"/>
        <v>0</v>
      </c>
      <c r="AX281" s="66">
        <f t="shared" si="158"/>
        <v>0</v>
      </c>
      <c r="AY281" s="66">
        <f t="shared" si="159"/>
        <v>0</v>
      </c>
      <c r="AZ281" s="66">
        <f t="shared" si="160"/>
        <v>0</v>
      </c>
      <c r="BA281" s="66">
        <f t="shared" si="161"/>
        <v>0</v>
      </c>
      <c r="BB281" s="66">
        <f t="shared" si="162"/>
        <v>0</v>
      </c>
      <c r="BC281" s="66">
        <f t="shared" si="163"/>
        <v>0</v>
      </c>
      <c r="BD281" s="66">
        <f t="shared" si="164"/>
        <v>0</v>
      </c>
      <c r="BE281" s="66">
        <f t="shared" si="165"/>
        <v>0</v>
      </c>
      <c r="BF281" s="66">
        <f t="shared" si="166"/>
        <v>0</v>
      </c>
      <c r="BG281" s="66">
        <f t="shared" si="167"/>
        <v>0</v>
      </c>
      <c r="BH281" s="66">
        <f t="shared" si="191"/>
        <v>0</v>
      </c>
      <c r="BI281" s="66">
        <f t="shared" si="168"/>
        <v>0</v>
      </c>
      <c r="BJ281" s="66">
        <f t="shared" si="169"/>
        <v>0</v>
      </c>
      <c r="BK281" s="66">
        <f t="shared" si="170"/>
        <v>0</v>
      </c>
      <c r="BL281" s="66">
        <f t="shared" si="171"/>
        <v>0</v>
      </c>
      <c r="BM281" s="66">
        <f t="shared" si="172"/>
        <v>0</v>
      </c>
      <c r="BN281" s="66">
        <f t="shared" si="173"/>
        <v>0</v>
      </c>
      <c r="BO281" s="66">
        <f t="shared" si="174"/>
        <v>0</v>
      </c>
      <c r="BP281" s="66">
        <f t="shared" si="175"/>
        <v>0</v>
      </c>
      <c r="BQ281" s="66">
        <f t="shared" si="176"/>
        <v>0</v>
      </c>
      <c r="BR281" s="66">
        <f t="shared" si="177"/>
        <v>0</v>
      </c>
      <c r="BS281" s="66">
        <f t="shared" si="178"/>
        <v>0</v>
      </c>
      <c r="BT281" s="66">
        <f t="shared" si="179"/>
        <v>0</v>
      </c>
      <c r="BU281" s="66">
        <f t="shared" si="180"/>
        <v>0</v>
      </c>
      <c r="BV281" s="66">
        <f t="shared" si="181"/>
        <v>0</v>
      </c>
      <c r="BX281" s="66">
        <f t="shared" si="192"/>
        <v>0</v>
      </c>
      <c r="BY281" s="66">
        <f t="shared" si="183"/>
        <v>0</v>
      </c>
      <c r="BZ281" s="66">
        <f t="shared" si="184"/>
        <v>0</v>
      </c>
      <c r="CA281" s="66">
        <f t="shared" si="185"/>
        <v>0</v>
      </c>
      <c r="CB281" s="66">
        <f t="shared" si="186"/>
        <v>0</v>
      </c>
      <c r="CC281" s="66">
        <f t="shared" si="187"/>
        <v>0</v>
      </c>
      <c r="CD281" s="66">
        <f t="shared" si="188"/>
        <v>0</v>
      </c>
    </row>
    <row r="282" spans="1:82">
      <c r="A282" s="96">
        <f t="shared" si="189"/>
        <v>0</v>
      </c>
      <c r="B282" s="109">
        <f>Scoresheet!B282</f>
        <v>0</v>
      </c>
      <c r="C282" s="66">
        <f>IF(Scoresheet!C282=0,0,Scoresheet!C282/(Scoresheet!C282+Scoresheet!D282))</f>
        <v>0</v>
      </c>
      <c r="D282" s="109">
        <f>IF(Scoresheet!D282=0,0,Scoresheet!D282/(Scoresheet!C282+Scoresheet!D282))</f>
        <v>0</v>
      </c>
      <c r="E282" s="66">
        <f>IF(Scoresheet!E282=0,0,Scoresheet!E282/(Scoresheet!E282+Scoresheet!F282))</f>
        <v>0</v>
      </c>
      <c r="F282" s="66">
        <f>IF(Scoresheet!G282=0,0,Scoresheet!G282/(Scoresheet!G282+Scoresheet!H282)*(IF(Result!E282=0,1,Result!E282)))</f>
        <v>0</v>
      </c>
      <c r="G282" s="66">
        <f>IF(Scoresheet!I282=0,0,Scoresheet!I282/(Scoresheet!I282+Scoresheet!J282)*(IF(Result!E282=0,1,Result!E282)))</f>
        <v>0</v>
      </c>
      <c r="H282" s="66">
        <f>IF(Scoresheet!K282=0,0,Scoresheet!K282/(Scoresheet!L282+Scoresheet!K282)*(IF(Result!E282=0,1,Result!E282)))</f>
        <v>0</v>
      </c>
      <c r="I282" s="66">
        <f>IF(Scoresheet!L282=0,0,Scoresheet!L282/(Scoresheet!K282+Scoresheet!L282)*(IF(Result!E282=0,1,Result!E282)))</f>
        <v>0</v>
      </c>
      <c r="J282" s="109">
        <f>IF(Scoresheet!M282=0,0,Scoresheet!M282/(Scoresheet!M282+Scoresheet!N282))</f>
        <v>0</v>
      </c>
      <c r="K282" s="66">
        <f>(IF(OR((Scoresheet!$O282+ABS(Scoresheet!$P282-Scoresheet!$O282)+ABS(Scoresheet!$Q282-Scoresheet!$P282)+ABS(Scoresheet!$R282-Scoresheet!$Q282)+ABS(Scoresheet!$S282-Scoresheet!$R282)+ABS(Scoresheet!$T282-Scoresheet!$S282)+ABS(Scoresheet!$U282-Scoresheet!$T282)+ABS(Scoresheet!$V282-Scoresheet!$U282)+ABS(Scoresheet!$W282-Scoresheet!$V282)+Scoresheet!$W282)=2,(Scoresheet!$O282+ABS(Scoresheet!$P282-Scoresheet!$O282)+ABS(Scoresheet!$Q282-Scoresheet!$P282)+ABS(Scoresheet!$R282-Scoresheet!$Q282)+ABS(Scoresheet!$S282-Scoresheet!$R282)+ABS(Scoresheet!$T282-Scoresheet!$S282)+ABS(Scoresheet!$U282-Scoresheet!$T282)+ABS(Scoresheet!$V282-Scoresheet!$U282)+ABS(Scoresheet!$W282-Scoresheet!$V282)+Scoresheet!$W282)=0),(IF((Scoresheet!$O282+Scoresheet!$P282+Scoresheet!$Q282+Scoresheet!$R282+Scoresheet!$S282+Scoresheet!$T282+Scoresheet!$U282+Scoresheet!$V282+Scoresheet!$W282)=0,0,ROUND(Scoresheet!O282/(Scoresheet!$O282+Scoresheet!$P282+Scoresheet!$Q282+Scoresheet!$R282+Scoresheet!$S282+Scoresheet!$T282+Scoresheet!$U282+Scoresheet!$V282+Scoresheet!$W282),2))),"ERR!"))</f>
        <v>0</v>
      </c>
      <c r="L282" s="66">
        <f>(IF(OR((Scoresheet!$O282+ABS(Scoresheet!$P282-Scoresheet!$O282)+ABS(Scoresheet!$Q282-Scoresheet!$P282)+ABS(Scoresheet!$R282-Scoresheet!$Q282)+ABS(Scoresheet!$S282-Scoresheet!$R282)+ABS(Scoresheet!$T282-Scoresheet!$S282)+ABS(Scoresheet!$U282-Scoresheet!$T282)+ABS(Scoresheet!$V282-Scoresheet!$U282)+ABS(Scoresheet!$W282-Scoresheet!$V282)+Scoresheet!$W282)=2,(Scoresheet!$O282+ABS(Scoresheet!$P282-Scoresheet!$O282)+ABS(Scoresheet!$Q282-Scoresheet!$P282)+ABS(Scoresheet!$R282-Scoresheet!$Q282)+ABS(Scoresheet!$S282-Scoresheet!$R282)+ABS(Scoresheet!$T282-Scoresheet!$S282)+ABS(Scoresheet!$U282-Scoresheet!$T282)+ABS(Scoresheet!$V282-Scoresheet!$U282)+ABS(Scoresheet!$W282-Scoresheet!$V282)+Scoresheet!$W282)=0),(IF((Scoresheet!$O282+Scoresheet!$P282+Scoresheet!$Q282+Scoresheet!$R282+Scoresheet!$S282+Scoresheet!$T282+Scoresheet!$U282+Scoresheet!$V282+Scoresheet!$W282)=0,0,ROUND(Scoresheet!P282/(Scoresheet!$O282+Scoresheet!$P282+Scoresheet!$Q282+Scoresheet!$R282+Scoresheet!$S282+Scoresheet!$T282+Scoresheet!$U282+Scoresheet!$V282+Scoresheet!$W282),2))),"ERR!"))</f>
        <v>0</v>
      </c>
      <c r="M282" s="66">
        <f>(IF(OR((Scoresheet!$O282+ABS(Scoresheet!$P282-Scoresheet!$O282)+ABS(Scoresheet!$Q282-Scoresheet!$P282)+ABS(Scoresheet!$R282-Scoresheet!$Q282)+ABS(Scoresheet!$S282-Scoresheet!$R282)+ABS(Scoresheet!$T282-Scoresheet!$S282)+ABS(Scoresheet!$U282-Scoresheet!$T282)+ABS(Scoresheet!$V282-Scoresheet!$U282)+ABS(Scoresheet!$W282-Scoresheet!$V282)+Scoresheet!$W282)=2,(Scoresheet!$O282+ABS(Scoresheet!$P282-Scoresheet!$O282)+ABS(Scoresheet!$Q282-Scoresheet!$P282)+ABS(Scoresheet!$R282-Scoresheet!$Q282)+ABS(Scoresheet!$S282-Scoresheet!$R282)+ABS(Scoresheet!$T282-Scoresheet!$S282)+ABS(Scoresheet!$U282-Scoresheet!$T282)+ABS(Scoresheet!$V282-Scoresheet!$U282)+ABS(Scoresheet!$W282-Scoresheet!$V282)+Scoresheet!$W282)=0),(IF((Scoresheet!$O282+Scoresheet!$P282+Scoresheet!$Q282+Scoresheet!$R282+Scoresheet!$S282+Scoresheet!$T282+Scoresheet!$U282+Scoresheet!$V282+Scoresheet!$W282)=0,0,ROUND(Scoresheet!Q282/(Scoresheet!$O282+Scoresheet!$P282+Scoresheet!$Q282+Scoresheet!$R282+Scoresheet!$S282+Scoresheet!$T282+Scoresheet!$U282+Scoresheet!$V282+Scoresheet!$W282),2))),"ERR!"))</f>
        <v>0</v>
      </c>
      <c r="N282" s="66">
        <f>(IF(OR((Scoresheet!$O282+ABS(Scoresheet!$P282-Scoresheet!$O282)+ABS(Scoresheet!$Q282-Scoresheet!$P282)+ABS(Scoresheet!$R282-Scoresheet!$Q282)+ABS(Scoresheet!$S282-Scoresheet!$R282)+ABS(Scoresheet!$T282-Scoresheet!$S282)+ABS(Scoresheet!$U282-Scoresheet!$T282)+ABS(Scoresheet!$V282-Scoresheet!$U282)+ABS(Scoresheet!$W282-Scoresheet!$V282)+Scoresheet!$W282)=2,(Scoresheet!$O282+ABS(Scoresheet!$P282-Scoresheet!$O282)+ABS(Scoresheet!$Q282-Scoresheet!$P282)+ABS(Scoresheet!$R282-Scoresheet!$Q282)+ABS(Scoresheet!$S282-Scoresheet!$R282)+ABS(Scoresheet!$T282-Scoresheet!$S282)+ABS(Scoresheet!$U282-Scoresheet!$T282)+ABS(Scoresheet!$V282-Scoresheet!$U282)+ABS(Scoresheet!$W282-Scoresheet!$V282)+Scoresheet!$W282)=0),(IF((Scoresheet!$O282+Scoresheet!$P282+Scoresheet!$Q282+Scoresheet!$R282+Scoresheet!$S282+Scoresheet!$T282+Scoresheet!$U282+Scoresheet!$V282+Scoresheet!$W282)=0,0,ROUND(Scoresheet!R282/(Scoresheet!$O282+Scoresheet!$P282+Scoresheet!$Q282+Scoresheet!$R282+Scoresheet!$S282+Scoresheet!$T282+Scoresheet!$U282+Scoresheet!$V282+Scoresheet!$W282),2))),"ERR!"))</f>
        <v>0</v>
      </c>
      <c r="O282" s="66">
        <f>(IF(OR((Scoresheet!$O282+ABS(Scoresheet!$P282-Scoresheet!$O282)+ABS(Scoresheet!$Q282-Scoresheet!$P282)+ABS(Scoresheet!$R282-Scoresheet!$Q282)+ABS(Scoresheet!$S282-Scoresheet!$R282)+ABS(Scoresheet!$T282-Scoresheet!$S282)+ABS(Scoresheet!$U282-Scoresheet!$T282)+ABS(Scoresheet!$V282-Scoresheet!$U282)+ABS(Scoresheet!$W282-Scoresheet!$V282)+Scoresheet!$W282)=2,(Scoresheet!$O282+ABS(Scoresheet!$P282-Scoresheet!$O282)+ABS(Scoresheet!$Q282-Scoresheet!$P282)+ABS(Scoresheet!$R282-Scoresheet!$Q282)+ABS(Scoresheet!$S282-Scoresheet!$R282)+ABS(Scoresheet!$T282-Scoresheet!$S282)+ABS(Scoresheet!$U282-Scoresheet!$T282)+ABS(Scoresheet!$V282-Scoresheet!$U282)+ABS(Scoresheet!$W282-Scoresheet!$V282)+Scoresheet!$W282)=0),(IF((Scoresheet!$O282+Scoresheet!$P282+Scoresheet!$Q282+Scoresheet!$R282+Scoresheet!$S282+Scoresheet!$T282+Scoresheet!$U282+Scoresheet!$V282+Scoresheet!$W282)=0,0,ROUND(Scoresheet!S282/(Scoresheet!$O282+Scoresheet!$P282+Scoresheet!$Q282+Scoresheet!$R282+Scoresheet!$S282+Scoresheet!$T282+Scoresheet!$U282+Scoresheet!$V282+Scoresheet!$W282),2))),"ERR!"))</f>
        <v>0</v>
      </c>
      <c r="P282" s="66">
        <f>(IF(OR((Scoresheet!$O282+ABS(Scoresheet!$P282-Scoresheet!$O282)+ABS(Scoresheet!$Q282-Scoresheet!$P282)+ABS(Scoresheet!$R282-Scoresheet!$Q282)+ABS(Scoresheet!$S282-Scoresheet!$R282)+ABS(Scoresheet!$T282-Scoresheet!$S282)+ABS(Scoresheet!$U282-Scoresheet!$T282)+ABS(Scoresheet!$V282-Scoresheet!$U282)+ABS(Scoresheet!$W282-Scoresheet!$V282)+Scoresheet!$W282)=2,(Scoresheet!$O282+ABS(Scoresheet!$P282-Scoresheet!$O282)+ABS(Scoresheet!$Q282-Scoresheet!$P282)+ABS(Scoresheet!$R282-Scoresheet!$Q282)+ABS(Scoresheet!$S282-Scoresheet!$R282)+ABS(Scoresheet!$T282-Scoresheet!$S282)+ABS(Scoresheet!$U282-Scoresheet!$T282)+ABS(Scoresheet!$V282-Scoresheet!$U282)+ABS(Scoresheet!$W282-Scoresheet!$V282)+Scoresheet!$W282)=0),(IF((Scoresheet!$O282+Scoresheet!$P282+Scoresheet!$Q282+Scoresheet!$R282+Scoresheet!$S282+Scoresheet!$T282+Scoresheet!$U282+Scoresheet!$V282+Scoresheet!$W282)=0,0,ROUND(Scoresheet!T282/(Scoresheet!$O282+Scoresheet!$P282+Scoresheet!$Q282+Scoresheet!$R282+Scoresheet!$S282+Scoresheet!$T282+Scoresheet!$U282+Scoresheet!$V282+Scoresheet!$W282),2))),"ERR!"))</f>
        <v>0</v>
      </c>
      <c r="Q282" s="66">
        <f>(IF(OR((Scoresheet!$O282+ABS(Scoresheet!$P282-Scoresheet!$O282)+ABS(Scoresheet!$Q282-Scoresheet!$P282)+ABS(Scoresheet!$R282-Scoresheet!$Q282)+ABS(Scoresheet!$S282-Scoresheet!$R282)+ABS(Scoresheet!$T282-Scoresheet!$S282)+ABS(Scoresheet!$U282-Scoresheet!$T282)+ABS(Scoresheet!$V282-Scoresheet!$U282)+ABS(Scoresheet!$W282-Scoresheet!$V282)+Scoresheet!$W282)=2,(Scoresheet!$O282+ABS(Scoresheet!$P282-Scoresheet!$O282)+ABS(Scoresheet!$Q282-Scoresheet!$P282)+ABS(Scoresheet!$R282-Scoresheet!$Q282)+ABS(Scoresheet!$S282-Scoresheet!$R282)+ABS(Scoresheet!$T282-Scoresheet!$S282)+ABS(Scoresheet!$U282-Scoresheet!$T282)+ABS(Scoresheet!$V282-Scoresheet!$U282)+ABS(Scoresheet!$W282-Scoresheet!$V282)+Scoresheet!$W282)=0),(IF((Scoresheet!$O282+Scoresheet!$P282+Scoresheet!$Q282+Scoresheet!$R282+Scoresheet!$S282+Scoresheet!$T282+Scoresheet!$U282+Scoresheet!$V282+Scoresheet!$W282)=0,0,ROUND(Scoresheet!U282/(Scoresheet!$O282+Scoresheet!$P282+Scoresheet!$Q282+Scoresheet!$R282+Scoresheet!$S282+Scoresheet!$T282+Scoresheet!$U282+Scoresheet!$V282+Scoresheet!$W282),2))),"ERR!"))</f>
        <v>0</v>
      </c>
      <c r="R282" s="66">
        <f>(IF(OR((Scoresheet!$O282+ABS(Scoresheet!$P282-Scoresheet!$O282)+ABS(Scoresheet!$Q282-Scoresheet!$P282)+ABS(Scoresheet!$R282-Scoresheet!$Q282)+ABS(Scoresheet!$S282-Scoresheet!$R282)+ABS(Scoresheet!$T282-Scoresheet!$S282)+ABS(Scoresheet!$U282-Scoresheet!$T282)+ABS(Scoresheet!$V282-Scoresheet!$U282)+ABS(Scoresheet!$W282-Scoresheet!$V282)+Scoresheet!$W282)=2,(Scoresheet!$O282+ABS(Scoresheet!$P282-Scoresheet!$O282)+ABS(Scoresheet!$Q282-Scoresheet!$P282)+ABS(Scoresheet!$R282-Scoresheet!$Q282)+ABS(Scoresheet!$S282-Scoresheet!$R282)+ABS(Scoresheet!$T282-Scoresheet!$S282)+ABS(Scoresheet!$U282-Scoresheet!$T282)+ABS(Scoresheet!$V282-Scoresheet!$U282)+ABS(Scoresheet!$W282-Scoresheet!$V282)+Scoresheet!$W282)=0),(IF((Scoresheet!$O282+Scoresheet!$P282+Scoresheet!$Q282+Scoresheet!$R282+Scoresheet!$S282+Scoresheet!$T282+Scoresheet!$U282+Scoresheet!$V282+Scoresheet!$W282)=0,0,ROUND(Scoresheet!V282/(Scoresheet!$O282+Scoresheet!$P282+Scoresheet!$Q282+Scoresheet!$R282+Scoresheet!$S282+Scoresheet!$T282+Scoresheet!$U282+Scoresheet!$V282+Scoresheet!$W282),2))),"ERR!"))</f>
        <v>0</v>
      </c>
      <c r="S282" s="114">
        <f>(IF(OR((Scoresheet!$O282+ABS(Scoresheet!$P282-Scoresheet!$O282)+ABS(Scoresheet!$Q282-Scoresheet!$P282)+ABS(Scoresheet!$R282-Scoresheet!$Q282)+ABS(Scoresheet!$S282-Scoresheet!$R282)+ABS(Scoresheet!$T282-Scoresheet!$S282)+ABS(Scoresheet!$U282-Scoresheet!$T282)+ABS(Scoresheet!$V282-Scoresheet!$U282)+ABS(Scoresheet!$W282-Scoresheet!$V282)+Scoresheet!$W282)=2,(Scoresheet!$O282+ABS(Scoresheet!$P282-Scoresheet!$O282)+ABS(Scoresheet!$Q282-Scoresheet!$P282)+ABS(Scoresheet!$R282-Scoresheet!$Q282)+ABS(Scoresheet!$S282-Scoresheet!$R282)+ABS(Scoresheet!$T282-Scoresheet!$S282)+ABS(Scoresheet!$U282-Scoresheet!$T282)+ABS(Scoresheet!$V282-Scoresheet!$U282)+ABS(Scoresheet!$W282-Scoresheet!$V282)+Scoresheet!$W282)=0),(IF((Scoresheet!$O282+Scoresheet!$P282+Scoresheet!$Q282+Scoresheet!$R282+Scoresheet!$S282+Scoresheet!$T282+Scoresheet!$U282+Scoresheet!$V282+Scoresheet!$W282)=0,0,ROUND(Scoresheet!W282/(Scoresheet!$O282+Scoresheet!$P282+Scoresheet!$Q282+Scoresheet!$R282+Scoresheet!$S282+Scoresheet!$T282+Scoresheet!$U282+Scoresheet!$V282+Scoresheet!$W282),2))),"ERR!"))</f>
        <v>0</v>
      </c>
      <c r="T282" s="66">
        <f>Scoresheet!X282</f>
        <v>0</v>
      </c>
      <c r="U282" s="66">
        <f>IF((Scoresheet!$Y282+Scoresheet!$Z282+Scoresheet!$AA282)=0,0,FLOOR(Scoresheet!Y282/(Scoresheet!$Y282+Scoresheet!$Z282+Scoresheet!$AA282),0.01))</f>
        <v>0</v>
      </c>
      <c r="V282" s="66">
        <f>IF((Scoresheet!$Y282+Scoresheet!$Z282+Scoresheet!$AA282)=0,0,FLOOR(Scoresheet!Z282/(Scoresheet!$Y282+Scoresheet!$Z282+Scoresheet!$AA282),0.01))</f>
        <v>0</v>
      </c>
      <c r="W282" s="109">
        <f>IF((Scoresheet!$Y282+Scoresheet!$Z282+Scoresheet!$AA282)=0,0,FLOOR(Scoresheet!AA282/(Scoresheet!$Y282+Scoresheet!$Z282+Scoresheet!$AA282),0.01))</f>
        <v>0</v>
      </c>
      <c r="X282" s="66">
        <f>IF((Scoresheet!$AB282+Scoresheet!$AC282+Scoresheet!$AD282)=0,0,FLOOR(Scoresheet!AB282/(Scoresheet!$AB282+Scoresheet!$AC282+Scoresheet!$AD282),0.01))</f>
        <v>0</v>
      </c>
      <c r="Y282" s="66">
        <f>IF((Scoresheet!$AB282+Scoresheet!$AC282+Scoresheet!$AD282)=0,0,FLOOR(Scoresheet!AC282/(Scoresheet!$AB282+Scoresheet!$AC282+Scoresheet!$AD282),0.01))</f>
        <v>0</v>
      </c>
      <c r="Z282" s="115">
        <f>IF((Scoresheet!$AB282+Scoresheet!$AC282+Scoresheet!$AD282)=0,0,FLOOR(Scoresheet!AD282/(Scoresheet!$AB282+Scoresheet!$AC282+Scoresheet!$AD282),0.01))</f>
        <v>0</v>
      </c>
      <c r="AA282" s="116">
        <f>IF(OR((Scoresheet!$AE282+ABS(Scoresheet!$AF282-Scoresheet!$AE282)+ABS(Scoresheet!$AG282-Scoresheet!$AF282)+ABS(Scoresheet!$AH282-Scoresheet!$AG282)+ABS(Scoresheet!$AI282-Scoresheet!$AH282)+Scoresheet!$AI282)=2,(Scoresheet!$AE282+ABS(Scoresheet!$AF282-Scoresheet!$AE282)+ABS(Scoresheet!$AG282-Scoresheet!$AF282)+ABS(Scoresheet!$AH282-Scoresheet!$AG282)+ABS(Scoresheet!$AI282-Scoresheet!$AH282)+Scoresheet!$AI282)=0),(IF((Scoresheet!$AE282+Scoresheet!$AF282+Scoresheet!$AG282+Scoresheet!$AH282+Scoresheet!$AI282)=0,0,ROUND(Scoresheet!AE282/(Scoresheet!$AE282+Scoresheet!$AF282+Scoresheet!$AG282+Scoresheet!$AH282+Scoresheet!$AI282),2))),"ERR!")</f>
        <v>0</v>
      </c>
      <c r="AB282" s="115">
        <f>IF(OR((Scoresheet!$AE282+ABS(Scoresheet!$AF282-Scoresheet!$AE282)+ABS(Scoresheet!$AG282-Scoresheet!$AF282)+ABS(Scoresheet!$AH282-Scoresheet!$AG282)+ABS(Scoresheet!$AI282-Scoresheet!$AH282)+Scoresheet!$AI282)=2,(Scoresheet!$AE282+ABS(Scoresheet!$AF282-Scoresheet!$AE282)+ABS(Scoresheet!$AG282-Scoresheet!$AF282)+ABS(Scoresheet!$AH282-Scoresheet!$AG282)+ABS(Scoresheet!$AI282-Scoresheet!$AH282)+Scoresheet!$AI282)=0),(IF((Scoresheet!$AE282+Scoresheet!$AF282+Scoresheet!$AG282+Scoresheet!$AH282+Scoresheet!$AI282)=0,0,ROUND(Scoresheet!AF282/(Scoresheet!$AE282+Scoresheet!$AF282+Scoresheet!$AG282+Scoresheet!$AH282+Scoresheet!$AI282),2))),"ERR!")</f>
        <v>0</v>
      </c>
      <c r="AC282" s="115">
        <f>IF(OR((Scoresheet!$AE282+ABS(Scoresheet!$AF282-Scoresheet!$AE282)+ABS(Scoresheet!$AG282-Scoresheet!$AF282)+ABS(Scoresheet!$AH282-Scoresheet!$AG282)+ABS(Scoresheet!$AI282-Scoresheet!$AH282)+Scoresheet!$AI282)=2,(Scoresheet!$AE282+ABS(Scoresheet!$AF282-Scoresheet!$AE282)+ABS(Scoresheet!$AG282-Scoresheet!$AF282)+ABS(Scoresheet!$AH282-Scoresheet!$AG282)+ABS(Scoresheet!$AI282-Scoresheet!$AH282)+Scoresheet!$AI282)=0),(IF((Scoresheet!$AE282+Scoresheet!$AF282+Scoresheet!$AG282+Scoresheet!$AH282+Scoresheet!$AI282)=0,0,ROUND(Scoresheet!AG282/(Scoresheet!$AE282+Scoresheet!$AF282+Scoresheet!$AG282+Scoresheet!$AH282+Scoresheet!$AI282),2))),"ERR!")</f>
        <v>0</v>
      </c>
      <c r="AD282" s="115">
        <f>IF(OR((Scoresheet!$AE282+ABS(Scoresheet!$AF282-Scoresheet!$AE282)+ABS(Scoresheet!$AG282-Scoresheet!$AF282)+ABS(Scoresheet!$AH282-Scoresheet!$AG282)+ABS(Scoresheet!$AI282-Scoresheet!$AH282)+Scoresheet!$AI282)=2,(Scoresheet!$AE282+ABS(Scoresheet!$AF282-Scoresheet!$AE282)+ABS(Scoresheet!$AG282-Scoresheet!$AF282)+ABS(Scoresheet!$AH282-Scoresheet!$AG282)+ABS(Scoresheet!$AI282-Scoresheet!$AH282)+Scoresheet!$AI282)=0),(IF((Scoresheet!$AE282+Scoresheet!$AF282+Scoresheet!$AG282+Scoresheet!$AH282+Scoresheet!$AI282)=0,0,ROUND(Scoresheet!AH282/(Scoresheet!$AE282+Scoresheet!$AF282+Scoresheet!$AG282+Scoresheet!$AH282+Scoresheet!$AI282),2))),"ERR!")</f>
        <v>0</v>
      </c>
      <c r="AE282" s="114">
        <f>IF(OR((Scoresheet!$AE282+ABS(Scoresheet!$AF282-Scoresheet!$AE282)+ABS(Scoresheet!$AG282-Scoresheet!$AF282)+ABS(Scoresheet!$AH282-Scoresheet!$AG282)+ABS(Scoresheet!$AI282-Scoresheet!$AH282)+Scoresheet!$AI282)=2,(Scoresheet!$AE282+ABS(Scoresheet!$AF282-Scoresheet!$AE282)+ABS(Scoresheet!$AG282-Scoresheet!$AF282)+ABS(Scoresheet!$AH282-Scoresheet!$AG282)+ABS(Scoresheet!$AI282-Scoresheet!$AH282)+Scoresheet!$AI282)=0),(IF((Scoresheet!$AE282+Scoresheet!$AF282+Scoresheet!$AG282+Scoresheet!$AH282+Scoresheet!$AI282)=0,0,ROUND(Scoresheet!AI282/(Scoresheet!$AE282+Scoresheet!$AF282+Scoresheet!$AG282+Scoresheet!$AH282+Scoresheet!$AI282),2))),"ERR!")</f>
        <v>0</v>
      </c>
      <c r="AF282" s="66">
        <f>IF((Scoresheet!$AJ282+Scoresheet!$AK282+Scoresheet!$AL282)=0,0,FLOOR(Scoresheet!AJ282/(Scoresheet!$AJ282+Scoresheet!$AK282+Scoresheet!$AL282),0.01))</f>
        <v>0</v>
      </c>
      <c r="AG282" s="66">
        <f>IF((Scoresheet!$AJ282+Scoresheet!$AK282+Scoresheet!$AL282)=0,0,FLOOR(Scoresheet!AK282/(Scoresheet!$AJ282+Scoresheet!$AK282+Scoresheet!$AL282),0.01))</f>
        <v>0</v>
      </c>
      <c r="AH282" s="109">
        <f>IF((Scoresheet!$AJ282+Scoresheet!$AK282+Scoresheet!$AL282)=0,0,FLOOR(Scoresheet!AL282/(Scoresheet!$AJ282+Scoresheet!$AK282+Scoresheet!$AL282),0.01))</f>
        <v>0</v>
      </c>
      <c r="AI282" s="95"/>
      <c r="AJ282" s="95"/>
      <c r="AK282" s="95"/>
      <c r="AL282" s="95"/>
      <c r="AM282" s="95"/>
      <c r="AN282" s="95"/>
      <c r="AP282" s="96"/>
      <c r="AQ282" s="66">
        <f t="shared" si="182"/>
        <v>0</v>
      </c>
      <c r="AR282" s="66">
        <f t="shared" si="190"/>
        <v>0</v>
      </c>
      <c r="AS282" s="66">
        <f t="shared" si="153"/>
        <v>0</v>
      </c>
      <c r="AT282" s="66">
        <f t="shared" si="154"/>
        <v>0</v>
      </c>
      <c r="AU282" s="66">
        <f t="shared" si="155"/>
        <v>0</v>
      </c>
      <c r="AV282" s="66">
        <f t="shared" si="156"/>
        <v>0</v>
      </c>
      <c r="AW282" s="66">
        <f t="shared" si="157"/>
        <v>0</v>
      </c>
      <c r="AX282" s="66">
        <f t="shared" si="158"/>
        <v>0</v>
      </c>
      <c r="AY282" s="66">
        <f t="shared" si="159"/>
        <v>0</v>
      </c>
      <c r="AZ282" s="66">
        <f t="shared" si="160"/>
        <v>0</v>
      </c>
      <c r="BA282" s="66">
        <f t="shared" si="161"/>
        <v>0</v>
      </c>
      <c r="BB282" s="66">
        <f t="shared" si="162"/>
        <v>0</v>
      </c>
      <c r="BC282" s="66">
        <f t="shared" si="163"/>
        <v>0</v>
      </c>
      <c r="BD282" s="66">
        <f t="shared" si="164"/>
        <v>0</v>
      </c>
      <c r="BE282" s="66">
        <f t="shared" si="165"/>
        <v>0</v>
      </c>
      <c r="BF282" s="66">
        <f t="shared" si="166"/>
        <v>0</v>
      </c>
      <c r="BG282" s="66">
        <f t="shared" si="167"/>
        <v>0</v>
      </c>
      <c r="BH282" s="66">
        <f t="shared" si="191"/>
        <v>0</v>
      </c>
      <c r="BI282" s="66">
        <f t="shared" si="168"/>
        <v>0</v>
      </c>
      <c r="BJ282" s="66">
        <f t="shared" si="169"/>
        <v>0</v>
      </c>
      <c r="BK282" s="66">
        <f t="shared" si="170"/>
        <v>0</v>
      </c>
      <c r="BL282" s="66">
        <f t="shared" si="171"/>
        <v>0</v>
      </c>
      <c r="BM282" s="66">
        <f t="shared" si="172"/>
        <v>0</v>
      </c>
      <c r="BN282" s="66">
        <f t="shared" si="173"/>
        <v>0</v>
      </c>
      <c r="BO282" s="66">
        <f t="shared" si="174"/>
        <v>0</v>
      </c>
      <c r="BP282" s="66">
        <f t="shared" si="175"/>
        <v>0</v>
      </c>
      <c r="BQ282" s="66">
        <f t="shared" si="176"/>
        <v>0</v>
      </c>
      <c r="BR282" s="66">
        <f t="shared" si="177"/>
        <v>0</v>
      </c>
      <c r="BS282" s="66">
        <f t="shared" si="178"/>
        <v>0</v>
      </c>
      <c r="BT282" s="66">
        <f t="shared" si="179"/>
        <v>0</v>
      </c>
      <c r="BU282" s="66">
        <f t="shared" si="180"/>
        <v>0</v>
      </c>
      <c r="BV282" s="66">
        <f t="shared" si="181"/>
        <v>0</v>
      </c>
      <c r="BX282" s="66">
        <f t="shared" si="192"/>
        <v>0</v>
      </c>
      <c r="BY282" s="66">
        <f t="shared" si="183"/>
        <v>0</v>
      </c>
      <c r="BZ282" s="66">
        <f t="shared" si="184"/>
        <v>0</v>
      </c>
      <c r="CA282" s="66">
        <f t="shared" si="185"/>
        <v>0</v>
      </c>
      <c r="CB282" s="66">
        <f t="shared" si="186"/>
        <v>0</v>
      </c>
      <c r="CC282" s="66">
        <f t="shared" si="187"/>
        <v>0</v>
      </c>
      <c r="CD282" s="66">
        <f t="shared" si="188"/>
        <v>0</v>
      </c>
    </row>
    <row r="283" spans="1:82">
      <c r="A283" s="96">
        <f t="shared" si="189"/>
        <v>0</v>
      </c>
      <c r="B283" s="109">
        <f>Scoresheet!B283</f>
        <v>0</v>
      </c>
      <c r="C283" s="66">
        <f>IF(Scoresheet!C283=0,0,Scoresheet!C283/(Scoresheet!C283+Scoresheet!D283))</f>
        <v>0</v>
      </c>
      <c r="D283" s="109">
        <f>IF(Scoresheet!D283=0,0,Scoresheet!D283/(Scoresheet!C283+Scoresheet!D283))</f>
        <v>0</v>
      </c>
      <c r="E283" s="66">
        <f>IF(Scoresheet!E283=0,0,Scoresheet!E283/(Scoresheet!E283+Scoresheet!F283))</f>
        <v>0</v>
      </c>
      <c r="F283" s="66">
        <f>IF(Scoresheet!G283=0,0,Scoresheet!G283/(Scoresheet!G283+Scoresheet!H283)*(IF(Result!E283=0,1,Result!E283)))</f>
        <v>0</v>
      </c>
      <c r="G283" s="66">
        <f>IF(Scoresheet!I283=0,0,Scoresheet!I283/(Scoresheet!I283+Scoresheet!J283)*(IF(Result!E283=0,1,Result!E283)))</f>
        <v>0</v>
      </c>
      <c r="H283" s="66">
        <f>IF(Scoresheet!K283=0,0,Scoresheet!K283/(Scoresheet!L283+Scoresheet!K283)*(IF(Result!E283=0,1,Result!E283)))</f>
        <v>0</v>
      </c>
      <c r="I283" s="66">
        <f>IF(Scoresheet!L283=0,0,Scoresheet!L283/(Scoresheet!K283+Scoresheet!L283)*(IF(Result!E283=0,1,Result!E283)))</f>
        <v>0</v>
      </c>
      <c r="J283" s="109">
        <f>IF(Scoresheet!M283=0,0,Scoresheet!M283/(Scoresheet!M283+Scoresheet!N283))</f>
        <v>0</v>
      </c>
      <c r="K283" s="66">
        <f>(IF(OR((Scoresheet!$O283+ABS(Scoresheet!$P283-Scoresheet!$O283)+ABS(Scoresheet!$Q283-Scoresheet!$P283)+ABS(Scoresheet!$R283-Scoresheet!$Q283)+ABS(Scoresheet!$S283-Scoresheet!$R283)+ABS(Scoresheet!$T283-Scoresheet!$S283)+ABS(Scoresheet!$U283-Scoresheet!$T283)+ABS(Scoresheet!$V283-Scoresheet!$U283)+ABS(Scoresheet!$W283-Scoresheet!$V283)+Scoresheet!$W283)=2,(Scoresheet!$O283+ABS(Scoresheet!$P283-Scoresheet!$O283)+ABS(Scoresheet!$Q283-Scoresheet!$P283)+ABS(Scoresheet!$R283-Scoresheet!$Q283)+ABS(Scoresheet!$S283-Scoresheet!$R283)+ABS(Scoresheet!$T283-Scoresheet!$S283)+ABS(Scoresheet!$U283-Scoresheet!$T283)+ABS(Scoresheet!$V283-Scoresheet!$U283)+ABS(Scoresheet!$W283-Scoresheet!$V283)+Scoresheet!$W283)=0),(IF((Scoresheet!$O283+Scoresheet!$P283+Scoresheet!$Q283+Scoresheet!$R283+Scoresheet!$S283+Scoresheet!$T283+Scoresheet!$U283+Scoresheet!$V283+Scoresheet!$W283)=0,0,ROUND(Scoresheet!O283/(Scoresheet!$O283+Scoresheet!$P283+Scoresheet!$Q283+Scoresheet!$R283+Scoresheet!$S283+Scoresheet!$T283+Scoresheet!$U283+Scoresheet!$V283+Scoresheet!$W283),2))),"ERR!"))</f>
        <v>0</v>
      </c>
      <c r="L283" s="66">
        <f>(IF(OR((Scoresheet!$O283+ABS(Scoresheet!$P283-Scoresheet!$O283)+ABS(Scoresheet!$Q283-Scoresheet!$P283)+ABS(Scoresheet!$R283-Scoresheet!$Q283)+ABS(Scoresheet!$S283-Scoresheet!$R283)+ABS(Scoresheet!$T283-Scoresheet!$S283)+ABS(Scoresheet!$U283-Scoresheet!$T283)+ABS(Scoresheet!$V283-Scoresheet!$U283)+ABS(Scoresheet!$W283-Scoresheet!$V283)+Scoresheet!$W283)=2,(Scoresheet!$O283+ABS(Scoresheet!$P283-Scoresheet!$O283)+ABS(Scoresheet!$Q283-Scoresheet!$P283)+ABS(Scoresheet!$R283-Scoresheet!$Q283)+ABS(Scoresheet!$S283-Scoresheet!$R283)+ABS(Scoresheet!$T283-Scoresheet!$S283)+ABS(Scoresheet!$U283-Scoresheet!$T283)+ABS(Scoresheet!$V283-Scoresheet!$U283)+ABS(Scoresheet!$W283-Scoresheet!$V283)+Scoresheet!$W283)=0),(IF((Scoresheet!$O283+Scoresheet!$P283+Scoresheet!$Q283+Scoresheet!$R283+Scoresheet!$S283+Scoresheet!$T283+Scoresheet!$U283+Scoresheet!$V283+Scoresheet!$W283)=0,0,ROUND(Scoresheet!P283/(Scoresheet!$O283+Scoresheet!$P283+Scoresheet!$Q283+Scoresheet!$R283+Scoresheet!$S283+Scoresheet!$T283+Scoresheet!$U283+Scoresheet!$V283+Scoresheet!$W283),2))),"ERR!"))</f>
        <v>0</v>
      </c>
      <c r="M283" s="66">
        <f>(IF(OR((Scoresheet!$O283+ABS(Scoresheet!$P283-Scoresheet!$O283)+ABS(Scoresheet!$Q283-Scoresheet!$P283)+ABS(Scoresheet!$R283-Scoresheet!$Q283)+ABS(Scoresheet!$S283-Scoresheet!$R283)+ABS(Scoresheet!$T283-Scoresheet!$S283)+ABS(Scoresheet!$U283-Scoresheet!$T283)+ABS(Scoresheet!$V283-Scoresheet!$U283)+ABS(Scoresheet!$W283-Scoresheet!$V283)+Scoresheet!$W283)=2,(Scoresheet!$O283+ABS(Scoresheet!$P283-Scoresheet!$O283)+ABS(Scoresheet!$Q283-Scoresheet!$P283)+ABS(Scoresheet!$R283-Scoresheet!$Q283)+ABS(Scoresheet!$S283-Scoresheet!$R283)+ABS(Scoresheet!$T283-Scoresheet!$S283)+ABS(Scoresheet!$U283-Scoresheet!$T283)+ABS(Scoresheet!$V283-Scoresheet!$U283)+ABS(Scoresheet!$W283-Scoresheet!$V283)+Scoresheet!$W283)=0),(IF((Scoresheet!$O283+Scoresheet!$P283+Scoresheet!$Q283+Scoresheet!$R283+Scoresheet!$S283+Scoresheet!$T283+Scoresheet!$U283+Scoresheet!$V283+Scoresheet!$W283)=0,0,ROUND(Scoresheet!Q283/(Scoresheet!$O283+Scoresheet!$P283+Scoresheet!$Q283+Scoresheet!$R283+Scoresheet!$S283+Scoresheet!$T283+Scoresheet!$U283+Scoresheet!$V283+Scoresheet!$W283),2))),"ERR!"))</f>
        <v>0</v>
      </c>
      <c r="N283" s="66">
        <f>(IF(OR((Scoresheet!$O283+ABS(Scoresheet!$P283-Scoresheet!$O283)+ABS(Scoresheet!$Q283-Scoresheet!$P283)+ABS(Scoresheet!$R283-Scoresheet!$Q283)+ABS(Scoresheet!$S283-Scoresheet!$R283)+ABS(Scoresheet!$T283-Scoresheet!$S283)+ABS(Scoresheet!$U283-Scoresheet!$T283)+ABS(Scoresheet!$V283-Scoresheet!$U283)+ABS(Scoresheet!$W283-Scoresheet!$V283)+Scoresheet!$W283)=2,(Scoresheet!$O283+ABS(Scoresheet!$P283-Scoresheet!$O283)+ABS(Scoresheet!$Q283-Scoresheet!$P283)+ABS(Scoresheet!$R283-Scoresheet!$Q283)+ABS(Scoresheet!$S283-Scoresheet!$R283)+ABS(Scoresheet!$T283-Scoresheet!$S283)+ABS(Scoresheet!$U283-Scoresheet!$T283)+ABS(Scoresheet!$V283-Scoresheet!$U283)+ABS(Scoresheet!$W283-Scoresheet!$V283)+Scoresheet!$W283)=0),(IF((Scoresheet!$O283+Scoresheet!$P283+Scoresheet!$Q283+Scoresheet!$R283+Scoresheet!$S283+Scoresheet!$T283+Scoresheet!$U283+Scoresheet!$V283+Scoresheet!$W283)=0,0,ROUND(Scoresheet!R283/(Scoresheet!$O283+Scoresheet!$P283+Scoresheet!$Q283+Scoresheet!$R283+Scoresheet!$S283+Scoresheet!$T283+Scoresheet!$U283+Scoresheet!$V283+Scoresheet!$W283),2))),"ERR!"))</f>
        <v>0</v>
      </c>
      <c r="O283" s="66">
        <f>(IF(OR((Scoresheet!$O283+ABS(Scoresheet!$P283-Scoresheet!$O283)+ABS(Scoresheet!$Q283-Scoresheet!$P283)+ABS(Scoresheet!$R283-Scoresheet!$Q283)+ABS(Scoresheet!$S283-Scoresheet!$R283)+ABS(Scoresheet!$T283-Scoresheet!$S283)+ABS(Scoresheet!$U283-Scoresheet!$T283)+ABS(Scoresheet!$V283-Scoresheet!$U283)+ABS(Scoresheet!$W283-Scoresheet!$V283)+Scoresheet!$W283)=2,(Scoresheet!$O283+ABS(Scoresheet!$P283-Scoresheet!$O283)+ABS(Scoresheet!$Q283-Scoresheet!$P283)+ABS(Scoresheet!$R283-Scoresheet!$Q283)+ABS(Scoresheet!$S283-Scoresheet!$R283)+ABS(Scoresheet!$T283-Scoresheet!$S283)+ABS(Scoresheet!$U283-Scoresheet!$T283)+ABS(Scoresheet!$V283-Scoresheet!$U283)+ABS(Scoresheet!$W283-Scoresheet!$V283)+Scoresheet!$W283)=0),(IF((Scoresheet!$O283+Scoresheet!$P283+Scoresheet!$Q283+Scoresheet!$R283+Scoresheet!$S283+Scoresheet!$T283+Scoresheet!$U283+Scoresheet!$V283+Scoresheet!$W283)=0,0,ROUND(Scoresheet!S283/(Scoresheet!$O283+Scoresheet!$P283+Scoresheet!$Q283+Scoresheet!$R283+Scoresheet!$S283+Scoresheet!$T283+Scoresheet!$U283+Scoresheet!$V283+Scoresheet!$W283),2))),"ERR!"))</f>
        <v>0</v>
      </c>
      <c r="P283" s="66">
        <f>(IF(OR((Scoresheet!$O283+ABS(Scoresheet!$P283-Scoresheet!$O283)+ABS(Scoresheet!$Q283-Scoresheet!$P283)+ABS(Scoresheet!$R283-Scoresheet!$Q283)+ABS(Scoresheet!$S283-Scoresheet!$R283)+ABS(Scoresheet!$T283-Scoresheet!$S283)+ABS(Scoresheet!$U283-Scoresheet!$T283)+ABS(Scoresheet!$V283-Scoresheet!$U283)+ABS(Scoresheet!$W283-Scoresheet!$V283)+Scoresheet!$W283)=2,(Scoresheet!$O283+ABS(Scoresheet!$P283-Scoresheet!$O283)+ABS(Scoresheet!$Q283-Scoresheet!$P283)+ABS(Scoresheet!$R283-Scoresheet!$Q283)+ABS(Scoresheet!$S283-Scoresheet!$R283)+ABS(Scoresheet!$T283-Scoresheet!$S283)+ABS(Scoresheet!$U283-Scoresheet!$T283)+ABS(Scoresheet!$V283-Scoresheet!$U283)+ABS(Scoresheet!$W283-Scoresheet!$V283)+Scoresheet!$W283)=0),(IF((Scoresheet!$O283+Scoresheet!$P283+Scoresheet!$Q283+Scoresheet!$R283+Scoresheet!$S283+Scoresheet!$T283+Scoresheet!$U283+Scoresheet!$V283+Scoresheet!$W283)=0,0,ROUND(Scoresheet!T283/(Scoresheet!$O283+Scoresheet!$P283+Scoresheet!$Q283+Scoresheet!$R283+Scoresheet!$S283+Scoresheet!$T283+Scoresheet!$U283+Scoresheet!$V283+Scoresheet!$W283),2))),"ERR!"))</f>
        <v>0</v>
      </c>
      <c r="Q283" s="66">
        <f>(IF(OR((Scoresheet!$O283+ABS(Scoresheet!$P283-Scoresheet!$O283)+ABS(Scoresheet!$Q283-Scoresheet!$P283)+ABS(Scoresheet!$R283-Scoresheet!$Q283)+ABS(Scoresheet!$S283-Scoresheet!$R283)+ABS(Scoresheet!$T283-Scoresheet!$S283)+ABS(Scoresheet!$U283-Scoresheet!$T283)+ABS(Scoresheet!$V283-Scoresheet!$U283)+ABS(Scoresheet!$W283-Scoresheet!$V283)+Scoresheet!$W283)=2,(Scoresheet!$O283+ABS(Scoresheet!$P283-Scoresheet!$O283)+ABS(Scoresheet!$Q283-Scoresheet!$P283)+ABS(Scoresheet!$R283-Scoresheet!$Q283)+ABS(Scoresheet!$S283-Scoresheet!$R283)+ABS(Scoresheet!$T283-Scoresheet!$S283)+ABS(Scoresheet!$U283-Scoresheet!$T283)+ABS(Scoresheet!$V283-Scoresheet!$U283)+ABS(Scoresheet!$W283-Scoresheet!$V283)+Scoresheet!$W283)=0),(IF((Scoresheet!$O283+Scoresheet!$P283+Scoresheet!$Q283+Scoresheet!$R283+Scoresheet!$S283+Scoresheet!$T283+Scoresheet!$U283+Scoresheet!$V283+Scoresheet!$W283)=0,0,ROUND(Scoresheet!U283/(Scoresheet!$O283+Scoresheet!$P283+Scoresheet!$Q283+Scoresheet!$R283+Scoresheet!$S283+Scoresheet!$T283+Scoresheet!$U283+Scoresheet!$V283+Scoresheet!$W283),2))),"ERR!"))</f>
        <v>0</v>
      </c>
      <c r="R283" s="66">
        <f>(IF(OR((Scoresheet!$O283+ABS(Scoresheet!$P283-Scoresheet!$O283)+ABS(Scoresheet!$Q283-Scoresheet!$P283)+ABS(Scoresheet!$R283-Scoresheet!$Q283)+ABS(Scoresheet!$S283-Scoresheet!$R283)+ABS(Scoresheet!$T283-Scoresheet!$S283)+ABS(Scoresheet!$U283-Scoresheet!$T283)+ABS(Scoresheet!$V283-Scoresheet!$U283)+ABS(Scoresheet!$W283-Scoresheet!$V283)+Scoresheet!$W283)=2,(Scoresheet!$O283+ABS(Scoresheet!$P283-Scoresheet!$O283)+ABS(Scoresheet!$Q283-Scoresheet!$P283)+ABS(Scoresheet!$R283-Scoresheet!$Q283)+ABS(Scoresheet!$S283-Scoresheet!$R283)+ABS(Scoresheet!$T283-Scoresheet!$S283)+ABS(Scoresheet!$U283-Scoresheet!$T283)+ABS(Scoresheet!$V283-Scoresheet!$U283)+ABS(Scoresheet!$W283-Scoresheet!$V283)+Scoresheet!$W283)=0),(IF((Scoresheet!$O283+Scoresheet!$P283+Scoresheet!$Q283+Scoresheet!$R283+Scoresheet!$S283+Scoresheet!$T283+Scoresheet!$U283+Scoresheet!$V283+Scoresheet!$W283)=0,0,ROUND(Scoresheet!V283/(Scoresheet!$O283+Scoresheet!$P283+Scoresheet!$Q283+Scoresheet!$R283+Scoresheet!$S283+Scoresheet!$T283+Scoresheet!$U283+Scoresheet!$V283+Scoresheet!$W283),2))),"ERR!"))</f>
        <v>0</v>
      </c>
      <c r="S283" s="114">
        <f>(IF(OR((Scoresheet!$O283+ABS(Scoresheet!$P283-Scoresheet!$O283)+ABS(Scoresheet!$Q283-Scoresheet!$P283)+ABS(Scoresheet!$R283-Scoresheet!$Q283)+ABS(Scoresheet!$S283-Scoresheet!$R283)+ABS(Scoresheet!$T283-Scoresheet!$S283)+ABS(Scoresheet!$U283-Scoresheet!$T283)+ABS(Scoresheet!$V283-Scoresheet!$U283)+ABS(Scoresheet!$W283-Scoresheet!$V283)+Scoresheet!$W283)=2,(Scoresheet!$O283+ABS(Scoresheet!$P283-Scoresheet!$O283)+ABS(Scoresheet!$Q283-Scoresheet!$P283)+ABS(Scoresheet!$R283-Scoresheet!$Q283)+ABS(Scoresheet!$S283-Scoresheet!$R283)+ABS(Scoresheet!$T283-Scoresheet!$S283)+ABS(Scoresheet!$U283-Scoresheet!$T283)+ABS(Scoresheet!$V283-Scoresheet!$U283)+ABS(Scoresheet!$W283-Scoresheet!$V283)+Scoresheet!$W283)=0),(IF((Scoresheet!$O283+Scoresheet!$P283+Scoresheet!$Q283+Scoresheet!$R283+Scoresheet!$S283+Scoresheet!$T283+Scoresheet!$U283+Scoresheet!$V283+Scoresheet!$W283)=0,0,ROUND(Scoresheet!W283/(Scoresheet!$O283+Scoresheet!$P283+Scoresheet!$Q283+Scoresheet!$R283+Scoresheet!$S283+Scoresheet!$T283+Scoresheet!$U283+Scoresheet!$V283+Scoresheet!$W283),2))),"ERR!"))</f>
        <v>0</v>
      </c>
      <c r="T283" s="66">
        <f>Scoresheet!X283</f>
        <v>0</v>
      </c>
      <c r="U283" s="66">
        <f>IF((Scoresheet!$Y283+Scoresheet!$Z283+Scoresheet!$AA283)=0,0,FLOOR(Scoresheet!Y283/(Scoresheet!$Y283+Scoresheet!$Z283+Scoresheet!$AA283),0.01))</f>
        <v>0</v>
      </c>
      <c r="V283" s="66">
        <f>IF((Scoresheet!$Y283+Scoresheet!$Z283+Scoresheet!$AA283)=0,0,FLOOR(Scoresheet!Z283/(Scoresheet!$Y283+Scoresheet!$Z283+Scoresheet!$AA283),0.01))</f>
        <v>0</v>
      </c>
      <c r="W283" s="109">
        <f>IF((Scoresheet!$Y283+Scoresheet!$Z283+Scoresheet!$AA283)=0,0,FLOOR(Scoresheet!AA283/(Scoresheet!$Y283+Scoresheet!$Z283+Scoresheet!$AA283),0.01))</f>
        <v>0</v>
      </c>
      <c r="X283" s="66">
        <f>IF((Scoresheet!$AB283+Scoresheet!$AC283+Scoresheet!$AD283)=0,0,FLOOR(Scoresheet!AB283/(Scoresheet!$AB283+Scoresheet!$AC283+Scoresheet!$AD283),0.01))</f>
        <v>0</v>
      </c>
      <c r="Y283" s="66">
        <f>IF((Scoresheet!$AB283+Scoresheet!$AC283+Scoresheet!$AD283)=0,0,FLOOR(Scoresheet!AC283/(Scoresheet!$AB283+Scoresheet!$AC283+Scoresheet!$AD283),0.01))</f>
        <v>0</v>
      </c>
      <c r="Z283" s="115">
        <f>IF((Scoresheet!$AB283+Scoresheet!$AC283+Scoresheet!$AD283)=0,0,FLOOR(Scoresheet!AD283/(Scoresheet!$AB283+Scoresheet!$AC283+Scoresheet!$AD283),0.01))</f>
        <v>0</v>
      </c>
      <c r="AA283" s="116">
        <f>IF(OR((Scoresheet!$AE283+ABS(Scoresheet!$AF283-Scoresheet!$AE283)+ABS(Scoresheet!$AG283-Scoresheet!$AF283)+ABS(Scoresheet!$AH283-Scoresheet!$AG283)+ABS(Scoresheet!$AI283-Scoresheet!$AH283)+Scoresheet!$AI283)=2,(Scoresheet!$AE283+ABS(Scoresheet!$AF283-Scoresheet!$AE283)+ABS(Scoresheet!$AG283-Scoresheet!$AF283)+ABS(Scoresheet!$AH283-Scoresheet!$AG283)+ABS(Scoresheet!$AI283-Scoresheet!$AH283)+Scoresheet!$AI283)=0),(IF((Scoresheet!$AE283+Scoresheet!$AF283+Scoresheet!$AG283+Scoresheet!$AH283+Scoresheet!$AI283)=0,0,ROUND(Scoresheet!AE283/(Scoresheet!$AE283+Scoresheet!$AF283+Scoresheet!$AG283+Scoresheet!$AH283+Scoresheet!$AI283),2))),"ERR!")</f>
        <v>0</v>
      </c>
      <c r="AB283" s="115">
        <f>IF(OR((Scoresheet!$AE283+ABS(Scoresheet!$AF283-Scoresheet!$AE283)+ABS(Scoresheet!$AG283-Scoresheet!$AF283)+ABS(Scoresheet!$AH283-Scoresheet!$AG283)+ABS(Scoresheet!$AI283-Scoresheet!$AH283)+Scoresheet!$AI283)=2,(Scoresheet!$AE283+ABS(Scoresheet!$AF283-Scoresheet!$AE283)+ABS(Scoresheet!$AG283-Scoresheet!$AF283)+ABS(Scoresheet!$AH283-Scoresheet!$AG283)+ABS(Scoresheet!$AI283-Scoresheet!$AH283)+Scoresheet!$AI283)=0),(IF((Scoresheet!$AE283+Scoresheet!$AF283+Scoresheet!$AG283+Scoresheet!$AH283+Scoresheet!$AI283)=0,0,ROUND(Scoresheet!AF283/(Scoresheet!$AE283+Scoresheet!$AF283+Scoresheet!$AG283+Scoresheet!$AH283+Scoresheet!$AI283),2))),"ERR!")</f>
        <v>0</v>
      </c>
      <c r="AC283" s="115">
        <f>IF(OR((Scoresheet!$AE283+ABS(Scoresheet!$AF283-Scoresheet!$AE283)+ABS(Scoresheet!$AG283-Scoresheet!$AF283)+ABS(Scoresheet!$AH283-Scoresheet!$AG283)+ABS(Scoresheet!$AI283-Scoresheet!$AH283)+Scoresheet!$AI283)=2,(Scoresheet!$AE283+ABS(Scoresheet!$AF283-Scoresheet!$AE283)+ABS(Scoresheet!$AG283-Scoresheet!$AF283)+ABS(Scoresheet!$AH283-Scoresheet!$AG283)+ABS(Scoresheet!$AI283-Scoresheet!$AH283)+Scoresheet!$AI283)=0),(IF((Scoresheet!$AE283+Scoresheet!$AF283+Scoresheet!$AG283+Scoresheet!$AH283+Scoresheet!$AI283)=0,0,ROUND(Scoresheet!AG283/(Scoresheet!$AE283+Scoresheet!$AF283+Scoresheet!$AG283+Scoresheet!$AH283+Scoresheet!$AI283),2))),"ERR!")</f>
        <v>0</v>
      </c>
      <c r="AD283" s="115">
        <f>IF(OR((Scoresheet!$AE283+ABS(Scoresheet!$AF283-Scoresheet!$AE283)+ABS(Scoresheet!$AG283-Scoresheet!$AF283)+ABS(Scoresheet!$AH283-Scoresheet!$AG283)+ABS(Scoresheet!$AI283-Scoresheet!$AH283)+Scoresheet!$AI283)=2,(Scoresheet!$AE283+ABS(Scoresheet!$AF283-Scoresheet!$AE283)+ABS(Scoresheet!$AG283-Scoresheet!$AF283)+ABS(Scoresheet!$AH283-Scoresheet!$AG283)+ABS(Scoresheet!$AI283-Scoresheet!$AH283)+Scoresheet!$AI283)=0),(IF((Scoresheet!$AE283+Scoresheet!$AF283+Scoresheet!$AG283+Scoresheet!$AH283+Scoresheet!$AI283)=0,0,ROUND(Scoresheet!AH283/(Scoresheet!$AE283+Scoresheet!$AF283+Scoresheet!$AG283+Scoresheet!$AH283+Scoresheet!$AI283),2))),"ERR!")</f>
        <v>0</v>
      </c>
      <c r="AE283" s="114">
        <f>IF(OR((Scoresheet!$AE283+ABS(Scoresheet!$AF283-Scoresheet!$AE283)+ABS(Scoresheet!$AG283-Scoresheet!$AF283)+ABS(Scoresheet!$AH283-Scoresheet!$AG283)+ABS(Scoresheet!$AI283-Scoresheet!$AH283)+Scoresheet!$AI283)=2,(Scoresheet!$AE283+ABS(Scoresheet!$AF283-Scoresheet!$AE283)+ABS(Scoresheet!$AG283-Scoresheet!$AF283)+ABS(Scoresheet!$AH283-Scoresheet!$AG283)+ABS(Scoresheet!$AI283-Scoresheet!$AH283)+Scoresheet!$AI283)=0),(IF((Scoresheet!$AE283+Scoresheet!$AF283+Scoresheet!$AG283+Scoresheet!$AH283+Scoresheet!$AI283)=0,0,ROUND(Scoresheet!AI283/(Scoresheet!$AE283+Scoresheet!$AF283+Scoresheet!$AG283+Scoresheet!$AH283+Scoresheet!$AI283),2))),"ERR!")</f>
        <v>0</v>
      </c>
      <c r="AF283" s="66">
        <f>IF((Scoresheet!$AJ283+Scoresheet!$AK283+Scoresheet!$AL283)=0,0,FLOOR(Scoresheet!AJ283/(Scoresheet!$AJ283+Scoresheet!$AK283+Scoresheet!$AL283),0.01))</f>
        <v>0</v>
      </c>
      <c r="AG283" s="66">
        <f>IF((Scoresheet!$AJ283+Scoresheet!$AK283+Scoresheet!$AL283)=0,0,FLOOR(Scoresheet!AK283/(Scoresheet!$AJ283+Scoresheet!$AK283+Scoresheet!$AL283),0.01))</f>
        <v>0</v>
      </c>
      <c r="AH283" s="109">
        <f>IF((Scoresheet!$AJ283+Scoresheet!$AK283+Scoresheet!$AL283)=0,0,FLOOR(Scoresheet!AL283/(Scoresheet!$AJ283+Scoresheet!$AK283+Scoresheet!$AL283),0.01))</f>
        <v>0</v>
      </c>
      <c r="AI283" s="95"/>
      <c r="AJ283" s="95"/>
      <c r="AK283" s="95"/>
      <c r="AL283" s="95"/>
      <c r="AM283" s="95"/>
      <c r="AN283" s="95"/>
      <c r="AP283" s="96"/>
      <c r="AQ283" s="66">
        <f t="shared" si="182"/>
        <v>0</v>
      </c>
      <c r="AR283" s="66">
        <f t="shared" si="190"/>
        <v>0</v>
      </c>
      <c r="AS283" s="66">
        <f t="shared" si="153"/>
        <v>0</v>
      </c>
      <c r="AT283" s="66">
        <f t="shared" si="154"/>
        <v>0</v>
      </c>
      <c r="AU283" s="66">
        <f t="shared" si="155"/>
        <v>0</v>
      </c>
      <c r="AV283" s="66">
        <f t="shared" si="156"/>
        <v>0</v>
      </c>
      <c r="AW283" s="66">
        <f t="shared" si="157"/>
        <v>0</v>
      </c>
      <c r="AX283" s="66">
        <f t="shared" si="158"/>
        <v>0</v>
      </c>
      <c r="AY283" s="66">
        <f t="shared" si="159"/>
        <v>0</v>
      </c>
      <c r="AZ283" s="66">
        <f t="shared" si="160"/>
        <v>0</v>
      </c>
      <c r="BA283" s="66">
        <f t="shared" si="161"/>
        <v>0</v>
      </c>
      <c r="BB283" s="66">
        <f t="shared" si="162"/>
        <v>0</v>
      </c>
      <c r="BC283" s="66">
        <f t="shared" si="163"/>
        <v>0</v>
      </c>
      <c r="BD283" s="66">
        <f t="shared" si="164"/>
        <v>0</v>
      </c>
      <c r="BE283" s="66">
        <f t="shared" si="165"/>
        <v>0</v>
      </c>
      <c r="BF283" s="66">
        <f t="shared" si="166"/>
        <v>0</v>
      </c>
      <c r="BG283" s="66">
        <f t="shared" si="167"/>
        <v>0</v>
      </c>
      <c r="BH283" s="66">
        <f t="shared" si="191"/>
        <v>0</v>
      </c>
      <c r="BI283" s="66">
        <f t="shared" si="168"/>
        <v>0</v>
      </c>
      <c r="BJ283" s="66">
        <f t="shared" si="169"/>
        <v>0</v>
      </c>
      <c r="BK283" s="66">
        <f t="shared" si="170"/>
        <v>0</v>
      </c>
      <c r="BL283" s="66">
        <f t="shared" si="171"/>
        <v>0</v>
      </c>
      <c r="BM283" s="66">
        <f t="shared" si="172"/>
        <v>0</v>
      </c>
      <c r="BN283" s="66">
        <f t="shared" si="173"/>
        <v>0</v>
      </c>
      <c r="BO283" s="66">
        <f t="shared" si="174"/>
        <v>0</v>
      </c>
      <c r="BP283" s="66">
        <f t="shared" si="175"/>
        <v>0</v>
      </c>
      <c r="BQ283" s="66">
        <f t="shared" si="176"/>
        <v>0</v>
      </c>
      <c r="BR283" s="66">
        <f t="shared" si="177"/>
        <v>0</v>
      </c>
      <c r="BS283" s="66">
        <f t="shared" si="178"/>
        <v>0</v>
      </c>
      <c r="BT283" s="66">
        <f t="shared" si="179"/>
        <v>0</v>
      </c>
      <c r="BU283" s="66">
        <f t="shared" si="180"/>
        <v>0</v>
      </c>
      <c r="BV283" s="66">
        <f t="shared" si="181"/>
        <v>0</v>
      </c>
      <c r="BX283" s="66">
        <f t="shared" si="192"/>
        <v>0</v>
      </c>
      <c r="BY283" s="66">
        <f t="shared" si="183"/>
        <v>0</v>
      </c>
      <c r="BZ283" s="66">
        <f t="shared" si="184"/>
        <v>0</v>
      </c>
      <c r="CA283" s="66">
        <f t="shared" si="185"/>
        <v>0</v>
      </c>
      <c r="CB283" s="66">
        <f t="shared" si="186"/>
        <v>0</v>
      </c>
      <c r="CC283" s="66">
        <f t="shared" si="187"/>
        <v>0</v>
      </c>
      <c r="CD283" s="66">
        <f t="shared" si="188"/>
        <v>0</v>
      </c>
    </row>
    <row r="284" spans="1:82">
      <c r="A284" s="96">
        <f t="shared" si="189"/>
        <v>0</v>
      </c>
      <c r="B284" s="109">
        <f>Scoresheet!B284</f>
        <v>0</v>
      </c>
      <c r="C284" s="66">
        <f>IF(Scoresheet!C284=0,0,Scoresheet!C284/(Scoresheet!C284+Scoresheet!D284))</f>
        <v>0</v>
      </c>
      <c r="D284" s="109">
        <f>IF(Scoresheet!D284=0,0,Scoresheet!D284/(Scoresheet!C284+Scoresheet!D284))</f>
        <v>0</v>
      </c>
      <c r="E284" s="66">
        <f>IF(Scoresheet!E284=0,0,Scoresheet!E284/(Scoresheet!E284+Scoresheet!F284))</f>
        <v>0</v>
      </c>
      <c r="F284" s="66">
        <f>IF(Scoresheet!G284=0,0,Scoresheet!G284/(Scoresheet!G284+Scoresheet!H284)*(IF(Result!E284=0,1,Result!E284)))</f>
        <v>0</v>
      </c>
      <c r="G284" s="66">
        <f>IF(Scoresheet!I284=0,0,Scoresheet!I284/(Scoresheet!I284+Scoresheet!J284)*(IF(Result!E284=0,1,Result!E284)))</f>
        <v>0</v>
      </c>
      <c r="H284" s="66">
        <f>IF(Scoresheet!K284=0,0,Scoresheet!K284/(Scoresheet!L284+Scoresheet!K284)*(IF(Result!E284=0,1,Result!E284)))</f>
        <v>0</v>
      </c>
      <c r="I284" s="66">
        <f>IF(Scoresheet!L284=0,0,Scoresheet!L284/(Scoresheet!K284+Scoresheet!L284)*(IF(Result!E284=0,1,Result!E284)))</f>
        <v>0</v>
      </c>
      <c r="J284" s="109">
        <f>IF(Scoresheet!M284=0,0,Scoresheet!M284/(Scoresheet!M284+Scoresheet!N284))</f>
        <v>0</v>
      </c>
      <c r="K284" s="66">
        <f>(IF(OR((Scoresheet!$O284+ABS(Scoresheet!$P284-Scoresheet!$O284)+ABS(Scoresheet!$Q284-Scoresheet!$P284)+ABS(Scoresheet!$R284-Scoresheet!$Q284)+ABS(Scoresheet!$S284-Scoresheet!$R284)+ABS(Scoresheet!$T284-Scoresheet!$S284)+ABS(Scoresheet!$U284-Scoresheet!$T284)+ABS(Scoresheet!$V284-Scoresheet!$U284)+ABS(Scoresheet!$W284-Scoresheet!$V284)+Scoresheet!$W284)=2,(Scoresheet!$O284+ABS(Scoresheet!$P284-Scoresheet!$O284)+ABS(Scoresheet!$Q284-Scoresheet!$P284)+ABS(Scoresheet!$R284-Scoresheet!$Q284)+ABS(Scoresheet!$S284-Scoresheet!$R284)+ABS(Scoresheet!$T284-Scoresheet!$S284)+ABS(Scoresheet!$U284-Scoresheet!$T284)+ABS(Scoresheet!$V284-Scoresheet!$U284)+ABS(Scoresheet!$W284-Scoresheet!$V284)+Scoresheet!$W284)=0),(IF((Scoresheet!$O284+Scoresheet!$P284+Scoresheet!$Q284+Scoresheet!$R284+Scoresheet!$S284+Scoresheet!$T284+Scoresheet!$U284+Scoresheet!$V284+Scoresheet!$W284)=0,0,ROUND(Scoresheet!O284/(Scoresheet!$O284+Scoresheet!$P284+Scoresheet!$Q284+Scoresheet!$R284+Scoresheet!$S284+Scoresheet!$T284+Scoresheet!$U284+Scoresheet!$V284+Scoresheet!$W284),2))),"ERR!"))</f>
        <v>0</v>
      </c>
      <c r="L284" s="66">
        <f>(IF(OR((Scoresheet!$O284+ABS(Scoresheet!$P284-Scoresheet!$O284)+ABS(Scoresheet!$Q284-Scoresheet!$P284)+ABS(Scoresheet!$R284-Scoresheet!$Q284)+ABS(Scoresheet!$S284-Scoresheet!$R284)+ABS(Scoresheet!$T284-Scoresheet!$S284)+ABS(Scoresheet!$U284-Scoresheet!$T284)+ABS(Scoresheet!$V284-Scoresheet!$U284)+ABS(Scoresheet!$W284-Scoresheet!$V284)+Scoresheet!$W284)=2,(Scoresheet!$O284+ABS(Scoresheet!$P284-Scoresheet!$O284)+ABS(Scoresheet!$Q284-Scoresheet!$P284)+ABS(Scoresheet!$R284-Scoresheet!$Q284)+ABS(Scoresheet!$S284-Scoresheet!$R284)+ABS(Scoresheet!$T284-Scoresheet!$S284)+ABS(Scoresheet!$U284-Scoresheet!$T284)+ABS(Scoresheet!$V284-Scoresheet!$U284)+ABS(Scoresheet!$W284-Scoresheet!$V284)+Scoresheet!$W284)=0),(IF((Scoresheet!$O284+Scoresheet!$P284+Scoresheet!$Q284+Scoresheet!$R284+Scoresheet!$S284+Scoresheet!$T284+Scoresheet!$U284+Scoresheet!$V284+Scoresheet!$W284)=0,0,ROUND(Scoresheet!P284/(Scoresheet!$O284+Scoresheet!$P284+Scoresheet!$Q284+Scoresheet!$R284+Scoresheet!$S284+Scoresheet!$T284+Scoresheet!$U284+Scoresheet!$V284+Scoresheet!$W284),2))),"ERR!"))</f>
        <v>0</v>
      </c>
      <c r="M284" s="66">
        <f>(IF(OR((Scoresheet!$O284+ABS(Scoresheet!$P284-Scoresheet!$O284)+ABS(Scoresheet!$Q284-Scoresheet!$P284)+ABS(Scoresheet!$R284-Scoresheet!$Q284)+ABS(Scoresheet!$S284-Scoresheet!$R284)+ABS(Scoresheet!$T284-Scoresheet!$S284)+ABS(Scoresheet!$U284-Scoresheet!$T284)+ABS(Scoresheet!$V284-Scoresheet!$U284)+ABS(Scoresheet!$W284-Scoresheet!$V284)+Scoresheet!$W284)=2,(Scoresheet!$O284+ABS(Scoresheet!$P284-Scoresheet!$O284)+ABS(Scoresheet!$Q284-Scoresheet!$P284)+ABS(Scoresheet!$R284-Scoresheet!$Q284)+ABS(Scoresheet!$S284-Scoresheet!$R284)+ABS(Scoresheet!$T284-Scoresheet!$S284)+ABS(Scoresheet!$U284-Scoresheet!$T284)+ABS(Scoresheet!$V284-Scoresheet!$U284)+ABS(Scoresheet!$W284-Scoresheet!$V284)+Scoresheet!$W284)=0),(IF((Scoresheet!$O284+Scoresheet!$P284+Scoresheet!$Q284+Scoresheet!$R284+Scoresheet!$S284+Scoresheet!$T284+Scoresheet!$U284+Scoresheet!$V284+Scoresheet!$W284)=0,0,ROUND(Scoresheet!Q284/(Scoresheet!$O284+Scoresheet!$P284+Scoresheet!$Q284+Scoresheet!$R284+Scoresheet!$S284+Scoresheet!$T284+Scoresheet!$U284+Scoresheet!$V284+Scoresheet!$W284),2))),"ERR!"))</f>
        <v>0</v>
      </c>
      <c r="N284" s="66">
        <f>(IF(OR((Scoresheet!$O284+ABS(Scoresheet!$P284-Scoresheet!$O284)+ABS(Scoresheet!$Q284-Scoresheet!$P284)+ABS(Scoresheet!$R284-Scoresheet!$Q284)+ABS(Scoresheet!$S284-Scoresheet!$R284)+ABS(Scoresheet!$T284-Scoresheet!$S284)+ABS(Scoresheet!$U284-Scoresheet!$T284)+ABS(Scoresheet!$V284-Scoresheet!$U284)+ABS(Scoresheet!$W284-Scoresheet!$V284)+Scoresheet!$W284)=2,(Scoresheet!$O284+ABS(Scoresheet!$P284-Scoresheet!$O284)+ABS(Scoresheet!$Q284-Scoresheet!$P284)+ABS(Scoresheet!$R284-Scoresheet!$Q284)+ABS(Scoresheet!$S284-Scoresheet!$R284)+ABS(Scoresheet!$T284-Scoresheet!$S284)+ABS(Scoresheet!$U284-Scoresheet!$T284)+ABS(Scoresheet!$V284-Scoresheet!$U284)+ABS(Scoresheet!$W284-Scoresheet!$V284)+Scoresheet!$W284)=0),(IF((Scoresheet!$O284+Scoresheet!$P284+Scoresheet!$Q284+Scoresheet!$R284+Scoresheet!$S284+Scoresheet!$T284+Scoresheet!$U284+Scoresheet!$V284+Scoresheet!$W284)=0,0,ROUND(Scoresheet!R284/(Scoresheet!$O284+Scoresheet!$P284+Scoresheet!$Q284+Scoresheet!$R284+Scoresheet!$S284+Scoresheet!$T284+Scoresheet!$U284+Scoresheet!$V284+Scoresheet!$W284),2))),"ERR!"))</f>
        <v>0</v>
      </c>
      <c r="O284" s="66">
        <f>(IF(OR((Scoresheet!$O284+ABS(Scoresheet!$P284-Scoresheet!$O284)+ABS(Scoresheet!$Q284-Scoresheet!$P284)+ABS(Scoresheet!$R284-Scoresheet!$Q284)+ABS(Scoresheet!$S284-Scoresheet!$R284)+ABS(Scoresheet!$T284-Scoresheet!$S284)+ABS(Scoresheet!$U284-Scoresheet!$T284)+ABS(Scoresheet!$V284-Scoresheet!$U284)+ABS(Scoresheet!$W284-Scoresheet!$V284)+Scoresheet!$W284)=2,(Scoresheet!$O284+ABS(Scoresheet!$P284-Scoresheet!$O284)+ABS(Scoresheet!$Q284-Scoresheet!$P284)+ABS(Scoresheet!$R284-Scoresheet!$Q284)+ABS(Scoresheet!$S284-Scoresheet!$R284)+ABS(Scoresheet!$T284-Scoresheet!$S284)+ABS(Scoresheet!$U284-Scoresheet!$T284)+ABS(Scoresheet!$V284-Scoresheet!$U284)+ABS(Scoresheet!$W284-Scoresheet!$V284)+Scoresheet!$W284)=0),(IF((Scoresheet!$O284+Scoresheet!$P284+Scoresheet!$Q284+Scoresheet!$R284+Scoresheet!$S284+Scoresheet!$T284+Scoresheet!$U284+Scoresheet!$V284+Scoresheet!$W284)=0,0,ROUND(Scoresheet!S284/(Scoresheet!$O284+Scoresheet!$P284+Scoresheet!$Q284+Scoresheet!$R284+Scoresheet!$S284+Scoresheet!$T284+Scoresheet!$U284+Scoresheet!$V284+Scoresheet!$W284),2))),"ERR!"))</f>
        <v>0</v>
      </c>
      <c r="P284" s="66">
        <f>(IF(OR((Scoresheet!$O284+ABS(Scoresheet!$P284-Scoresheet!$O284)+ABS(Scoresheet!$Q284-Scoresheet!$P284)+ABS(Scoresheet!$R284-Scoresheet!$Q284)+ABS(Scoresheet!$S284-Scoresheet!$R284)+ABS(Scoresheet!$T284-Scoresheet!$S284)+ABS(Scoresheet!$U284-Scoresheet!$T284)+ABS(Scoresheet!$V284-Scoresheet!$U284)+ABS(Scoresheet!$W284-Scoresheet!$V284)+Scoresheet!$W284)=2,(Scoresheet!$O284+ABS(Scoresheet!$P284-Scoresheet!$O284)+ABS(Scoresheet!$Q284-Scoresheet!$P284)+ABS(Scoresheet!$R284-Scoresheet!$Q284)+ABS(Scoresheet!$S284-Scoresheet!$R284)+ABS(Scoresheet!$T284-Scoresheet!$S284)+ABS(Scoresheet!$U284-Scoresheet!$T284)+ABS(Scoresheet!$V284-Scoresheet!$U284)+ABS(Scoresheet!$W284-Scoresheet!$V284)+Scoresheet!$W284)=0),(IF((Scoresheet!$O284+Scoresheet!$P284+Scoresheet!$Q284+Scoresheet!$R284+Scoresheet!$S284+Scoresheet!$T284+Scoresheet!$U284+Scoresheet!$V284+Scoresheet!$W284)=0,0,ROUND(Scoresheet!T284/(Scoresheet!$O284+Scoresheet!$P284+Scoresheet!$Q284+Scoresheet!$R284+Scoresheet!$S284+Scoresheet!$T284+Scoresheet!$U284+Scoresheet!$V284+Scoresheet!$W284),2))),"ERR!"))</f>
        <v>0</v>
      </c>
      <c r="Q284" s="66">
        <f>(IF(OR((Scoresheet!$O284+ABS(Scoresheet!$P284-Scoresheet!$O284)+ABS(Scoresheet!$Q284-Scoresheet!$P284)+ABS(Scoresheet!$R284-Scoresheet!$Q284)+ABS(Scoresheet!$S284-Scoresheet!$R284)+ABS(Scoresheet!$T284-Scoresheet!$S284)+ABS(Scoresheet!$U284-Scoresheet!$T284)+ABS(Scoresheet!$V284-Scoresheet!$U284)+ABS(Scoresheet!$W284-Scoresheet!$V284)+Scoresheet!$W284)=2,(Scoresheet!$O284+ABS(Scoresheet!$P284-Scoresheet!$O284)+ABS(Scoresheet!$Q284-Scoresheet!$P284)+ABS(Scoresheet!$R284-Scoresheet!$Q284)+ABS(Scoresheet!$S284-Scoresheet!$R284)+ABS(Scoresheet!$T284-Scoresheet!$S284)+ABS(Scoresheet!$U284-Scoresheet!$T284)+ABS(Scoresheet!$V284-Scoresheet!$U284)+ABS(Scoresheet!$W284-Scoresheet!$V284)+Scoresheet!$W284)=0),(IF((Scoresheet!$O284+Scoresheet!$P284+Scoresheet!$Q284+Scoresheet!$R284+Scoresheet!$S284+Scoresheet!$T284+Scoresheet!$U284+Scoresheet!$V284+Scoresheet!$W284)=0,0,ROUND(Scoresheet!U284/(Scoresheet!$O284+Scoresheet!$P284+Scoresheet!$Q284+Scoresheet!$R284+Scoresheet!$S284+Scoresheet!$T284+Scoresheet!$U284+Scoresheet!$V284+Scoresheet!$W284),2))),"ERR!"))</f>
        <v>0</v>
      </c>
      <c r="R284" s="66">
        <f>(IF(OR((Scoresheet!$O284+ABS(Scoresheet!$P284-Scoresheet!$O284)+ABS(Scoresheet!$Q284-Scoresheet!$P284)+ABS(Scoresheet!$R284-Scoresheet!$Q284)+ABS(Scoresheet!$S284-Scoresheet!$R284)+ABS(Scoresheet!$T284-Scoresheet!$S284)+ABS(Scoresheet!$U284-Scoresheet!$T284)+ABS(Scoresheet!$V284-Scoresheet!$U284)+ABS(Scoresheet!$W284-Scoresheet!$V284)+Scoresheet!$W284)=2,(Scoresheet!$O284+ABS(Scoresheet!$P284-Scoresheet!$O284)+ABS(Scoresheet!$Q284-Scoresheet!$P284)+ABS(Scoresheet!$R284-Scoresheet!$Q284)+ABS(Scoresheet!$S284-Scoresheet!$R284)+ABS(Scoresheet!$T284-Scoresheet!$S284)+ABS(Scoresheet!$U284-Scoresheet!$T284)+ABS(Scoresheet!$V284-Scoresheet!$U284)+ABS(Scoresheet!$W284-Scoresheet!$V284)+Scoresheet!$W284)=0),(IF((Scoresheet!$O284+Scoresheet!$P284+Scoresheet!$Q284+Scoresheet!$R284+Scoresheet!$S284+Scoresheet!$T284+Scoresheet!$U284+Scoresheet!$V284+Scoresheet!$W284)=0,0,ROUND(Scoresheet!V284/(Scoresheet!$O284+Scoresheet!$P284+Scoresheet!$Q284+Scoresheet!$R284+Scoresheet!$S284+Scoresheet!$T284+Scoresheet!$U284+Scoresheet!$V284+Scoresheet!$W284),2))),"ERR!"))</f>
        <v>0</v>
      </c>
      <c r="S284" s="114">
        <f>(IF(OR((Scoresheet!$O284+ABS(Scoresheet!$P284-Scoresheet!$O284)+ABS(Scoresheet!$Q284-Scoresheet!$P284)+ABS(Scoresheet!$R284-Scoresheet!$Q284)+ABS(Scoresheet!$S284-Scoresheet!$R284)+ABS(Scoresheet!$T284-Scoresheet!$S284)+ABS(Scoresheet!$U284-Scoresheet!$T284)+ABS(Scoresheet!$V284-Scoresheet!$U284)+ABS(Scoresheet!$W284-Scoresheet!$V284)+Scoresheet!$W284)=2,(Scoresheet!$O284+ABS(Scoresheet!$P284-Scoresheet!$O284)+ABS(Scoresheet!$Q284-Scoresheet!$P284)+ABS(Scoresheet!$R284-Scoresheet!$Q284)+ABS(Scoresheet!$S284-Scoresheet!$R284)+ABS(Scoresheet!$T284-Scoresheet!$S284)+ABS(Scoresheet!$U284-Scoresheet!$T284)+ABS(Scoresheet!$V284-Scoresheet!$U284)+ABS(Scoresheet!$W284-Scoresheet!$V284)+Scoresheet!$W284)=0),(IF((Scoresheet!$O284+Scoresheet!$P284+Scoresheet!$Q284+Scoresheet!$R284+Scoresheet!$S284+Scoresheet!$T284+Scoresheet!$U284+Scoresheet!$V284+Scoresheet!$W284)=0,0,ROUND(Scoresheet!W284/(Scoresheet!$O284+Scoresheet!$P284+Scoresheet!$Q284+Scoresheet!$R284+Scoresheet!$S284+Scoresheet!$T284+Scoresheet!$U284+Scoresheet!$V284+Scoresheet!$W284),2))),"ERR!"))</f>
        <v>0</v>
      </c>
      <c r="T284" s="66">
        <f>Scoresheet!X284</f>
        <v>0</v>
      </c>
      <c r="U284" s="66">
        <f>IF((Scoresheet!$Y284+Scoresheet!$Z284+Scoresheet!$AA284)=0,0,FLOOR(Scoresheet!Y284/(Scoresheet!$Y284+Scoresheet!$Z284+Scoresheet!$AA284),0.01))</f>
        <v>0</v>
      </c>
      <c r="V284" s="66">
        <f>IF((Scoresheet!$Y284+Scoresheet!$Z284+Scoresheet!$AA284)=0,0,FLOOR(Scoresheet!Z284/(Scoresheet!$Y284+Scoresheet!$Z284+Scoresheet!$AA284),0.01))</f>
        <v>0</v>
      </c>
      <c r="W284" s="109">
        <f>IF((Scoresheet!$Y284+Scoresheet!$Z284+Scoresheet!$AA284)=0,0,FLOOR(Scoresheet!AA284/(Scoresheet!$Y284+Scoresheet!$Z284+Scoresheet!$AA284),0.01))</f>
        <v>0</v>
      </c>
      <c r="X284" s="66">
        <f>IF((Scoresheet!$AB284+Scoresheet!$AC284+Scoresheet!$AD284)=0,0,FLOOR(Scoresheet!AB284/(Scoresheet!$AB284+Scoresheet!$AC284+Scoresheet!$AD284),0.01))</f>
        <v>0</v>
      </c>
      <c r="Y284" s="66">
        <f>IF((Scoresheet!$AB284+Scoresheet!$AC284+Scoresheet!$AD284)=0,0,FLOOR(Scoresheet!AC284/(Scoresheet!$AB284+Scoresheet!$AC284+Scoresheet!$AD284),0.01))</f>
        <v>0</v>
      </c>
      <c r="Z284" s="115">
        <f>IF((Scoresheet!$AB284+Scoresheet!$AC284+Scoresheet!$AD284)=0,0,FLOOR(Scoresheet!AD284/(Scoresheet!$AB284+Scoresheet!$AC284+Scoresheet!$AD284),0.01))</f>
        <v>0</v>
      </c>
      <c r="AA284" s="116">
        <f>IF(OR((Scoresheet!$AE284+ABS(Scoresheet!$AF284-Scoresheet!$AE284)+ABS(Scoresheet!$AG284-Scoresheet!$AF284)+ABS(Scoresheet!$AH284-Scoresheet!$AG284)+ABS(Scoresheet!$AI284-Scoresheet!$AH284)+Scoresheet!$AI284)=2,(Scoresheet!$AE284+ABS(Scoresheet!$AF284-Scoresheet!$AE284)+ABS(Scoresheet!$AG284-Scoresheet!$AF284)+ABS(Scoresheet!$AH284-Scoresheet!$AG284)+ABS(Scoresheet!$AI284-Scoresheet!$AH284)+Scoresheet!$AI284)=0),(IF((Scoresheet!$AE284+Scoresheet!$AF284+Scoresheet!$AG284+Scoresheet!$AH284+Scoresheet!$AI284)=0,0,ROUND(Scoresheet!AE284/(Scoresheet!$AE284+Scoresheet!$AF284+Scoresheet!$AG284+Scoresheet!$AH284+Scoresheet!$AI284),2))),"ERR!")</f>
        <v>0</v>
      </c>
      <c r="AB284" s="115">
        <f>IF(OR((Scoresheet!$AE284+ABS(Scoresheet!$AF284-Scoresheet!$AE284)+ABS(Scoresheet!$AG284-Scoresheet!$AF284)+ABS(Scoresheet!$AH284-Scoresheet!$AG284)+ABS(Scoresheet!$AI284-Scoresheet!$AH284)+Scoresheet!$AI284)=2,(Scoresheet!$AE284+ABS(Scoresheet!$AF284-Scoresheet!$AE284)+ABS(Scoresheet!$AG284-Scoresheet!$AF284)+ABS(Scoresheet!$AH284-Scoresheet!$AG284)+ABS(Scoresheet!$AI284-Scoresheet!$AH284)+Scoresheet!$AI284)=0),(IF((Scoresheet!$AE284+Scoresheet!$AF284+Scoresheet!$AG284+Scoresheet!$AH284+Scoresheet!$AI284)=0,0,ROUND(Scoresheet!AF284/(Scoresheet!$AE284+Scoresheet!$AF284+Scoresheet!$AG284+Scoresheet!$AH284+Scoresheet!$AI284),2))),"ERR!")</f>
        <v>0</v>
      </c>
      <c r="AC284" s="115">
        <f>IF(OR((Scoresheet!$AE284+ABS(Scoresheet!$AF284-Scoresheet!$AE284)+ABS(Scoresheet!$AG284-Scoresheet!$AF284)+ABS(Scoresheet!$AH284-Scoresheet!$AG284)+ABS(Scoresheet!$AI284-Scoresheet!$AH284)+Scoresheet!$AI284)=2,(Scoresheet!$AE284+ABS(Scoresheet!$AF284-Scoresheet!$AE284)+ABS(Scoresheet!$AG284-Scoresheet!$AF284)+ABS(Scoresheet!$AH284-Scoresheet!$AG284)+ABS(Scoresheet!$AI284-Scoresheet!$AH284)+Scoresheet!$AI284)=0),(IF((Scoresheet!$AE284+Scoresheet!$AF284+Scoresheet!$AG284+Scoresheet!$AH284+Scoresheet!$AI284)=0,0,ROUND(Scoresheet!AG284/(Scoresheet!$AE284+Scoresheet!$AF284+Scoresheet!$AG284+Scoresheet!$AH284+Scoresheet!$AI284),2))),"ERR!")</f>
        <v>0</v>
      </c>
      <c r="AD284" s="115">
        <f>IF(OR((Scoresheet!$AE284+ABS(Scoresheet!$AF284-Scoresheet!$AE284)+ABS(Scoresheet!$AG284-Scoresheet!$AF284)+ABS(Scoresheet!$AH284-Scoresheet!$AG284)+ABS(Scoresheet!$AI284-Scoresheet!$AH284)+Scoresheet!$AI284)=2,(Scoresheet!$AE284+ABS(Scoresheet!$AF284-Scoresheet!$AE284)+ABS(Scoresheet!$AG284-Scoresheet!$AF284)+ABS(Scoresheet!$AH284-Scoresheet!$AG284)+ABS(Scoresheet!$AI284-Scoresheet!$AH284)+Scoresheet!$AI284)=0),(IF((Scoresheet!$AE284+Scoresheet!$AF284+Scoresheet!$AG284+Scoresheet!$AH284+Scoresheet!$AI284)=0,0,ROUND(Scoresheet!AH284/(Scoresheet!$AE284+Scoresheet!$AF284+Scoresheet!$AG284+Scoresheet!$AH284+Scoresheet!$AI284),2))),"ERR!")</f>
        <v>0</v>
      </c>
      <c r="AE284" s="114">
        <f>IF(OR((Scoresheet!$AE284+ABS(Scoresheet!$AF284-Scoresheet!$AE284)+ABS(Scoresheet!$AG284-Scoresheet!$AF284)+ABS(Scoresheet!$AH284-Scoresheet!$AG284)+ABS(Scoresheet!$AI284-Scoresheet!$AH284)+Scoresheet!$AI284)=2,(Scoresheet!$AE284+ABS(Scoresheet!$AF284-Scoresheet!$AE284)+ABS(Scoresheet!$AG284-Scoresheet!$AF284)+ABS(Scoresheet!$AH284-Scoresheet!$AG284)+ABS(Scoresheet!$AI284-Scoresheet!$AH284)+Scoresheet!$AI284)=0),(IF((Scoresheet!$AE284+Scoresheet!$AF284+Scoresheet!$AG284+Scoresheet!$AH284+Scoresheet!$AI284)=0,0,ROUND(Scoresheet!AI284/(Scoresheet!$AE284+Scoresheet!$AF284+Scoresheet!$AG284+Scoresheet!$AH284+Scoresheet!$AI284),2))),"ERR!")</f>
        <v>0</v>
      </c>
      <c r="AF284" s="66">
        <f>IF((Scoresheet!$AJ284+Scoresheet!$AK284+Scoresheet!$AL284)=0,0,FLOOR(Scoresheet!AJ284/(Scoresheet!$AJ284+Scoresheet!$AK284+Scoresheet!$AL284),0.01))</f>
        <v>0</v>
      </c>
      <c r="AG284" s="66">
        <f>IF((Scoresheet!$AJ284+Scoresheet!$AK284+Scoresheet!$AL284)=0,0,FLOOR(Scoresheet!AK284/(Scoresheet!$AJ284+Scoresheet!$AK284+Scoresheet!$AL284),0.01))</f>
        <v>0</v>
      </c>
      <c r="AH284" s="109">
        <f>IF((Scoresheet!$AJ284+Scoresheet!$AK284+Scoresheet!$AL284)=0,0,FLOOR(Scoresheet!AL284/(Scoresheet!$AJ284+Scoresheet!$AK284+Scoresheet!$AL284),0.01))</f>
        <v>0</v>
      </c>
      <c r="AI284" s="95"/>
      <c r="AJ284" s="95"/>
      <c r="AK284" s="95"/>
      <c r="AL284" s="95"/>
      <c r="AM284" s="95"/>
      <c r="AN284" s="95"/>
      <c r="AP284" s="96"/>
      <c r="AQ284" s="66">
        <f t="shared" si="182"/>
        <v>0</v>
      </c>
      <c r="AR284" s="66">
        <f t="shared" si="190"/>
        <v>0</v>
      </c>
      <c r="AS284" s="66">
        <f t="shared" si="153"/>
        <v>0</v>
      </c>
      <c r="AT284" s="66">
        <f t="shared" si="154"/>
        <v>0</v>
      </c>
      <c r="AU284" s="66">
        <f t="shared" si="155"/>
        <v>0</v>
      </c>
      <c r="AV284" s="66">
        <f t="shared" si="156"/>
        <v>0</v>
      </c>
      <c r="AW284" s="66">
        <f t="shared" si="157"/>
        <v>0</v>
      </c>
      <c r="AX284" s="66">
        <f t="shared" si="158"/>
        <v>0</v>
      </c>
      <c r="AY284" s="66">
        <f t="shared" si="159"/>
        <v>0</v>
      </c>
      <c r="AZ284" s="66">
        <f t="shared" si="160"/>
        <v>0</v>
      </c>
      <c r="BA284" s="66">
        <f t="shared" si="161"/>
        <v>0</v>
      </c>
      <c r="BB284" s="66">
        <f t="shared" si="162"/>
        <v>0</v>
      </c>
      <c r="BC284" s="66">
        <f t="shared" si="163"/>
        <v>0</v>
      </c>
      <c r="BD284" s="66">
        <f t="shared" si="164"/>
        <v>0</v>
      </c>
      <c r="BE284" s="66">
        <f t="shared" si="165"/>
        <v>0</v>
      </c>
      <c r="BF284" s="66">
        <f t="shared" si="166"/>
        <v>0</v>
      </c>
      <c r="BG284" s="66">
        <f t="shared" si="167"/>
        <v>0</v>
      </c>
      <c r="BH284" s="66">
        <f t="shared" si="191"/>
        <v>0</v>
      </c>
      <c r="BI284" s="66">
        <f t="shared" si="168"/>
        <v>0</v>
      </c>
      <c r="BJ284" s="66">
        <f t="shared" si="169"/>
        <v>0</v>
      </c>
      <c r="BK284" s="66">
        <f t="shared" si="170"/>
        <v>0</v>
      </c>
      <c r="BL284" s="66">
        <f t="shared" si="171"/>
        <v>0</v>
      </c>
      <c r="BM284" s="66">
        <f t="shared" si="172"/>
        <v>0</v>
      </c>
      <c r="BN284" s="66">
        <f t="shared" si="173"/>
        <v>0</v>
      </c>
      <c r="BO284" s="66">
        <f t="shared" si="174"/>
        <v>0</v>
      </c>
      <c r="BP284" s="66">
        <f t="shared" si="175"/>
        <v>0</v>
      </c>
      <c r="BQ284" s="66">
        <f t="shared" si="176"/>
        <v>0</v>
      </c>
      <c r="BR284" s="66">
        <f t="shared" si="177"/>
        <v>0</v>
      </c>
      <c r="BS284" s="66">
        <f t="shared" si="178"/>
        <v>0</v>
      </c>
      <c r="BT284" s="66">
        <f t="shared" si="179"/>
        <v>0</v>
      </c>
      <c r="BU284" s="66">
        <f t="shared" si="180"/>
        <v>0</v>
      </c>
      <c r="BV284" s="66">
        <f t="shared" si="181"/>
        <v>0</v>
      </c>
      <c r="BX284" s="66">
        <f t="shared" si="192"/>
        <v>0</v>
      </c>
      <c r="BY284" s="66">
        <f t="shared" si="183"/>
        <v>0</v>
      </c>
      <c r="BZ284" s="66">
        <f t="shared" si="184"/>
        <v>0</v>
      </c>
      <c r="CA284" s="66">
        <f t="shared" si="185"/>
        <v>0</v>
      </c>
      <c r="CB284" s="66">
        <f t="shared" si="186"/>
        <v>0</v>
      </c>
      <c r="CC284" s="66">
        <f t="shared" si="187"/>
        <v>0</v>
      </c>
      <c r="CD284" s="66">
        <f t="shared" si="188"/>
        <v>0</v>
      </c>
    </row>
    <row r="285" spans="1:82">
      <c r="A285" s="96">
        <f t="shared" si="189"/>
        <v>0</v>
      </c>
      <c r="B285" s="109">
        <f>Scoresheet!B285</f>
        <v>0</v>
      </c>
      <c r="C285" s="66">
        <f>IF(Scoresheet!C285=0,0,Scoresheet!C285/(Scoresheet!C285+Scoresheet!D285))</f>
        <v>0</v>
      </c>
      <c r="D285" s="109">
        <f>IF(Scoresheet!D285=0,0,Scoresheet!D285/(Scoresheet!C285+Scoresheet!D285))</f>
        <v>0</v>
      </c>
      <c r="E285" s="66">
        <f>IF(Scoresheet!E285=0,0,Scoresheet!E285/(Scoresheet!E285+Scoresheet!F285))</f>
        <v>0</v>
      </c>
      <c r="F285" s="66">
        <f>IF(Scoresheet!G285=0,0,Scoresheet!G285/(Scoresheet!G285+Scoresheet!H285)*(IF(Result!E285=0,1,Result!E285)))</f>
        <v>0</v>
      </c>
      <c r="G285" s="66">
        <f>IF(Scoresheet!I285=0,0,Scoresheet!I285/(Scoresheet!I285+Scoresheet!J285)*(IF(Result!E285=0,1,Result!E285)))</f>
        <v>0</v>
      </c>
      <c r="H285" s="66">
        <f>IF(Scoresheet!K285=0,0,Scoresheet!K285/(Scoresheet!L285+Scoresheet!K285)*(IF(Result!E285=0,1,Result!E285)))</f>
        <v>0</v>
      </c>
      <c r="I285" s="66">
        <f>IF(Scoresheet!L285=0,0,Scoresheet!L285/(Scoresheet!K285+Scoresheet!L285)*(IF(Result!E285=0,1,Result!E285)))</f>
        <v>0</v>
      </c>
      <c r="J285" s="109">
        <f>IF(Scoresheet!M285=0,0,Scoresheet!M285/(Scoresheet!M285+Scoresheet!N285))</f>
        <v>0</v>
      </c>
      <c r="K285" s="66">
        <f>(IF(OR((Scoresheet!$O285+ABS(Scoresheet!$P285-Scoresheet!$O285)+ABS(Scoresheet!$Q285-Scoresheet!$P285)+ABS(Scoresheet!$R285-Scoresheet!$Q285)+ABS(Scoresheet!$S285-Scoresheet!$R285)+ABS(Scoresheet!$T285-Scoresheet!$S285)+ABS(Scoresheet!$U285-Scoresheet!$T285)+ABS(Scoresheet!$V285-Scoresheet!$U285)+ABS(Scoresheet!$W285-Scoresheet!$V285)+Scoresheet!$W285)=2,(Scoresheet!$O285+ABS(Scoresheet!$P285-Scoresheet!$O285)+ABS(Scoresheet!$Q285-Scoresheet!$P285)+ABS(Scoresheet!$R285-Scoresheet!$Q285)+ABS(Scoresheet!$S285-Scoresheet!$R285)+ABS(Scoresheet!$T285-Scoresheet!$S285)+ABS(Scoresheet!$U285-Scoresheet!$T285)+ABS(Scoresheet!$V285-Scoresheet!$U285)+ABS(Scoresheet!$W285-Scoresheet!$V285)+Scoresheet!$W285)=0),(IF((Scoresheet!$O285+Scoresheet!$P285+Scoresheet!$Q285+Scoresheet!$R285+Scoresheet!$S285+Scoresheet!$T285+Scoresheet!$U285+Scoresheet!$V285+Scoresheet!$W285)=0,0,ROUND(Scoresheet!O285/(Scoresheet!$O285+Scoresheet!$P285+Scoresheet!$Q285+Scoresheet!$R285+Scoresheet!$S285+Scoresheet!$T285+Scoresheet!$U285+Scoresheet!$V285+Scoresheet!$W285),2))),"ERR!"))</f>
        <v>0</v>
      </c>
      <c r="L285" s="66">
        <f>(IF(OR((Scoresheet!$O285+ABS(Scoresheet!$P285-Scoresheet!$O285)+ABS(Scoresheet!$Q285-Scoresheet!$P285)+ABS(Scoresheet!$R285-Scoresheet!$Q285)+ABS(Scoresheet!$S285-Scoresheet!$R285)+ABS(Scoresheet!$T285-Scoresheet!$S285)+ABS(Scoresheet!$U285-Scoresheet!$T285)+ABS(Scoresheet!$V285-Scoresheet!$U285)+ABS(Scoresheet!$W285-Scoresheet!$V285)+Scoresheet!$W285)=2,(Scoresheet!$O285+ABS(Scoresheet!$P285-Scoresheet!$O285)+ABS(Scoresheet!$Q285-Scoresheet!$P285)+ABS(Scoresheet!$R285-Scoresheet!$Q285)+ABS(Scoresheet!$S285-Scoresheet!$R285)+ABS(Scoresheet!$T285-Scoresheet!$S285)+ABS(Scoresheet!$U285-Scoresheet!$T285)+ABS(Scoresheet!$V285-Scoresheet!$U285)+ABS(Scoresheet!$W285-Scoresheet!$V285)+Scoresheet!$W285)=0),(IF((Scoresheet!$O285+Scoresheet!$P285+Scoresheet!$Q285+Scoresheet!$R285+Scoresheet!$S285+Scoresheet!$T285+Scoresheet!$U285+Scoresheet!$V285+Scoresheet!$W285)=0,0,ROUND(Scoresheet!P285/(Scoresheet!$O285+Scoresheet!$P285+Scoresheet!$Q285+Scoresheet!$R285+Scoresheet!$S285+Scoresheet!$T285+Scoresheet!$U285+Scoresheet!$V285+Scoresheet!$W285),2))),"ERR!"))</f>
        <v>0</v>
      </c>
      <c r="M285" s="66">
        <f>(IF(OR((Scoresheet!$O285+ABS(Scoresheet!$P285-Scoresheet!$O285)+ABS(Scoresheet!$Q285-Scoresheet!$P285)+ABS(Scoresheet!$R285-Scoresheet!$Q285)+ABS(Scoresheet!$S285-Scoresheet!$R285)+ABS(Scoresheet!$T285-Scoresheet!$S285)+ABS(Scoresheet!$U285-Scoresheet!$T285)+ABS(Scoresheet!$V285-Scoresheet!$U285)+ABS(Scoresheet!$W285-Scoresheet!$V285)+Scoresheet!$W285)=2,(Scoresheet!$O285+ABS(Scoresheet!$P285-Scoresheet!$O285)+ABS(Scoresheet!$Q285-Scoresheet!$P285)+ABS(Scoresheet!$R285-Scoresheet!$Q285)+ABS(Scoresheet!$S285-Scoresheet!$R285)+ABS(Scoresheet!$T285-Scoresheet!$S285)+ABS(Scoresheet!$U285-Scoresheet!$T285)+ABS(Scoresheet!$V285-Scoresheet!$U285)+ABS(Scoresheet!$W285-Scoresheet!$V285)+Scoresheet!$W285)=0),(IF((Scoresheet!$O285+Scoresheet!$P285+Scoresheet!$Q285+Scoresheet!$R285+Scoresheet!$S285+Scoresheet!$T285+Scoresheet!$U285+Scoresheet!$V285+Scoresheet!$W285)=0,0,ROUND(Scoresheet!Q285/(Scoresheet!$O285+Scoresheet!$P285+Scoresheet!$Q285+Scoresheet!$R285+Scoresheet!$S285+Scoresheet!$T285+Scoresheet!$U285+Scoresheet!$V285+Scoresheet!$W285),2))),"ERR!"))</f>
        <v>0</v>
      </c>
      <c r="N285" s="66">
        <f>(IF(OR((Scoresheet!$O285+ABS(Scoresheet!$P285-Scoresheet!$O285)+ABS(Scoresheet!$Q285-Scoresheet!$P285)+ABS(Scoresheet!$R285-Scoresheet!$Q285)+ABS(Scoresheet!$S285-Scoresheet!$R285)+ABS(Scoresheet!$T285-Scoresheet!$S285)+ABS(Scoresheet!$U285-Scoresheet!$T285)+ABS(Scoresheet!$V285-Scoresheet!$U285)+ABS(Scoresheet!$W285-Scoresheet!$V285)+Scoresheet!$W285)=2,(Scoresheet!$O285+ABS(Scoresheet!$P285-Scoresheet!$O285)+ABS(Scoresheet!$Q285-Scoresheet!$P285)+ABS(Scoresheet!$R285-Scoresheet!$Q285)+ABS(Scoresheet!$S285-Scoresheet!$R285)+ABS(Scoresheet!$T285-Scoresheet!$S285)+ABS(Scoresheet!$U285-Scoresheet!$T285)+ABS(Scoresheet!$V285-Scoresheet!$U285)+ABS(Scoresheet!$W285-Scoresheet!$V285)+Scoresheet!$W285)=0),(IF((Scoresheet!$O285+Scoresheet!$P285+Scoresheet!$Q285+Scoresheet!$R285+Scoresheet!$S285+Scoresheet!$T285+Scoresheet!$U285+Scoresheet!$V285+Scoresheet!$W285)=0,0,ROUND(Scoresheet!R285/(Scoresheet!$O285+Scoresheet!$P285+Scoresheet!$Q285+Scoresheet!$R285+Scoresheet!$S285+Scoresheet!$T285+Scoresheet!$U285+Scoresheet!$V285+Scoresheet!$W285),2))),"ERR!"))</f>
        <v>0</v>
      </c>
      <c r="O285" s="66">
        <f>(IF(OR((Scoresheet!$O285+ABS(Scoresheet!$P285-Scoresheet!$O285)+ABS(Scoresheet!$Q285-Scoresheet!$P285)+ABS(Scoresheet!$R285-Scoresheet!$Q285)+ABS(Scoresheet!$S285-Scoresheet!$R285)+ABS(Scoresheet!$T285-Scoresheet!$S285)+ABS(Scoresheet!$U285-Scoresheet!$T285)+ABS(Scoresheet!$V285-Scoresheet!$U285)+ABS(Scoresheet!$W285-Scoresheet!$V285)+Scoresheet!$W285)=2,(Scoresheet!$O285+ABS(Scoresheet!$P285-Scoresheet!$O285)+ABS(Scoresheet!$Q285-Scoresheet!$P285)+ABS(Scoresheet!$R285-Scoresheet!$Q285)+ABS(Scoresheet!$S285-Scoresheet!$R285)+ABS(Scoresheet!$T285-Scoresheet!$S285)+ABS(Scoresheet!$U285-Scoresheet!$T285)+ABS(Scoresheet!$V285-Scoresheet!$U285)+ABS(Scoresheet!$W285-Scoresheet!$V285)+Scoresheet!$W285)=0),(IF((Scoresheet!$O285+Scoresheet!$P285+Scoresheet!$Q285+Scoresheet!$R285+Scoresheet!$S285+Scoresheet!$T285+Scoresheet!$U285+Scoresheet!$V285+Scoresheet!$W285)=0,0,ROUND(Scoresheet!S285/(Scoresheet!$O285+Scoresheet!$P285+Scoresheet!$Q285+Scoresheet!$R285+Scoresheet!$S285+Scoresheet!$T285+Scoresheet!$U285+Scoresheet!$V285+Scoresheet!$W285),2))),"ERR!"))</f>
        <v>0</v>
      </c>
      <c r="P285" s="66">
        <f>(IF(OR((Scoresheet!$O285+ABS(Scoresheet!$P285-Scoresheet!$O285)+ABS(Scoresheet!$Q285-Scoresheet!$P285)+ABS(Scoresheet!$R285-Scoresheet!$Q285)+ABS(Scoresheet!$S285-Scoresheet!$R285)+ABS(Scoresheet!$T285-Scoresheet!$S285)+ABS(Scoresheet!$U285-Scoresheet!$T285)+ABS(Scoresheet!$V285-Scoresheet!$U285)+ABS(Scoresheet!$W285-Scoresheet!$V285)+Scoresheet!$W285)=2,(Scoresheet!$O285+ABS(Scoresheet!$P285-Scoresheet!$O285)+ABS(Scoresheet!$Q285-Scoresheet!$P285)+ABS(Scoresheet!$R285-Scoresheet!$Q285)+ABS(Scoresheet!$S285-Scoresheet!$R285)+ABS(Scoresheet!$T285-Scoresheet!$S285)+ABS(Scoresheet!$U285-Scoresheet!$T285)+ABS(Scoresheet!$V285-Scoresheet!$U285)+ABS(Scoresheet!$W285-Scoresheet!$V285)+Scoresheet!$W285)=0),(IF((Scoresheet!$O285+Scoresheet!$P285+Scoresheet!$Q285+Scoresheet!$R285+Scoresheet!$S285+Scoresheet!$T285+Scoresheet!$U285+Scoresheet!$V285+Scoresheet!$W285)=0,0,ROUND(Scoresheet!T285/(Scoresheet!$O285+Scoresheet!$P285+Scoresheet!$Q285+Scoresheet!$R285+Scoresheet!$S285+Scoresheet!$T285+Scoresheet!$U285+Scoresheet!$V285+Scoresheet!$W285),2))),"ERR!"))</f>
        <v>0</v>
      </c>
      <c r="Q285" s="66">
        <f>(IF(OR((Scoresheet!$O285+ABS(Scoresheet!$P285-Scoresheet!$O285)+ABS(Scoresheet!$Q285-Scoresheet!$P285)+ABS(Scoresheet!$R285-Scoresheet!$Q285)+ABS(Scoresheet!$S285-Scoresheet!$R285)+ABS(Scoresheet!$T285-Scoresheet!$S285)+ABS(Scoresheet!$U285-Scoresheet!$T285)+ABS(Scoresheet!$V285-Scoresheet!$U285)+ABS(Scoresheet!$W285-Scoresheet!$V285)+Scoresheet!$W285)=2,(Scoresheet!$O285+ABS(Scoresheet!$P285-Scoresheet!$O285)+ABS(Scoresheet!$Q285-Scoresheet!$P285)+ABS(Scoresheet!$R285-Scoresheet!$Q285)+ABS(Scoresheet!$S285-Scoresheet!$R285)+ABS(Scoresheet!$T285-Scoresheet!$S285)+ABS(Scoresheet!$U285-Scoresheet!$T285)+ABS(Scoresheet!$V285-Scoresheet!$U285)+ABS(Scoresheet!$W285-Scoresheet!$V285)+Scoresheet!$W285)=0),(IF((Scoresheet!$O285+Scoresheet!$P285+Scoresheet!$Q285+Scoresheet!$R285+Scoresheet!$S285+Scoresheet!$T285+Scoresheet!$U285+Scoresheet!$V285+Scoresheet!$W285)=0,0,ROUND(Scoresheet!U285/(Scoresheet!$O285+Scoresheet!$P285+Scoresheet!$Q285+Scoresheet!$R285+Scoresheet!$S285+Scoresheet!$T285+Scoresheet!$U285+Scoresheet!$V285+Scoresheet!$W285),2))),"ERR!"))</f>
        <v>0</v>
      </c>
      <c r="R285" s="66">
        <f>(IF(OR((Scoresheet!$O285+ABS(Scoresheet!$P285-Scoresheet!$O285)+ABS(Scoresheet!$Q285-Scoresheet!$P285)+ABS(Scoresheet!$R285-Scoresheet!$Q285)+ABS(Scoresheet!$S285-Scoresheet!$R285)+ABS(Scoresheet!$T285-Scoresheet!$S285)+ABS(Scoresheet!$U285-Scoresheet!$T285)+ABS(Scoresheet!$V285-Scoresheet!$U285)+ABS(Scoresheet!$W285-Scoresheet!$V285)+Scoresheet!$W285)=2,(Scoresheet!$O285+ABS(Scoresheet!$P285-Scoresheet!$O285)+ABS(Scoresheet!$Q285-Scoresheet!$P285)+ABS(Scoresheet!$R285-Scoresheet!$Q285)+ABS(Scoresheet!$S285-Scoresheet!$R285)+ABS(Scoresheet!$T285-Scoresheet!$S285)+ABS(Scoresheet!$U285-Scoresheet!$T285)+ABS(Scoresheet!$V285-Scoresheet!$U285)+ABS(Scoresheet!$W285-Scoresheet!$V285)+Scoresheet!$W285)=0),(IF((Scoresheet!$O285+Scoresheet!$P285+Scoresheet!$Q285+Scoresheet!$R285+Scoresheet!$S285+Scoresheet!$T285+Scoresheet!$U285+Scoresheet!$V285+Scoresheet!$W285)=0,0,ROUND(Scoresheet!V285/(Scoresheet!$O285+Scoresheet!$P285+Scoresheet!$Q285+Scoresheet!$R285+Scoresheet!$S285+Scoresheet!$T285+Scoresheet!$U285+Scoresheet!$V285+Scoresheet!$W285),2))),"ERR!"))</f>
        <v>0</v>
      </c>
      <c r="S285" s="114">
        <f>(IF(OR((Scoresheet!$O285+ABS(Scoresheet!$P285-Scoresheet!$O285)+ABS(Scoresheet!$Q285-Scoresheet!$P285)+ABS(Scoresheet!$R285-Scoresheet!$Q285)+ABS(Scoresheet!$S285-Scoresheet!$R285)+ABS(Scoresheet!$T285-Scoresheet!$S285)+ABS(Scoresheet!$U285-Scoresheet!$T285)+ABS(Scoresheet!$V285-Scoresheet!$U285)+ABS(Scoresheet!$W285-Scoresheet!$V285)+Scoresheet!$W285)=2,(Scoresheet!$O285+ABS(Scoresheet!$P285-Scoresheet!$O285)+ABS(Scoresheet!$Q285-Scoresheet!$P285)+ABS(Scoresheet!$R285-Scoresheet!$Q285)+ABS(Scoresheet!$S285-Scoresheet!$R285)+ABS(Scoresheet!$T285-Scoresheet!$S285)+ABS(Scoresheet!$U285-Scoresheet!$T285)+ABS(Scoresheet!$V285-Scoresheet!$U285)+ABS(Scoresheet!$W285-Scoresheet!$V285)+Scoresheet!$W285)=0),(IF((Scoresheet!$O285+Scoresheet!$P285+Scoresheet!$Q285+Scoresheet!$R285+Scoresheet!$S285+Scoresheet!$T285+Scoresheet!$U285+Scoresheet!$V285+Scoresheet!$W285)=0,0,ROUND(Scoresheet!W285/(Scoresheet!$O285+Scoresheet!$P285+Scoresheet!$Q285+Scoresheet!$R285+Scoresheet!$S285+Scoresheet!$T285+Scoresheet!$U285+Scoresheet!$V285+Scoresheet!$W285),2))),"ERR!"))</f>
        <v>0</v>
      </c>
      <c r="T285" s="66">
        <f>Scoresheet!X285</f>
        <v>0</v>
      </c>
      <c r="U285" s="66">
        <f>IF((Scoresheet!$Y285+Scoresheet!$Z285+Scoresheet!$AA285)=0,0,FLOOR(Scoresheet!Y285/(Scoresheet!$Y285+Scoresheet!$Z285+Scoresheet!$AA285),0.01))</f>
        <v>0</v>
      </c>
      <c r="V285" s="66">
        <f>IF((Scoresheet!$Y285+Scoresheet!$Z285+Scoresheet!$AA285)=0,0,FLOOR(Scoresheet!Z285/(Scoresheet!$Y285+Scoresheet!$Z285+Scoresheet!$AA285),0.01))</f>
        <v>0</v>
      </c>
      <c r="W285" s="109">
        <f>IF((Scoresheet!$Y285+Scoresheet!$Z285+Scoresheet!$AA285)=0,0,FLOOR(Scoresheet!AA285/(Scoresheet!$Y285+Scoresheet!$Z285+Scoresheet!$AA285),0.01))</f>
        <v>0</v>
      </c>
      <c r="X285" s="66">
        <f>IF((Scoresheet!$AB285+Scoresheet!$AC285+Scoresheet!$AD285)=0,0,FLOOR(Scoresheet!AB285/(Scoresheet!$AB285+Scoresheet!$AC285+Scoresheet!$AD285),0.01))</f>
        <v>0</v>
      </c>
      <c r="Y285" s="66">
        <f>IF((Scoresheet!$AB285+Scoresheet!$AC285+Scoresheet!$AD285)=0,0,FLOOR(Scoresheet!AC285/(Scoresheet!$AB285+Scoresheet!$AC285+Scoresheet!$AD285),0.01))</f>
        <v>0</v>
      </c>
      <c r="Z285" s="115">
        <f>IF((Scoresheet!$AB285+Scoresheet!$AC285+Scoresheet!$AD285)=0,0,FLOOR(Scoresheet!AD285/(Scoresheet!$AB285+Scoresheet!$AC285+Scoresheet!$AD285),0.01))</f>
        <v>0</v>
      </c>
      <c r="AA285" s="116">
        <f>IF(OR((Scoresheet!$AE285+ABS(Scoresheet!$AF285-Scoresheet!$AE285)+ABS(Scoresheet!$AG285-Scoresheet!$AF285)+ABS(Scoresheet!$AH285-Scoresheet!$AG285)+ABS(Scoresheet!$AI285-Scoresheet!$AH285)+Scoresheet!$AI285)=2,(Scoresheet!$AE285+ABS(Scoresheet!$AF285-Scoresheet!$AE285)+ABS(Scoresheet!$AG285-Scoresheet!$AF285)+ABS(Scoresheet!$AH285-Scoresheet!$AG285)+ABS(Scoresheet!$AI285-Scoresheet!$AH285)+Scoresheet!$AI285)=0),(IF((Scoresheet!$AE285+Scoresheet!$AF285+Scoresheet!$AG285+Scoresheet!$AH285+Scoresheet!$AI285)=0,0,ROUND(Scoresheet!AE285/(Scoresheet!$AE285+Scoresheet!$AF285+Scoresheet!$AG285+Scoresheet!$AH285+Scoresheet!$AI285),2))),"ERR!")</f>
        <v>0</v>
      </c>
      <c r="AB285" s="115">
        <f>IF(OR((Scoresheet!$AE285+ABS(Scoresheet!$AF285-Scoresheet!$AE285)+ABS(Scoresheet!$AG285-Scoresheet!$AF285)+ABS(Scoresheet!$AH285-Scoresheet!$AG285)+ABS(Scoresheet!$AI285-Scoresheet!$AH285)+Scoresheet!$AI285)=2,(Scoresheet!$AE285+ABS(Scoresheet!$AF285-Scoresheet!$AE285)+ABS(Scoresheet!$AG285-Scoresheet!$AF285)+ABS(Scoresheet!$AH285-Scoresheet!$AG285)+ABS(Scoresheet!$AI285-Scoresheet!$AH285)+Scoresheet!$AI285)=0),(IF((Scoresheet!$AE285+Scoresheet!$AF285+Scoresheet!$AG285+Scoresheet!$AH285+Scoresheet!$AI285)=0,0,ROUND(Scoresheet!AF285/(Scoresheet!$AE285+Scoresheet!$AF285+Scoresheet!$AG285+Scoresheet!$AH285+Scoresheet!$AI285),2))),"ERR!")</f>
        <v>0</v>
      </c>
      <c r="AC285" s="115">
        <f>IF(OR((Scoresheet!$AE285+ABS(Scoresheet!$AF285-Scoresheet!$AE285)+ABS(Scoresheet!$AG285-Scoresheet!$AF285)+ABS(Scoresheet!$AH285-Scoresheet!$AG285)+ABS(Scoresheet!$AI285-Scoresheet!$AH285)+Scoresheet!$AI285)=2,(Scoresheet!$AE285+ABS(Scoresheet!$AF285-Scoresheet!$AE285)+ABS(Scoresheet!$AG285-Scoresheet!$AF285)+ABS(Scoresheet!$AH285-Scoresheet!$AG285)+ABS(Scoresheet!$AI285-Scoresheet!$AH285)+Scoresheet!$AI285)=0),(IF((Scoresheet!$AE285+Scoresheet!$AF285+Scoresheet!$AG285+Scoresheet!$AH285+Scoresheet!$AI285)=0,0,ROUND(Scoresheet!AG285/(Scoresheet!$AE285+Scoresheet!$AF285+Scoresheet!$AG285+Scoresheet!$AH285+Scoresheet!$AI285),2))),"ERR!")</f>
        <v>0</v>
      </c>
      <c r="AD285" s="115">
        <f>IF(OR((Scoresheet!$AE285+ABS(Scoresheet!$AF285-Scoresheet!$AE285)+ABS(Scoresheet!$AG285-Scoresheet!$AF285)+ABS(Scoresheet!$AH285-Scoresheet!$AG285)+ABS(Scoresheet!$AI285-Scoresheet!$AH285)+Scoresheet!$AI285)=2,(Scoresheet!$AE285+ABS(Scoresheet!$AF285-Scoresheet!$AE285)+ABS(Scoresheet!$AG285-Scoresheet!$AF285)+ABS(Scoresheet!$AH285-Scoresheet!$AG285)+ABS(Scoresheet!$AI285-Scoresheet!$AH285)+Scoresheet!$AI285)=0),(IF((Scoresheet!$AE285+Scoresheet!$AF285+Scoresheet!$AG285+Scoresheet!$AH285+Scoresheet!$AI285)=0,0,ROUND(Scoresheet!AH285/(Scoresheet!$AE285+Scoresheet!$AF285+Scoresheet!$AG285+Scoresheet!$AH285+Scoresheet!$AI285),2))),"ERR!")</f>
        <v>0</v>
      </c>
      <c r="AE285" s="114">
        <f>IF(OR((Scoresheet!$AE285+ABS(Scoresheet!$AF285-Scoresheet!$AE285)+ABS(Scoresheet!$AG285-Scoresheet!$AF285)+ABS(Scoresheet!$AH285-Scoresheet!$AG285)+ABS(Scoresheet!$AI285-Scoresheet!$AH285)+Scoresheet!$AI285)=2,(Scoresheet!$AE285+ABS(Scoresheet!$AF285-Scoresheet!$AE285)+ABS(Scoresheet!$AG285-Scoresheet!$AF285)+ABS(Scoresheet!$AH285-Scoresheet!$AG285)+ABS(Scoresheet!$AI285-Scoresheet!$AH285)+Scoresheet!$AI285)=0),(IF((Scoresheet!$AE285+Scoresheet!$AF285+Scoresheet!$AG285+Scoresheet!$AH285+Scoresheet!$AI285)=0,0,ROUND(Scoresheet!AI285/(Scoresheet!$AE285+Scoresheet!$AF285+Scoresheet!$AG285+Scoresheet!$AH285+Scoresheet!$AI285),2))),"ERR!")</f>
        <v>0</v>
      </c>
      <c r="AF285" s="66">
        <f>IF((Scoresheet!$AJ285+Scoresheet!$AK285+Scoresheet!$AL285)=0,0,FLOOR(Scoresheet!AJ285/(Scoresheet!$AJ285+Scoresheet!$AK285+Scoresheet!$AL285),0.01))</f>
        <v>0</v>
      </c>
      <c r="AG285" s="66">
        <f>IF((Scoresheet!$AJ285+Scoresheet!$AK285+Scoresheet!$AL285)=0,0,FLOOR(Scoresheet!AK285/(Scoresheet!$AJ285+Scoresheet!$AK285+Scoresheet!$AL285),0.01))</f>
        <v>0</v>
      </c>
      <c r="AH285" s="109">
        <f>IF((Scoresheet!$AJ285+Scoresheet!$AK285+Scoresheet!$AL285)=0,0,FLOOR(Scoresheet!AL285/(Scoresheet!$AJ285+Scoresheet!$AK285+Scoresheet!$AL285),0.01))</f>
        <v>0</v>
      </c>
      <c r="AI285" s="95"/>
      <c r="AJ285" s="95"/>
      <c r="AK285" s="95"/>
      <c r="AL285" s="95"/>
      <c r="AM285" s="95"/>
      <c r="AN285" s="95"/>
      <c r="AP285" s="96"/>
      <c r="AQ285" s="66">
        <f t="shared" si="182"/>
        <v>0</v>
      </c>
      <c r="AR285" s="66">
        <f t="shared" si="190"/>
        <v>0</v>
      </c>
      <c r="AS285" s="66">
        <f t="shared" si="153"/>
        <v>0</v>
      </c>
      <c r="AT285" s="66">
        <f t="shared" si="154"/>
        <v>0</v>
      </c>
      <c r="AU285" s="66">
        <f t="shared" si="155"/>
        <v>0</v>
      </c>
      <c r="AV285" s="66">
        <f t="shared" si="156"/>
        <v>0</v>
      </c>
      <c r="AW285" s="66">
        <f t="shared" si="157"/>
        <v>0</v>
      </c>
      <c r="AX285" s="66">
        <f t="shared" si="158"/>
        <v>0</v>
      </c>
      <c r="AY285" s="66">
        <f t="shared" si="159"/>
        <v>0</v>
      </c>
      <c r="AZ285" s="66">
        <f t="shared" si="160"/>
        <v>0</v>
      </c>
      <c r="BA285" s="66">
        <f t="shared" si="161"/>
        <v>0</v>
      </c>
      <c r="BB285" s="66">
        <f t="shared" si="162"/>
        <v>0</v>
      </c>
      <c r="BC285" s="66">
        <f t="shared" si="163"/>
        <v>0</v>
      </c>
      <c r="BD285" s="66">
        <f t="shared" si="164"/>
        <v>0</v>
      </c>
      <c r="BE285" s="66">
        <f t="shared" si="165"/>
        <v>0</v>
      </c>
      <c r="BF285" s="66">
        <f t="shared" si="166"/>
        <v>0</v>
      </c>
      <c r="BG285" s="66">
        <f t="shared" si="167"/>
        <v>0</v>
      </c>
      <c r="BH285" s="66">
        <f t="shared" si="191"/>
        <v>0</v>
      </c>
      <c r="BI285" s="66">
        <f t="shared" si="168"/>
        <v>0</v>
      </c>
      <c r="BJ285" s="66">
        <f t="shared" si="169"/>
        <v>0</v>
      </c>
      <c r="BK285" s="66">
        <f t="shared" si="170"/>
        <v>0</v>
      </c>
      <c r="BL285" s="66">
        <f t="shared" si="171"/>
        <v>0</v>
      </c>
      <c r="BM285" s="66">
        <f t="shared" si="172"/>
        <v>0</v>
      </c>
      <c r="BN285" s="66">
        <f t="shared" si="173"/>
        <v>0</v>
      </c>
      <c r="BO285" s="66">
        <f t="shared" si="174"/>
        <v>0</v>
      </c>
      <c r="BP285" s="66">
        <f t="shared" si="175"/>
        <v>0</v>
      </c>
      <c r="BQ285" s="66">
        <f t="shared" si="176"/>
        <v>0</v>
      </c>
      <c r="BR285" s="66">
        <f t="shared" si="177"/>
        <v>0</v>
      </c>
      <c r="BS285" s="66">
        <f t="shared" si="178"/>
        <v>0</v>
      </c>
      <c r="BT285" s="66">
        <f t="shared" si="179"/>
        <v>0</v>
      </c>
      <c r="BU285" s="66">
        <f t="shared" si="180"/>
        <v>0</v>
      </c>
      <c r="BV285" s="66">
        <f t="shared" si="181"/>
        <v>0</v>
      </c>
      <c r="BX285" s="66">
        <f t="shared" si="192"/>
        <v>0</v>
      </c>
      <c r="BY285" s="66">
        <f t="shared" si="183"/>
        <v>0</v>
      </c>
      <c r="BZ285" s="66">
        <f t="shared" si="184"/>
        <v>0</v>
      </c>
      <c r="CA285" s="66">
        <f t="shared" si="185"/>
        <v>0</v>
      </c>
      <c r="CB285" s="66">
        <f t="shared" si="186"/>
        <v>0</v>
      </c>
      <c r="CC285" s="66">
        <f t="shared" si="187"/>
        <v>0</v>
      </c>
      <c r="CD285" s="66">
        <f t="shared" si="188"/>
        <v>0</v>
      </c>
    </row>
    <row r="286" spans="1:82">
      <c r="A286" s="96">
        <f t="shared" si="189"/>
        <v>0</v>
      </c>
      <c r="B286" s="109">
        <f>Scoresheet!B286</f>
        <v>0</v>
      </c>
      <c r="C286" s="66">
        <f>IF(Scoresheet!C286=0,0,Scoresheet!C286/(Scoresheet!C286+Scoresheet!D286))</f>
        <v>0</v>
      </c>
      <c r="D286" s="109">
        <f>IF(Scoresheet!D286=0,0,Scoresheet!D286/(Scoresheet!C286+Scoresheet!D286))</f>
        <v>0</v>
      </c>
      <c r="E286" s="66">
        <f>IF(Scoresheet!E286=0,0,Scoresheet!E286/(Scoresheet!E286+Scoresheet!F286))</f>
        <v>0</v>
      </c>
      <c r="F286" s="66">
        <f>IF(Scoresheet!G286=0,0,Scoresheet!G286/(Scoresheet!G286+Scoresheet!H286)*(IF(Result!E286=0,1,Result!E286)))</f>
        <v>0</v>
      </c>
      <c r="G286" s="66">
        <f>IF(Scoresheet!I286=0,0,Scoresheet!I286/(Scoresheet!I286+Scoresheet!J286)*(IF(Result!E286=0,1,Result!E286)))</f>
        <v>0</v>
      </c>
      <c r="H286" s="66">
        <f>IF(Scoresheet!K286=0,0,Scoresheet!K286/(Scoresheet!L286+Scoresheet!K286)*(IF(Result!E286=0,1,Result!E286)))</f>
        <v>0</v>
      </c>
      <c r="I286" s="66">
        <f>IF(Scoresheet!L286=0,0,Scoresheet!L286/(Scoresheet!K286+Scoresheet!L286)*(IF(Result!E286=0,1,Result!E286)))</f>
        <v>0</v>
      </c>
      <c r="J286" s="109">
        <f>IF(Scoresheet!M286=0,0,Scoresheet!M286/(Scoresheet!M286+Scoresheet!N286))</f>
        <v>0</v>
      </c>
      <c r="K286" s="66">
        <f>(IF(OR((Scoresheet!$O286+ABS(Scoresheet!$P286-Scoresheet!$O286)+ABS(Scoresheet!$Q286-Scoresheet!$P286)+ABS(Scoresheet!$R286-Scoresheet!$Q286)+ABS(Scoresheet!$S286-Scoresheet!$R286)+ABS(Scoresheet!$T286-Scoresheet!$S286)+ABS(Scoresheet!$U286-Scoresheet!$T286)+ABS(Scoresheet!$V286-Scoresheet!$U286)+ABS(Scoresheet!$W286-Scoresheet!$V286)+Scoresheet!$W286)=2,(Scoresheet!$O286+ABS(Scoresheet!$P286-Scoresheet!$O286)+ABS(Scoresheet!$Q286-Scoresheet!$P286)+ABS(Scoresheet!$R286-Scoresheet!$Q286)+ABS(Scoresheet!$S286-Scoresheet!$R286)+ABS(Scoresheet!$T286-Scoresheet!$S286)+ABS(Scoresheet!$U286-Scoresheet!$T286)+ABS(Scoresheet!$V286-Scoresheet!$U286)+ABS(Scoresheet!$W286-Scoresheet!$V286)+Scoresheet!$W286)=0),(IF((Scoresheet!$O286+Scoresheet!$P286+Scoresheet!$Q286+Scoresheet!$R286+Scoresheet!$S286+Scoresheet!$T286+Scoresheet!$U286+Scoresheet!$V286+Scoresheet!$W286)=0,0,ROUND(Scoresheet!O286/(Scoresheet!$O286+Scoresheet!$P286+Scoresheet!$Q286+Scoresheet!$R286+Scoresheet!$S286+Scoresheet!$T286+Scoresheet!$U286+Scoresheet!$V286+Scoresheet!$W286),2))),"ERR!"))</f>
        <v>0</v>
      </c>
      <c r="L286" s="66">
        <f>(IF(OR((Scoresheet!$O286+ABS(Scoresheet!$P286-Scoresheet!$O286)+ABS(Scoresheet!$Q286-Scoresheet!$P286)+ABS(Scoresheet!$R286-Scoresheet!$Q286)+ABS(Scoresheet!$S286-Scoresheet!$R286)+ABS(Scoresheet!$T286-Scoresheet!$S286)+ABS(Scoresheet!$U286-Scoresheet!$T286)+ABS(Scoresheet!$V286-Scoresheet!$U286)+ABS(Scoresheet!$W286-Scoresheet!$V286)+Scoresheet!$W286)=2,(Scoresheet!$O286+ABS(Scoresheet!$P286-Scoresheet!$O286)+ABS(Scoresheet!$Q286-Scoresheet!$P286)+ABS(Scoresheet!$R286-Scoresheet!$Q286)+ABS(Scoresheet!$S286-Scoresheet!$R286)+ABS(Scoresheet!$T286-Scoresheet!$S286)+ABS(Scoresheet!$U286-Scoresheet!$T286)+ABS(Scoresheet!$V286-Scoresheet!$U286)+ABS(Scoresheet!$W286-Scoresheet!$V286)+Scoresheet!$W286)=0),(IF((Scoresheet!$O286+Scoresheet!$P286+Scoresheet!$Q286+Scoresheet!$R286+Scoresheet!$S286+Scoresheet!$T286+Scoresheet!$U286+Scoresheet!$V286+Scoresheet!$W286)=0,0,ROUND(Scoresheet!P286/(Scoresheet!$O286+Scoresheet!$P286+Scoresheet!$Q286+Scoresheet!$R286+Scoresheet!$S286+Scoresheet!$T286+Scoresheet!$U286+Scoresheet!$V286+Scoresheet!$W286),2))),"ERR!"))</f>
        <v>0</v>
      </c>
      <c r="M286" s="66">
        <f>(IF(OR((Scoresheet!$O286+ABS(Scoresheet!$P286-Scoresheet!$O286)+ABS(Scoresheet!$Q286-Scoresheet!$P286)+ABS(Scoresheet!$R286-Scoresheet!$Q286)+ABS(Scoresheet!$S286-Scoresheet!$R286)+ABS(Scoresheet!$T286-Scoresheet!$S286)+ABS(Scoresheet!$U286-Scoresheet!$T286)+ABS(Scoresheet!$V286-Scoresheet!$U286)+ABS(Scoresheet!$W286-Scoresheet!$V286)+Scoresheet!$W286)=2,(Scoresheet!$O286+ABS(Scoresheet!$P286-Scoresheet!$O286)+ABS(Scoresheet!$Q286-Scoresheet!$P286)+ABS(Scoresheet!$R286-Scoresheet!$Q286)+ABS(Scoresheet!$S286-Scoresheet!$R286)+ABS(Scoresheet!$T286-Scoresheet!$S286)+ABS(Scoresheet!$U286-Scoresheet!$T286)+ABS(Scoresheet!$V286-Scoresheet!$U286)+ABS(Scoresheet!$W286-Scoresheet!$V286)+Scoresheet!$W286)=0),(IF((Scoresheet!$O286+Scoresheet!$P286+Scoresheet!$Q286+Scoresheet!$R286+Scoresheet!$S286+Scoresheet!$T286+Scoresheet!$U286+Scoresheet!$V286+Scoresheet!$W286)=0,0,ROUND(Scoresheet!Q286/(Scoresheet!$O286+Scoresheet!$P286+Scoresheet!$Q286+Scoresheet!$R286+Scoresheet!$S286+Scoresheet!$T286+Scoresheet!$U286+Scoresheet!$V286+Scoresheet!$W286),2))),"ERR!"))</f>
        <v>0</v>
      </c>
      <c r="N286" s="66">
        <f>(IF(OR((Scoresheet!$O286+ABS(Scoresheet!$P286-Scoresheet!$O286)+ABS(Scoresheet!$Q286-Scoresheet!$P286)+ABS(Scoresheet!$R286-Scoresheet!$Q286)+ABS(Scoresheet!$S286-Scoresheet!$R286)+ABS(Scoresheet!$T286-Scoresheet!$S286)+ABS(Scoresheet!$U286-Scoresheet!$T286)+ABS(Scoresheet!$V286-Scoresheet!$U286)+ABS(Scoresheet!$W286-Scoresheet!$V286)+Scoresheet!$W286)=2,(Scoresheet!$O286+ABS(Scoresheet!$P286-Scoresheet!$O286)+ABS(Scoresheet!$Q286-Scoresheet!$P286)+ABS(Scoresheet!$R286-Scoresheet!$Q286)+ABS(Scoresheet!$S286-Scoresheet!$R286)+ABS(Scoresheet!$T286-Scoresheet!$S286)+ABS(Scoresheet!$U286-Scoresheet!$T286)+ABS(Scoresheet!$V286-Scoresheet!$U286)+ABS(Scoresheet!$W286-Scoresheet!$V286)+Scoresheet!$W286)=0),(IF((Scoresheet!$O286+Scoresheet!$P286+Scoresheet!$Q286+Scoresheet!$R286+Scoresheet!$S286+Scoresheet!$T286+Scoresheet!$U286+Scoresheet!$V286+Scoresheet!$W286)=0,0,ROUND(Scoresheet!R286/(Scoresheet!$O286+Scoresheet!$P286+Scoresheet!$Q286+Scoresheet!$R286+Scoresheet!$S286+Scoresheet!$T286+Scoresheet!$U286+Scoresheet!$V286+Scoresheet!$W286),2))),"ERR!"))</f>
        <v>0</v>
      </c>
      <c r="O286" s="66">
        <f>(IF(OR((Scoresheet!$O286+ABS(Scoresheet!$P286-Scoresheet!$O286)+ABS(Scoresheet!$Q286-Scoresheet!$P286)+ABS(Scoresheet!$R286-Scoresheet!$Q286)+ABS(Scoresheet!$S286-Scoresheet!$R286)+ABS(Scoresheet!$T286-Scoresheet!$S286)+ABS(Scoresheet!$U286-Scoresheet!$T286)+ABS(Scoresheet!$V286-Scoresheet!$U286)+ABS(Scoresheet!$W286-Scoresheet!$V286)+Scoresheet!$W286)=2,(Scoresheet!$O286+ABS(Scoresheet!$P286-Scoresheet!$O286)+ABS(Scoresheet!$Q286-Scoresheet!$P286)+ABS(Scoresheet!$R286-Scoresheet!$Q286)+ABS(Scoresheet!$S286-Scoresheet!$R286)+ABS(Scoresheet!$T286-Scoresheet!$S286)+ABS(Scoresheet!$U286-Scoresheet!$T286)+ABS(Scoresheet!$V286-Scoresheet!$U286)+ABS(Scoresheet!$W286-Scoresheet!$V286)+Scoresheet!$W286)=0),(IF((Scoresheet!$O286+Scoresheet!$P286+Scoresheet!$Q286+Scoresheet!$R286+Scoresheet!$S286+Scoresheet!$T286+Scoresheet!$U286+Scoresheet!$V286+Scoresheet!$W286)=0,0,ROUND(Scoresheet!S286/(Scoresheet!$O286+Scoresheet!$P286+Scoresheet!$Q286+Scoresheet!$R286+Scoresheet!$S286+Scoresheet!$T286+Scoresheet!$U286+Scoresheet!$V286+Scoresheet!$W286),2))),"ERR!"))</f>
        <v>0</v>
      </c>
      <c r="P286" s="66">
        <f>(IF(OR((Scoresheet!$O286+ABS(Scoresheet!$P286-Scoresheet!$O286)+ABS(Scoresheet!$Q286-Scoresheet!$P286)+ABS(Scoresheet!$R286-Scoresheet!$Q286)+ABS(Scoresheet!$S286-Scoresheet!$R286)+ABS(Scoresheet!$T286-Scoresheet!$S286)+ABS(Scoresheet!$U286-Scoresheet!$T286)+ABS(Scoresheet!$V286-Scoresheet!$U286)+ABS(Scoresheet!$W286-Scoresheet!$V286)+Scoresheet!$W286)=2,(Scoresheet!$O286+ABS(Scoresheet!$P286-Scoresheet!$O286)+ABS(Scoresheet!$Q286-Scoresheet!$P286)+ABS(Scoresheet!$R286-Scoresheet!$Q286)+ABS(Scoresheet!$S286-Scoresheet!$R286)+ABS(Scoresheet!$T286-Scoresheet!$S286)+ABS(Scoresheet!$U286-Scoresheet!$T286)+ABS(Scoresheet!$V286-Scoresheet!$U286)+ABS(Scoresheet!$W286-Scoresheet!$V286)+Scoresheet!$W286)=0),(IF((Scoresheet!$O286+Scoresheet!$P286+Scoresheet!$Q286+Scoresheet!$R286+Scoresheet!$S286+Scoresheet!$T286+Scoresheet!$U286+Scoresheet!$V286+Scoresheet!$W286)=0,0,ROUND(Scoresheet!T286/(Scoresheet!$O286+Scoresheet!$P286+Scoresheet!$Q286+Scoresheet!$R286+Scoresheet!$S286+Scoresheet!$T286+Scoresheet!$U286+Scoresheet!$V286+Scoresheet!$W286),2))),"ERR!"))</f>
        <v>0</v>
      </c>
      <c r="Q286" s="66">
        <f>(IF(OR((Scoresheet!$O286+ABS(Scoresheet!$P286-Scoresheet!$O286)+ABS(Scoresheet!$Q286-Scoresheet!$P286)+ABS(Scoresheet!$R286-Scoresheet!$Q286)+ABS(Scoresheet!$S286-Scoresheet!$R286)+ABS(Scoresheet!$T286-Scoresheet!$S286)+ABS(Scoresheet!$U286-Scoresheet!$T286)+ABS(Scoresheet!$V286-Scoresheet!$U286)+ABS(Scoresheet!$W286-Scoresheet!$V286)+Scoresheet!$W286)=2,(Scoresheet!$O286+ABS(Scoresheet!$P286-Scoresheet!$O286)+ABS(Scoresheet!$Q286-Scoresheet!$P286)+ABS(Scoresheet!$R286-Scoresheet!$Q286)+ABS(Scoresheet!$S286-Scoresheet!$R286)+ABS(Scoresheet!$T286-Scoresheet!$S286)+ABS(Scoresheet!$U286-Scoresheet!$T286)+ABS(Scoresheet!$V286-Scoresheet!$U286)+ABS(Scoresheet!$W286-Scoresheet!$V286)+Scoresheet!$W286)=0),(IF((Scoresheet!$O286+Scoresheet!$P286+Scoresheet!$Q286+Scoresheet!$R286+Scoresheet!$S286+Scoresheet!$T286+Scoresheet!$U286+Scoresheet!$V286+Scoresheet!$W286)=0,0,ROUND(Scoresheet!U286/(Scoresheet!$O286+Scoresheet!$P286+Scoresheet!$Q286+Scoresheet!$R286+Scoresheet!$S286+Scoresheet!$T286+Scoresheet!$U286+Scoresheet!$V286+Scoresheet!$W286),2))),"ERR!"))</f>
        <v>0</v>
      </c>
      <c r="R286" s="66">
        <f>(IF(OR((Scoresheet!$O286+ABS(Scoresheet!$P286-Scoresheet!$O286)+ABS(Scoresheet!$Q286-Scoresheet!$P286)+ABS(Scoresheet!$R286-Scoresheet!$Q286)+ABS(Scoresheet!$S286-Scoresheet!$R286)+ABS(Scoresheet!$T286-Scoresheet!$S286)+ABS(Scoresheet!$U286-Scoresheet!$T286)+ABS(Scoresheet!$V286-Scoresheet!$U286)+ABS(Scoresheet!$W286-Scoresheet!$V286)+Scoresheet!$W286)=2,(Scoresheet!$O286+ABS(Scoresheet!$P286-Scoresheet!$O286)+ABS(Scoresheet!$Q286-Scoresheet!$P286)+ABS(Scoresheet!$R286-Scoresheet!$Q286)+ABS(Scoresheet!$S286-Scoresheet!$R286)+ABS(Scoresheet!$T286-Scoresheet!$S286)+ABS(Scoresheet!$U286-Scoresheet!$T286)+ABS(Scoresheet!$V286-Scoresheet!$U286)+ABS(Scoresheet!$W286-Scoresheet!$V286)+Scoresheet!$W286)=0),(IF((Scoresheet!$O286+Scoresheet!$P286+Scoresheet!$Q286+Scoresheet!$R286+Scoresheet!$S286+Scoresheet!$T286+Scoresheet!$U286+Scoresheet!$V286+Scoresheet!$W286)=0,0,ROUND(Scoresheet!V286/(Scoresheet!$O286+Scoresheet!$P286+Scoresheet!$Q286+Scoresheet!$R286+Scoresheet!$S286+Scoresheet!$T286+Scoresheet!$U286+Scoresheet!$V286+Scoresheet!$W286),2))),"ERR!"))</f>
        <v>0</v>
      </c>
      <c r="S286" s="114">
        <f>(IF(OR((Scoresheet!$O286+ABS(Scoresheet!$P286-Scoresheet!$O286)+ABS(Scoresheet!$Q286-Scoresheet!$P286)+ABS(Scoresheet!$R286-Scoresheet!$Q286)+ABS(Scoresheet!$S286-Scoresheet!$R286)+ABS(Scoresheet!$T286-Scoresheet!$S286)+ABS(Scoresheet!$U286-Scoresheet!$T286)+ABS(Scoresheet!$V286-Scoresheet!$U286)+ABS(Scoresheet!$W286-Scoresheet!$V286)+Scoresheet!$W286)=2,(Scoresheet!$O286+ABS(Scoresheet!$P286-Scoresheet!$O286)+ABS(Scoresheet!$Q286-Scoresheet!$P286)+ABS(Scoresheet!$R286-Scoresheet!$Q286)+ABS(Scoresheet!$S286-Scoresheet!$R286)+ABS(Scoresheet!$T286-Scoresheet!$S286)+ABS(Scoresheet!$U286-Scoresheet!$T286)+ABS(Scoresheet!$V286-Scoresheet!$U286)+ABS(Scoresheet!$W286-Scoresheet!$V286)+Scoresheet!$W286)=0),(IF((Scoresheet!$O286+Scoresheet!$P286+Scoresheet!$Q286+Scoresheet!$R286+Scoresheet!$S286+Scoresheet!$T286+Scoresheet!$U286+Scoresheet!$V286+Scoresheet!$W286)=0,0,ROUND(Scoresheet!W286/(Scoresheet!$O286+Scoresheet!$P286+Scoresheet!$Q286+Scoresheet!$R286+Scoresheet!$S286+Scoresheet!$T286+Scoresheet!$U286+Scoresheet!$V286+Scoresheet!$W286),2))),"ERR!"))</f>
        <v>0</v>
      </c>
      <c r="T286" s="66">
        <f>Scoresheet!X286</f>
        <v>0</v>
      </c>
      <c r="U286" s="66">
        <f>IF((Scoresheet!$Y286+Scoresheet!$Z286+Scoresheet!$AA286)=0,0,FLOOR(Scoresheet!Y286/(Scoresheet!$Y286+Scoresheet!$Z286+Scoresheet!$AA286),0.01))</f>
        <v>0</v>
      </c>
      <c r="V286" s="66">
        <f>IF((Scoresheet!$Y286+Scoresheet!$Z286+Scoresheet!$AA286)=0,0,FLOOR(Scoresheet!Z286/(Scoresheet!$Y286+Scoresheet!$Z286+Scoresheet!$AA286),0.01))</f>
        <v>0</v>
      </c>
      <c r="W286" s="109">
        <f>IF((Scoresheet!$Y286+Scoresheet!$Z286+Scoresheet!$AA286)=0,0,FLOOR(Scoresheet!AA286/(Scoresheet!$Y286+Scoresheet!$Z286+Scoresheet!$AA286),0.01))</f>
        <v>0</v>
      </c>
      <c r="X286" s="66">
        <f>IF((Scoresheet!$AB286+Scoresheet!$AC286+Scoresheet!$AD286)=0,0,FLOOR(Scoresheet!AB286/(Scoresheet!$AB286+Scoresheet!$AC286+Scoresheet!$AD286),0.01))</f>
        <v>0</v>
      </c>
      <c r="Y286" s="66">
        <f>IF((Scoresheet!$AB286+Scoresheet!$AC286+Scoresheet!$AD286)=0,0,FLOOR(Scoresheet!AC286/(Scoresheet!$AB286+Scoresheet!$AC286+Scoresheet!$AD286),0.01))</f>
        <v>0</v>
      </c>
      <c r="Z286" s="115">
        <f>IF((Scoresheet!$AB286+Scoresheet!$AC286+Scoresheet!$AD286)=0,0,FLOOR(Scoresheet!AD286/(Scoresheet!$AB286+Scoresheet!$AC286+Scoresheet!$AD286),0.01))</f>
        <v>0</v>
      </c>
      <c r="AA286" s="116">
        <f>IF(OR((Scoresheet!$AE286+ABS(Scoresheet!$AF286-Scoresheet!$AE286)+ABS(Scoresheet!$AG286-Scoresheet!$AF286)+ABS(Scoresheet!$AH286-Scoresheet!$AG286)+ABS(Scoresheet!$AI286-Scoresheet!$AH286)+Scoresheet!$AI286)=2,(Scoresheet!$AE286+ABS(Scoresheet!$AF286-Scoresheet!$AE286)+ABS(Scoresheet!$AG286-Scoresheet!$AF286)+ABS(Scoresheet!$AH286-Scoresheet!$AG286)+ABS(Scoresheet!$AI286-Scoresheet!$AH286)+Scoresheet!$AI286)=0),(IF((Scoresheet!$AE286+Scoresheet!$AF286+Scoresheet!$AG286+Scoresheet!$AH286+Scoresheet!$AI286)=0,0,ROUND(Scoresheet!AE286/(Scoresheet!$AE286+Scoresheet!$AF286+Scoresheet!$AG286+Scoresheet!$AH286+Scoresheet!$AI286),2))),"ERR!")</f>
        <v>0</v>
      </c>
      <c r="AB286" s="115">
        <f>IF(OR((Scoresheet!$AE286+ABS(Scoresheet!$AF286-Scoresheet!$AE286)+ABS(Scoresheet!$AG286-Scoresheet!$AF286)+ABS(Scoresheet!$AH286-Scoresheet!$AG286)+ABS(Scoresheet!$AI286-Scoresheet!$AH286)+Scoresheet!$AI286)=2,(Scoresheet!$AE286+ABS(Scoresheet!$AF286-Scoresheet!$AE286)+ABS(Scoresheet!$AG286-Scoresheet!$AF286)+ABS(Scoresheet!$AH286-Scoresheet!$AG286)+ABS(Scoresheet!$AI286-Scoresheet!$AH286)+Scoresheet!$AI286)=0),(IF((Scoresheet!$AE286+Scoresheet!$AF286+Scoresheet!$AG286+Scoresheet!$AH286+Scoresheet!$AI286)=0,0,ROUND(Scoresheet!AF286/(Scoresheet!$AE286+Scoresheet!$AF286+Scoresheet!$AG286+Scoresheet!$AH286+Scoresheet!$AI286),2))),"ERR!")</f>
        <v>0</v>
      </c>
      <c r="AC286" s="115">
        <f>IF(OR((Scoresheet!$AE286+ABS(Scoresheet!$AF286-Scoresheet!$AE286)+ABS(Scoresheet!$AG286-Scoresheet!$AF286)+ABS(Scoresheet!$AH286-Scoresheet!$AG286)+ABS(Scoresheet!$AI286-Scoresheet!$AH286)+Scoresheet!$AI286)=2,(Scoresheet!$AE286+ABS(Scoresheet!$AF286-Scoresheet!$AE286)+ABS(Scoresheet!$AG286-Scoresheet!$AF286)+ABS(Scoresheet!$AH286-Scoresheet!$AG286)+ABS(Scoresheet!$AI286-Scoresheet!$AH286)+Scoresheet!$AI286)=0),(IF((Scoresheet!$AE286+Scoresheet!$AF286+Scoresheet!$AG286+Scoresheet!$AH286+Scoresheet!$AI286)=0,0,ROUND(Scoresheet!AG286/(Scoresheet!$AE286+Scoresheet!$AF286+Scoresheet!$AG286+Scoresheet!$AH286+Scoresheet!$AI286),2))),"ERR!")</f>
        <v>0</v>
      </c>
      <c r="AD286" s="115">
        <f>IF(OR((Scoresheet!$AE286+ABS(Scoresheet!$AF286-Scoresheet!$AE286)+ABS(Scoresheet!$AG286-Scoresheet!$AF286)+ABS(Scoresheet!$AH286-Scoresheet!$AG286)+ABS(Scoresheet!$AI286-Scoresheet!$AH286)+Scoresheet!$AI286)=2,(Scoresheet!$AE286+ABS(Scoresheet!$AF286-Scoresheet!$AE286)+ABS(Scoresheet!$AG286-Scoresheet!$AF286)+ABS(Scoresheet!$AH286-Scoresheet!$AG286)+ABS(Scoresheet!$AI286-Scoresheet!$AH286)+Scoresheet!$AI286)=0),(IF((Scoresheet!$AE286+Scoresheet!$AF286+Scoresheet!$AG286+Scoresheet!$AH286+Scoresheet!$AI286)=0,0,ROUND(Scoresheet!AH286/(Scoresheet!$AE286+Scoresheet!$AF286+Scoresheet!$AG286+Scoresheet!$AH286+Scoresheet!$AI286),2))),"ERR!")</f>
        <v>0</v>
      </c>
      <c r="AE286" s="114">
        <f>IF(OR((Scoresheet!$AE286+ABS(Scoresheet!$AF286-Scoresheet!$AE286)+ABS(Scoresheet!$AG286-Scoresheet!$AF286)+ABS(Scoresheet!$AH286-Scoresheet!$AG286)+ABS(Scoresheet!$AI286-Scoresheet!$AH286)+Scoresheet!$AI286)=2,(Scoresheet!$AE286+ABS(Scoresheet!$AF286-Scoresheet!$AE286)+ABS(Scoresheet!$AG286-Scoresheet!$AF286)+ABS(Scoresheet!$AH286-Scoresheet!$AG286)+ABS(Scoresheet!$AI286-Scoresheet!$AH286)+Scoresheet!$AI286)=0),(IF((Scoresheet!$AE286+Scoresheet!$AF286+Scoresheet!$AG286+Scoresheet!$AH286+Scoresheet!$AI286)=0,0,ROUND(Scoresheet!AI286/(Scoresheet!$AE286+Scoresheet!$AF286+Scoresheet!$AG286+Scoresheet!$AH286+Scoresheet!$AI286),2))),"ERR!")</f>
        <v>0</v>
      </c>
      <c r="AF286" s="66">
        <f>IF((Scoresheet!$AJ286+Scoresheet!$AK286+Scoresheet!$AL286)=0,0,FLOOR(Scoresheet!AJ286/(Scoresheet!$AJ286+Scoresheet!$AK286+Scoresheet!$AL286),0.01))</f>
        <v>0</v>
      </c>
      <c r="AG286" s="66">
        <f>IF((Scoresheet!$AJ286+Scoresheet!$AK286+Scoresheet!$AL286)=0,0,FLOOR(Scoresheet!AK286/(Scoresheet!$AJ286+Scoresheet!$AK286+Scoresheet!$AL286),0.01))</f>
        <v>0</v>
      </c>
      <c r="AH286" s="109">
        <f>IF((Scoresheet!$AJ286+Scoresheet!$AK286+Scoresheet!$AL286)=0,0,FLOOR(Scoresheet!AL286/(Scoresheet!$AJ286+Scoresheet!$AK286+Scoresheet!$AL286),0.01))</f>
        <v>0</v>
      </c>
      <c r="AI286" s="95"/>
      <c r="AJ286" s="95"/>
      <c r="AK286" s="95"/>
      <c r="AL286" s="95"/>
      <c r="AM286" s="95"/>
      <c r="AN286" s="95"/>
      <c r="AP286" s="96"/>
      <c r="AQ286" s="66">
        <f t="shared" si="182"/>
        <v>0</v>
      </c>
      <c r="AR286" s="66">
        <f t="shared" si="190"/>
        <v>0</v>
      </c>
      <c r="AS286" s="66">
        <f t="shared" si="153"/>
        <v>0</v>
      </c>
      <c r="AT286" s="66">
        <f t="shared" si="154"/>
        <v>0</v>
      </c>
      <c r="AU286" s="66">
        <f t="shared" si="155"/>
        <v>0</v>
      </c>
      <c r="AV286" s="66">
        <f t="shared" si="156"/>
        <v>0</v>
      </c>
      <c r="AW286" s="66">
        <f t="shared" si="157"/>
        <v>0</v>
      </c>
      <c r="AX286" s="66">
        <f t="shared" si="158"/>
        <v>0</v>
      </c>
      <c r="AY286" s="66">
        <f t="shared" si="159"/>
        <v>0</v>
      </c>
      <c r="AZ286" s="66">
        <f t="shared" si="160"/>
        <v>0</v>
      </c>
      <c r="BA286" s="66">
        <f t="shared" si="161"/>
        <v>0</v>
      </c>
      <c r="BB286" s="66">
        <f t="shared" si="162"/>
        <v>0</v>
      </c>
      <c r="BC286" s="66">
        <f t="shared" si="163"/>
        <v>0</v>
      </c>
      <c r="BD286" s="66">
        <f t="shared" si="164"/>
        <v>0</v>
      </c>
      <c r="BE286" s="66">
        <f t="shared" si="165"/>
        <v>0</v>
      </c>
      <c r="BF286" s="66">
        <f t="shared" si="166"/>
        <v>0</v>
      </c>
      <c r="BG286" s="66">
        <f t="shared" si="167"/>
        <v>0</v>
      </c>
      <c r="BH286" s="66">
        <f t="shared" si="191"/>
        <v>0</v>
      </c>
      <c r="BI286" s="66">
        <f t="shared" si="168"/>
        <v>0</v>
      </c>
      <c r="BJ286" s="66">
        <f t="shared" si="169"/>
        <v>0</v>
      </c>
      <c r="BK286" s="66">
        <f t="shared" si="170"/>
        <v>0</v>
      </c>
      <c r="BL286" s="66">
        <f t="shared" si="171"/>
        <v>0</v>
      </c>
      <c r="BM286" s="66">
        <f t="shared" si="172"/>
        <v>0</v>
      </c>
      <c r="BN286" s="66">
        <f t="shared" si="173"/>
        <v>0</v>
      </c>
      <c r="BO286" s="66">
        <f t="shared" si="174"/>
        <v>0</v>
      </c>
      <c r="BP286" s="66">
        <f t="shared" si="175"/>
        <v>0</v>
      </c>
      <c r="BQ286" s="66">
        <f t="shared" si="176"/>
        <v>0</v>
      </c>
      <c r="BR286" s="66">
        <f t="shared" si="177"/>
        <v>0</v>
      </c>
      <c r="BS286" s="66">
        <f t="shared" si="178"/>
        <v>0</v>
      </c>
      <c r="BT286" s="66">
        <f t="shared" si="179"/>
        <v>0</v>
      </c>
      <c r="BU286" s="66">
        <f t="shared" si="180"/>
        <v>0</v>
      </c>
      <c r="BV286" s="66">
        <f t="shared" si="181"/>
        <v>0</v>
      </c>
      <c r="BX286" s="66">
        <f t="shared" si="192"/>
        <v>0</v>
      </c>
      <c r="BY286" s="66">
        <f t="shared" si="183"/>
        <v>0</v>
      </c>
      <c r="BZ286" s="66">
        <f t="shared" si="184"/>
        <v>0</v>
      </c>
      <c r="CA286" s="66">
        <f t="shared" si="185"/>
        <v>0</v>
      </c>
      <c r="CB286" s="66">
        <f t="shared" si="186"/>
        <v>0</v>
      </c>
      <c r="CC286" s="66">
        <f t="shared" si="187"/>
        <v>0</v>
      </c>
      <c r="CD286" s="66">
        <f t="shared" si="188"/>
        <v>0</v>
      </c>
    </row>
    <row r="287" spans="1:82">
      <c r="A287" s="96">
        <f t="shared" si="189"/>
        <v>0</v>
      </c>
      <c r="B287" s="109">
        <f>Scoresheet!B287</f>
        <v>0</v>
      </c>
      <c r="C287" s="66">
        <f>IF(Scoresheet!C287=0,0,Scoresheet!C287/(Scoresheet!C287+Scoresheet!D287))</f>
        <v>0</v>
      </c>
      <c r="D287" s="109">
        <f>IF(Scoresheet!D287=0,0,Scoresheet!D287/(Scoresheet!C287+Scoresheet!D287))</f>
        <v>0</v>
      </c>
      <c r="E287" s="66">
        <f>IF(Scoresheet!E287=0,0,Scoresheet!E287/(Scoresheet!E287+Scoresheet!F287))</f>
        <v>0</v>
      </c>
      <c r="F287" s="66">
        <f>IF(Scoresheet!G287=0,0,Scoresheet!G287/(Scoresheet!G287+Scoresheet!H287)*(IF(Result!E287=0,1,Result!E287)))</f>
        <v>0</v>
      </c>
      <c r="G287" s="66">
        <f>IF(Scoresheet!I287=0,0,Scoresheet!I287/(Scoresheet!I287+Scoresheet!J287)*(IF(Result!E287=0,1,Result!E287)))</f>
        <v>0</v>
      </c>
      <c r="H287" s="66">
        <f>IF(Scoresheet!K287=0,0,Scoresheet!K287/(Scoresheet!L287+Scoresheet!K287)*(IF(Result!E287=0,1,Result!E287)))</f>
        <v>0</v>
      </c>
      <c r="I287" s="66">
        <f>IF(Scoresheet!L287=0,0,Scoresheet!L287/(Scoresheet!K287+Scoresheet!L287)*(IF(Result!E287=0,1,Result!E287)))</f>
        <v>0</v>
      </c>
      <c r="J287" s="109">
        <f>IF(Scoresheet!M287=0,0,Scoresheet!M287/(Scoresheet!M287+Scoresheet!N287))</f>
        <v>0</v>
      </c>
      <c r="K287" s="66">
        <f>(IF(OR((Scoresheet!$O287+ABS(Scoresheet!$P287-Scoresheet!$O287)+ABS(Scoresheet!$Q287-Scoresheet!$P287)+ABS(Scoresheet!$R287-Scoresheet!$Q287)+ABS(Scoresheet!$S287-Scoresheet!$R287)+ABS(Scoresheet!$T287-Scoresheet!$S287)+ABS(Scoresheet!$U287-Scoresheet!$T287)+ABS(Scoresheet!$V287-Scoresheet!$U287)+ABS(Scoresheet!$W287-Scoresheet!$V287)+Scoresheet!$W287)=2,(Scoresheet!$O287+ABS(Scoresheet!$P287-Scoresheet!$O287)+ABS(Scoresheet!$Q287-Scoresheet!$P287)+ABS(Scoresheet!$R287-Scoresheet!$Q287)+ABS(Scoresheet!$S287-Scoresheet!$R287)+ABS(Scoresheet!$T287-Scoresheet!$S287)+ABS(Scoresheet!$U287-Scoresheet!$T287)+ABS(Scoresheet!$V287-Scoresheet!$U287)+ABS(Scoresheet!$W287-Scoresheet!$V287)+Scoresheet!$W287)=0),(IF((Scoresheet!$O287+Scoresheet!$P287+Scoresheet!$Q287+Scoresheet!$R287+Scoresheet!$S287+Scoresheet!$T287+Scoresheet!$U287+Scoresheet!$V287+Scoresheet!$W287)=0,0,ROUND(Scoresheet!O287/(Scoresheet!$O287+Scoresheet!$P287+Scoresheet!$Q287+Scoresheet!$R287+Scoresheet!$S287+Scoresheet!$T287+Scoresheet!$U287+Scoresheet!$V287+Scoresheet!$W287),2))),"ERR!"))</f>
        <v>0</v>
      </c>
      <c r="L287" s="66">
        <f>(IF(OR((Scoresheet!$O287+ABS(Scoresheet!$P287-Scoresheet!$O287)+ABS(Scoresheet!$Q287-Scoresheet!$P287)+ABS(Scoresheet!$R287-Scoresheet!$Q287)+ABS(Scoresheet!$S287-Scoresheet!$R287)+ABS(Scoresheet!$T287-Scoresheet!$S287)+ABS(Scoresheet!$U287-Scoresheet!$T287)+ABS(Scoresheet!$V287-Scoresheet!$U287)+ABS(Scoresheet!$W287-Scoresheet!$V287)+Scoresheet!$W287)=2,(Scoresheet!$O287+ABS(Scoresheet!$P287-Scoresheet!$O287)+ABS(Scoresheet!$Q287-Scoresheet!$P287)+ABS(Scoresheet!$R287-Scoresheet!$Q287)+ABS(Scoresheet!$S287-Scoresheet!$R287)+ABS(Scoresheet!$T287-Scoresheet!$S287)+ABS(Scoresheet!$U287-Scoresheet!$T287)+ABS(Scoresheet!$V287-Scoresheet!$U287)+ABS(Scoresheet!$W287-Scoresheet!$V287)+Scoresheet!$W287)=0),(IF((Scoresheet!$O287+Scoresheet!$P287+Scoresheet!$Q287+Scoresheet!$R287+Scoresheet!$S287+Scoresheet!$T287+Scoresheet!$U287+Scoresheet!$V287+Scoresheet!$W287)=0,0,ROUND(Scoresheet!P287/(Scoresheet!$O287+Scoresheet!$P287+Scoresheet!$Q287+Scoresheet!$R287+Scoresheet!$S287+Scoresheet!$T287+Scoresheet!$U287+Scoresheet!$V287+Scoresheet!$W287),2))),"ERR!"))</f>
        <v>0</v>
      </c>
      <c r="M287" s="66">
        <f>(IF(OR((Scoresheet!$O287+ABS(Scoresheet!$P287-Scoresheet!$O287)+ABS(Scoresheet!$Q287-Scoresheet!$P287)+ABS(Scoresheet!$R287-Scoresheet!$Q287)+ABS(Scoresheet!$S287-Scoresheet!$R287)+ABS(Scoresheet!$T287-Scoresheet!$S287)+ABS(Scoresheet!$U287-Scoresheet!$T287)+ABS(Scoresheet!$V287-Scoresheet!$U287)+ABS(Scoresheet!$W287-Scoresheet!$V287)+Scoresheet!$W287)=2,(Scoresheet!$O287+ABS(Scoresheet!$P287-Scoresheet!$O287)+ABS(Scoresheet!$Q287-Scoresheet!$P287)+ABS(Scoresheet!$R287-Scoresheet!$Q287)+ABS(Scoresheet!$S287-Scoresheet!$R287)+ABS(Scoresheet!$T287-Scoresheet!$S287)+ABS(Scoresheet!$U287-Scoresheet!$T287)+ABS(Scoresheet!$V287-Scoresheet!$U287)+ABS(Scoresheet!$W287-Scoresheet!$V287)+Scoresheet!$W287)=0),(IF((Scoresheet!$O287+Scoresheet!$P287+Scoresheet!$Q287+Scoresheet!$R287+Scoresheet!$S287+Scoresheet!$T287+Scoresheet!$U287+Scoresheet!$V287+Scoresheet!$W287)=0,0,ROUND(Scoresheet!Q287/(Scoresheet!$O287+Scoresheet!$P287+Scoresheet!$Q287+Scoresheet!$R287+Scoresheet!$S287+Scoresheet!$T287+Scoresheet!$U287+Scoresheet!$V287+Scoresheet!$W287),2))),"ERR!"))</f>
        <v>0</v>
      </c>
      <c r="N287" s="66">
        <f>(IF(OR((Scoresheet!$O287+ABS(Scoresheet!$P287-Scoresheet!$O287)+ABS(Scoresheet!$Q287-Scoresheet!$P287)+ABS(Scoresheet!$R287-Scoresheet!$Q287)+ABS(Scoresheet!$S287-Scoresheet!$R287)+ABS(Scoresheet!$T287-Scoresheet!$S287)+ABS(Scoresheet!$U287-Scoresheet!$T287)+ABS(Scoresheet!$V287-Scoresheet!$U287)+ABS(Scoresheet!$W287-Scoresheet!$V287)+Scoresheet!$W287)=2,(Scoresheet!$O287+ABS(Scoresheet!$P287-Scoresheet!$O287)+ABS(Scoresheet!$Q287-Scoresheet!$P287)+ABS(Scoresheet!$R287-Scoresheet!$Q287)+ABS(Scoresheet!$S287-Scoresheet!$R287)+ABS(Scoresheet!$T287-Scoresheet!$S287)+ABS(Scoresheet!$U287-Scoresheet!$T287)+ABS(Scoresheet!$V287-Scoresheet!$U287)+ABS(Scoresheet!$W287-Scoresheet!$V287)+Scoresheet!$W287)=0),(IF((Scoresheet!$O287+Scoresheet!$P287+Scoresheet!$Q287+Scoresheet!$R287+Scoresheet!$S287+Scoresheet!$T287+Scoresheet!$U287+Scoresheet!$V287+Scoresheet!$W287)=0,0,ROUND(Scoresheet!R287/(Scoresheet!$O287+Scoresheet!$P287+Scoresheet!$Q287+Scoresheet!$R287+Scoresheet!$S287+Scoresheet!$T287+Scoresheet!$U287+Scoresheet!$V287+Scoresheet!$W287),2))),"ERR!"))</f>
        <v>0</v>
      </c>
      <c r="O287" s="66">
        <f>(IF(OR((Scoresheet!$O287+ABS(Scoresheet!$P287-Scoresheet!$O287)+ABS(Scoresheet!$Q287-Scoresheet!$P287)+ABS(Scoresheet!$R287-Scoresheet!$Q287)+ABS(Scoresheet!$S287-Scoresheet!$R287)+ABS(Scoresheet!$T287-Scoresheet!$S287)+ABS(Scoresheet!$U287-Scoresheet!$T287)+ABS(Scoresheet!$V287-Scoresheet!$U287)+ABS(Scoresheet!$W287-Scoresheet!$V287)+Scoresheet!$W287)=2,(Scoresheet!$O287+ABS(Scoresheet!$P287-Scoresheet!$O287)+ABS(Scoresheet!$Q287-Scoresheet!$P287)+ABS(Scoresheet!$R287-Scoresheet!$Q287)+ABS(Scoresheet!$S287-Scoresheet!$R287)+ABS(Scoresheet!$T287-Scoresheet!$S287)+ABS(Scoresheet!$U287-Scoresheet!$T287)+ABS(Scoresheet!$V287-Scoresheet!$U287)+ABS(Scoresheet!$W287-Scoresheet!$V287)+Scoresheet!$W287)=0),(IF((Scoresheet!$O287+Scoresheet!$P287+Scoresheet!$Q287+Scoresheet!$R287+Scoresheet!$S287+Scoresheet!$T287+Scoresheet!$U287+Scoresheet!$V287+Scoresheet!$W287)=0,0,ROUND(Scoresheet!S287/(Scoresheet!$O287+Scoresheet!$P287+Scoresheet!$Q287+Scoresheet!$R287+Scoresheet!$S287+Scoresheet!$T287+Scoresheet!$U287+Scoresheet!$V287+Scoresheet!$W287),2))),"ERR!"))</f>
        <v>0</v>
      </c>
      <c r="P287" s="66">
        <f>(IF(OR((Scoresheet!$O287+ABS(Scoresheet!$P287-Scoresheet!$O287)+ABS(Scoresheet!$Q287-Scoresheet!$P287)+ABS(Scoresheet!$R287-Scoresheet!$Q287)+ABS(Scoresheet!$S287-Scoresheet!$R287)+ABS(Scoresheet!$T287-Scoresheet!$S287)+ABS(Scoresheet!$U287-Scoresheet!$T287)+ABS(Scoresheet!$V287-Scoresheet!$U287)+ABS(Scoresheet!$W287-Scoresheet!$V287)+Scoresheet!$W287)=2,(Scoresheet!$O287+ABS(Scoresheet!$P287-Scoresheet!$O287)+ABS(Scoresheet!$Q287-Scoresheet!$P287)+ABS(Scoresheet!$R287-Scoresheet!$Q287)+ABS(Scoresheet!$S287-Scoresheet!$R287)+ABS(Scoresheet!$T287-Scoresheet!$S287)+ABS(Scoresheet!$U287-Scoresheet!$T287)+ABS(Scoresheet!$V287-Scoresheet!$U287)+ABS(Scoresheet!$W287-Scoresheet!$V287)+Scoresheet!$W287)=0),(IF((Scoresheet!$O287+Scoresheet!$P287+Scoresheet!$Q287+Scoresheet!$R287+Scoresheet!$S287+Scoresheet!$T287+Scoresheet!$U287+Scoresheet!$V287+Scoresheet!$W287)=0,0,ROUND(Scoresheet!T287/(Scoresheet!$O287+Scoresheet!$P287+Scoresheet!$Q287+Scoresheet!$R287+Scoresheet!$S287+Scoresheet!$T287+Scoresheet!$U287+Scoresheet!$V287+Scoresheet!$W287),2))),"ERR!"))</f>
        <v>0</v>
      </c>
      <c r="Q287" s="66">
        <f>(IF(OR((Scoresheet!$O287+ABS(Scoresheet!$P287-Scoresheet!$O287)+ABS(Scoresheet!$Q287-Scoresheet!$P287)+ABS(Scoresheet!$R287-Scoresheet!$Q287)+ABS(Scoresheet!$S287-Scoresheet!$R287)+ABS(Scoresheet!$T287-Scoresheet!$S287)+ABS(Scoresheet!$U287-Scoresheet!$T287)+ABS(Scoresheet!$V287-Scoresheet!$U287)+ABS(Scoresheet!$W287-Scoresheet!$V287)+Scoresheet!$W287)=2,(Scoresheet!$O287+ABS(Scoresheet!$P287-Scoresheet!$O287)+ABS(Scoresheet!$Q287-Scoresheet!$P287)+ABS(Scoresheet!$R287-Scoresheet!$Q287)+ABS(Scoresheet!$S287-Scoresheet!$R287)+ABS(Scoresheet!$T287-Scoresheet!$S287)+ABS(Scoresheet!$U287-Scoresheet!$T287)+ABS(Scoresheet!$V287-Scoresheet!$U287)+ABS(Scoresheet!$W287-Scoresheet!$V287)+Scoresheet!$W287)=0),(IF((Scoresheet!$O287+Scoresheet!$P287+Scoresheet!$Q287+Scoresheet!$R287+Scoresheet!$S287+Scoresheet!$T287+Scoresheet!$U287+Scoresheet!$V287+Scoresheet!$W287)=0,0,ROUND(Scoresheet!U287/(Scoresheet!$O287+Scoresheet!$P287+Scoresheet!$Q287+Scoresheet!$R287+Scoresheet!$S287+Scoresheet!$T287+Scoresheet!$U287+Scoresheet!$V287+Scoresheet!$W287),2))),"ERR!"))</f>
        <v>0</v>
      </c>
      <c r="R287" s="66">
        <f>(IF(OR((Scoresheet!$O287+ABS(Scoresheet!$P287-Scoresheet!$O287)+ABS(Scoresheet!$Q287-Scoresheet!$P287)+ABS(Scoresheet!$R287-Scoresheet!$Q287)+ABS(Scoresheet!$S287-Scoresheet!$R287)+ABS(Scoresheet!$T287-Scoresheet!$S287)+ABS(Scoresheet!$U287-Scoresheet!$T287)+ABS(Scoresheet!$V287-Scoresheet!$U287)+ABS(Scoresheet!$W287-Scoresheet!$V287)+Scoresheet!$W287)=2,(Scoresheet!$O287+ABS(Scoresheet!$P287-Scoresheet!$O287)+ABS(Scoresheet!$Q287-Scoresheet!$P287)+ABS(Scoresheet!$R287-Scoresheet!$Q287)+ABS(Scoresheet!$S287-Scoresheet!$R287)+ABS(Scoresheet!$T287-Scoresheet!$S287)+ABS(Scoresheet!$U287-Scoresheet!$T287)+ABS(Scoresheet!$V287-Scoresheet!$U287)+ABS(Scoresheet!$W287-Scoresheet!$V287)+Scoresheet!$W287)=0),(IF((Scoresheet!$O287+Scoresheet!$P287+Scoresheet!$Q287+Scoresheet!$R287+Scoresheet!$S287+Scoresheet!$T287+Scoresheet!$U287+Scoresheet!$V287+Scoresheet!$W287)=0,0,ROUND(Scoresheet!V287/(Scoresheet!$O287+Scoresheet!$P287+Scoresheet!$Q287+Scoresheet!$R287+Scoresheet!$S287+Scoresheet!$T287+Scoresheet!$U287+Scoresheet!$V287+Scoresheet!$W287),2))),"ERR!"))</f>
        <v>0</v>
      </c>
      <c r="S287" s="114">
        <f>(IF(OR((Scoresheet!$O287+ABS(Scoresheet!$P287-Scoresheet!$O287)+ABS(Scoresheet!$Q287-Scoresheet!$P287)+ABS(Scoresheet!$R287-Scoresheet!$Q287)+ABS(Scoresheet!$S287-Scoresheet!$R287)+ABS(Scoresheet!$T287-Scoresheet!$S287)+ABS(Scoresheet!$U287-Scoresheet!$T287)+ABS(Scoresheet!$V287-Scoresheet!$U287)+ABS(Scoresheet!$W287-Scoresheet!$V287)+Scoresheet!$W287)=2,(Scoresheet!$O287+ABS(Scoresheet!$P287-Scoresheet!$O287)+ABS(Scoresheet!$Q287-Scoresheet!$P287)+ABS(Scoresheet!$R287-Scoresheet!$Q287)+ABS(Scoresheet!$S287-Scoresheet!$R287)+ABS(Scoresheet!$T287-Scoresheet!$S287)+ABS(Scoresheet!$U287-Scoresheet!$T287)+ABS(Scoresheet!$V287-Scoresheet!$U287)+ABS(Scoresheet!$W287-Scoresheet!$V287)+Scoresheet!$W287)=0),(IF((Scoresheet!$O287+Scoresheet!$P287+Scoresheet!$Q287+Scoresheet!$R287+Scoresheet!$S287+Scoresheet!$T287+Scoresheet!$U287+Scoresheet!$V287+Scoresheet!$W287)=0,0,ROUND(Scoresheet!W287/(Scoresheet!$O287+Scoresheet!$P287+Scoresheet!$Q287+Scoresheet!$R287+Scoresheet!$S287+Scoresheet!$T287+Scoresheet!$U287+Scoresheet!$V287+Scoresheet!$W287),2))),"ERR!"))</f>
        <v>0</v>
      </c>
      <c r="T287" s="66">
        <f>Scoresheet!X287</f>
        <v>0</v>
      </c>
      <c r="U287" s="66">
        <f>IF((Scoresheet!$Y287+Scoresheet!$Z287+Scoresheet!$AA287)=0,0,FLOOR(Scoresheet!Y287/(Scoresheet!$Y287+Scoresheet!$Z287+Scoresheet!$AA287),0.01))</f>
        <v>0</v>
      </c>
      <c r="V287" s="66">
        <f>IF((Scoresheet!$Y287+Scoresheet!$Z287+Scoresheet!$AA287)=0,0,FLOOR(Scoresheet!Z287/(Scoresheet!$Y287+Scoresheet!$Z287+Scoresheet!$AA287),0.01))</f>
        <v>0</v>
      </c>
      <c r="W287" s="109">
        <f>IF((Scoresheet!$Y287+Scoresheet!$Z287+Scoresheet!$AA287)=0,0,FLOOR(Scoresheet!AA287/(Scoresheet!$Y287+Scoresheet!$Z287+Scoresheet!$AA287),0.01))</f>
        <v>0</v>
      </c>
      <c r="X287" s="66">
        <f>IF((Scoresheet!$AB287+Scoresheet!$AC287+Scoresheet!$AD287)=0,0,FLOOR(Scoresheet!AB287/(Scoresheet!$AB287+Scoresheet!$AC287+Scoresheet!$AD287),0.01))</f>
        <v>0</v>
      </c>
      <c r="Y287" s="66">
        <f>IF((Scoresheet!$AB287+Scoresheet!$AC287+Scoresheet!$AD287)=0,0,FLOOR(Scoresheet!AC287/(Scoresheet!$AB287+Scoresheet!$AC287+Scoresheet!$AD287),0.01))</f>
        <v>0</v>
      </c>
      <c r="Z287" s="115">
        <f>IF((Scoresheet!$AB287+Scoresheet!$AC287+Scoresheet!$AD287)=0,0,FLOOR(Scoresheet!AD287/(Scoresheet!$AB287+Scoresheet!$AC287+Scoresheet!$AD287),0.01))</f>
        <v>0</v>
      </c>
      <c r="AA287" s="116">
        <f>IF(OR((Scoresheet!$AE287+ABS(Scoresheet!$AF287-Scoresheet!$AE287)+ABS(Scoresheet!$AG287-Scoresheet!$AF287)+ABS(Scoresheet!$AH287-Scoresheet!$AG287)+ABS(Scoresheet!$AI287-Scoresheet!$AH287)+Scoresheet!$AI287)=2,(Scoresheet!$AE287+ABS(Scoresheet!$AF287-Scoresheet!$AE287)+ABS(Scoresheet!$AG287-Scoresheet!$AF287)+ABS(Scoresheet!$AH287-Scoresheet!$AG287)+ABS(Scoresheet!$AI287-Scoresheet!$AH287)+Scoresheet!$AI287)=0),(IF((Scoresheet!$AE287+Scoresheet!$AF287+Scoresheet!$AG287+Scoresheet!$AH287+Scoresheet!$AI287)=0,0,ROUND(Scoresheet!AE287/(Scoresheet!$AE287+Scoresheet!$AF287+Scoresheet!$AG287+Scoresheet!$AH287+Scoresheet!$AI287),2))),"ERR!")</f>
        <v>0</v>
      </c>
      <c r="AB287" s="115">
        <f>IF(OR((Scoresheet!$AE287+ABS(Scoresheet!$AF287-Scoresheet!$AE287)+ABS(Scoresheet!$AG287-Scoresheet!$AF287)+ABS(Scoresheet!$AH287-Scoresheet!$AG287)+ABS(Scoresheet!$AI287-Scoresheet!$AH287)+Scoresheet!$AI287)=2,(Scoresheet!$AE287+ABS(Scoresheet!$AF287-Scoresheet!$AE287)+ABS(Scoresheet!$AG287-Scoresheet!$AF287)+ABS(Scoresheet!$AH287-Scoresheet!$AG287)+ABS(Scoresheet!$AI287-Scoresheet!$AH287)+Scoresheet!$AI287)=0),(IF((Scoresheet!$AE287+Scoresheet!$AF287+Scoresheet!$AG287+Scoresheet!$AH287+Scoresheet!$AI287)=0,0,ROUND(Scoresheet!AF287/(Scoresheet!$AE287+Scoresheet!$AF287+Scoresheet!$AG287+Scoresheet!$AH287+Scoresheet!$AI287),2))),"ERR!")</f>
        <v>0</v>
      </c>
      <c r="AC287" s="115">
        <f>IF(OR((Scoresheet!$AE287+ABS(Scoresheet!$AF287-Scoresheet!$AE287)+ABS(Scoresheet!$AG287-Scoresheet!$AF287)+ABS(Scoresheet!$AH287-Scoresheet!$AG287)+ABS(Scoresheet!$AI287-Scoresheet!$AH287)+Scoresheet!$AI287)=2,(Scoresheet!$AE287+ABS(Scoresheet!$AF287-Scoresheet!$AE287)+ABS(Scoresheet!$AG287-Scoresheet!$AF287)+ABS(Scoresheet!$AH287-Scoresheet!$AG287)+ABS(Scoresheet!$AI287-Scoresheet!$AH287)+Scoresheet!$AI287)=0),(IF((Scoresheet!$AE287+Scoresheet!$AF287+Scoresheet!$AG287+Scoresheet!$AH287+Scoresheet!$AI287)=0,0,ROUND(Scoresheet!AG287/(Scoresheet!$AE287+Scoresheet!$AF287+Scoresheet!$AG287+Scoresheet!$AH287+Scoresheet!$AI287),2))),"ERR!")</f>
        <v>0</v>
      </c>
      <c r="AD287" s="115">
        <f>IF(OR((Scoresheet!$AE287+ABS(Scoresheet!$AF287-Scoresheet!$AE287)+ABS(Scoresheet!$AG287-Scoresheet!$AF287)+ABS(Scoresheet!$AH287-Scoresheet!$AG287)+ABS(Scoresheet!$AI287-Scoresheet!$AH287)+Scoresheet!$AI287)=2,(Scoresheet!$AE287+ABS(Scoresheet!$AF287-Scoresheet!$AE287)+ABS(Scoresheet!$AG287-Scoresheet!$AF287)+ABS(Scoresheet!$AH287-Scoresheet!$AG287)+ABS(Scoresheet!$AI287-Scoresheet!$AH287)+Scoresheet!$AI287)=0),(IF((Scoresheet!$AE287+Scoresheet!$AF287+Scoresheet!$AG287+Scoresheet!$AH287+Scoresheet!$AI287)=0,0,ROUND(Scoresheet!AH287/(Scoresheet!$AE287+Scoresheet!$AF287+Scoresheet!$AG287+Scoresheet!$AH287+Scoresheet!$AI287),2))),"ERR!")</f>
        <v>0</v>
      </c>
      <c r="AE287" s="114">
        <f>IF(OR((Scoresheet!$AE287+ABS(Scoresheet!$AF287-Scoresheet!$AE287)+ABS(Scoresheet!$AG287-Scoresheet!$AF287)+ABS(Scoresheet!$AH287-Scoresheet!$AG287)+ABS(Scoresheet!$AI287-Scoresheet!$AH287)+Scoresheet!$AI287)=2,(Scoresheet!$AE287+ABS(Scoresheet!$AF287-Scoresheet!$AE287)+ABS(Scoresheet!$AG287-Scoresheet!$AF287)+ABS(Scoresheet!$AH287-Scoresheet!$AG287)+ABS(Scoresheet!$AI287-Scoresheet!$AH287)+Scoresheet!$AI287)=0),(IF((Scoresheet!$AE287+Scoresheet!$AF287+Scoresheet!$AG287+Scoresheet!$AH287+Scoresheet!$AI287)=0,0,ROUND(Scoresheet!AI287/(Scoresheet!$AE287+Scoresheet!$AF287+Scoresheet!$AG287+Scoresheet!$AH287+Scoresheet!$AI287),2))),"ERR!")</f>
        <v>0</v>
      </c>
      <c r="AF287" s="66">
        <f>IF((Scoresheet!$AJ287+Scoresheet!$AK287+Scoresheet!$AL287)=0,0,FLOOR(Scoresheet!AJ287/(Scoresheet!$AJ287+Scoresheet!$AK287+Scoresheet!$AL287),0.01))</f>
        <v>0</v>
      </c>
      <c r="AG287" s="66">
        <f>IF((Scoresheet!$AJ287+Scoresheet!$AK287+Scoresheet!$AL287)=0,0,FLOOR(Scoresheet!AK287/(Scoresheet!$AJ287+Scoresheet!$AK287+Scoresheet!$AL287),0.01))</f>
        <v>0</v>
      </c>
      <c r="AH287" s="109">
        <f>IF((Scoresheet!$AJ287+Scoresheet!$AK287+Scoresheet!$AL287)=0,0,FLOOR(Scoresheet!AL287/(Scoresheet!$AJ287+Scoresheet!$AK287+Scoresheet!$AL287),0.01))</f>
        <v>0</v>
      </c>
      <c r="AI287" s="95"/>
      <c r="AJ287" s="95"/>
      <c r="AK287" s="95"/>
      <c r="AL287" s="95"/>
      <c r="AM287" s="95"/>
      <c r="AN287" s="95"/>
      <c r="AP287" s="96"/>
      <c r="AQ287" s="66">
        <f t="shared" si="182"/>
        <v>0</v>
      </c>
      <c r="AR287" s="66">
        <f t="shared" si="190"/>
        <v>0</v>
      </c>
      <c r="AS287" s="66">
        <f t="shared" si="153"/>
        <v>0</v>
      </c>
      <c r="AT287" s="66">
        <f t="shared" si="154"/>
        <v>0</v>
      </c>
      <c r="AU287" s="66">
        <f t="shared" si="155"/>
        <v>0</v>
      </c>
      <c r="AV287" s="66">
        <f t="shared" si="156"/>
        <v>0</v>
      </c>
      <c r="AW287" s="66">
        <f t="shared" si="157"/>
        <v>0</v>
      </c>
      <c r="AX287" s="66">
        <f t="shared" si="158"/>
        <v>0</v>
      </c>
      <c r="AY287" s="66">
        <f t="shared" si="159"/>
        <v>0</v>
      </c>
      <c r="AZ287" s="66">
        <f t="shared" si="160"/>
        <v>0</v>
      </c>
      <c r="BA287" s="66">
        <f t="shared" si="161"/>
        <v>0</v>
      </c>
      <c r="BB287" s="66">
        <f t="shared" si="162"/>
        <v>0</v>
      </c>
      <c r="BC287" s="66">
        <f t="shared" si="163"/>
        <v>0</v>
      </c>
      <c r="BD287" s="66">
        <f t="shared" si="164"/>
        <v>0</v>
      </c>
      <c r="BE287" s="66">
        <f t="shared" si="165"/>
        <v>0</v>
      </c>
      <c r="BF287" s="66">
        <f t="shared" si="166"/>
        <v>0</v>
      </c>
      <c r="BG287" s="66">
        <f t="shared" si="167"/>
        <v>0</v>
      </c>
      <c r="BH287" s="66">
        <f t="shared" si="191"/>
        <v>0</v>
      </c>
      <c r="BI287" s="66">
        <f t="shared" si="168"/>
        <v>0</v>
      </c>
      <c r="BJ287" s="66">
        <f t="shared" si="169"/>
        <v>0</v>
      </c>
      <c r="BK287" s="66">
        <f t="shared" si="170"/>
        <v>0</v>
      </c>
      <c r="BL287" s="66">
        <f t="shared" si="171"/>
        <v>0</v>
      </c>
      <c r="BM287" s="66">
        <f t="shared" si="172"/>
        <v>0</v>
      </c>
      <c r="BN287" s="66">
        <f t="shared" si="173"/>
        <v>0</v>
      </c>
      <c r="BO287" s="66">
        <f t="shared" si="174"/>
        <v>0</v>
      </c>
      <c r="BP287" s="66">
        <f t="shared" si="175"/>
        <v>0</v>
      </c>
      <c r="BQ287" s="66">
        <f t="shared" si="176"/>
        <v>0</v>
      </c>
      <c r="BR287" s="66">
        <f t="shared" si="177"/>
        <v>0</v>
      </c>
      <c r="BS287" s="66">
        <f t="shared" si="178"/>
        <v>0</v>
      </c>
      <c r="BT287" s="66">
        <f t="shared" si="179"/>
        <v>0</v>
      </c>
      <c r="BU287" s="66">
        <f t="shared" si="180"/>
        <v>0</v>
      </c>
      <c r="BV287" s="66">
        <f t="shared" si="181"/>
        <v>0</v>
      </c>
      <c r="BX287" s="66">
        <f t="shared" si="192"/>
        <v>0</v>
      </c>
      <c r="BY287" s="66">
        <f t="shared" si="183"/>
        <v>0</v>
      </c>
      <c r="BZ287" s="66">
        <f t="shared" si="184"/>
        <v>0</v>
      </c>
      <c r="CA287" s="66">
        <f t="shared" si="185"/>
        <v>0</v>
      </c>
      <c r="CB287" s="66">
        <f t="shared" si="186"/>
        <v>0</v>
      </c>
      <c r="CC287" s="66">
        <f t="shared" si="187"/>
        <v>0</v>
      </c>
      <c r="CD287" s="66">
        <f t="shared" si="188"/>
        <v>0</v>
      </c>
    </row>
    <row r="288" spans="1:82">
      <c r="A288" s="96">
        <f t="shared" si="189"/>
        <v>0</v>
      </c>
      <c r="B288" s="109">
        <f>Scoresheet!B288</f>
        <v>0</v>
      </c>
      <c r="C288" s="66">
        <f>IF(Scoresheet!C288=0,0,Scoresheet!C288/(Scoresheet!C288+Scoresheet!D288))</f>
        <v>0</v>
      </c>
      <c r="D288" s="109">
        <f>IF(Scoresheet!D288=0,0,Scoresheet!D288/(Scoresheet!C288+Scoresheet!D288))</f>
        <v>0</v>
      </c>
      <c r="E288" s="66">
        <f>IF(Scoresheet!E288=0,0,Scoresheet!E288/(Scoresheet!E288+Scoresheet!F288))</f>
        <v>0</v>
      </c>
      <c r="F288" s="66">
        <f>IF(Scoresheet!G288=0,0,Scoresheet!G288/(Scoresheet!G288+Scoresheet!H288)*(IF(Result!E288=0,1,Result!E288)))</f>
        <v>0</v>
      </c>
      <c r="G288" s="66">
        <f>IF(Scoresheet!I288=0,0,Scoresheet!I288/(Scoresheet!I288+Scoresheet!J288)*(IF(Result!E288=0,1,Result!E288)))</f>
        <v>0</v>
      </c>
      <c r="H288" s="66">
        <f>IF(Scoresheet!K288=0,0,Scoresheet!K288/(Scoresheet!L288+Scoresheet!K288)*(IF(Result!E288=0,1,Result!E288)))</f>
        <v>0</v>
      </c>
      <c r="I288" s="66">
        <f>IF(Scoresheet!L288=0,0,Scoresheet!L288/(Scoresheet!K288+Scoresheet!L288)*(IF(Result!E288=0,1,Result!E288)))</f>
        <v>0</v>
      </c>
      <c r="J288" s="109">
        <f>IF(Scoresheet!M288=0,0,Scoresheet!M288/(Scoresheet!M288+Scoresheet!N288))</f>
        <v>0</v>
      </c>
      <c r="K288" s="66">
        <f>(IF(OR((Scoresheet!$O288+ABS(Scoresheet!$P288-Scoresheet!$O288)+ABS(Scoresheet!$Q288-Scoresheet!$P288)+ABS(Scoresheet!$R288-Scoresheet!$Q288)+ABS(Scoresheet!$S288-Scoresheet!$R288)+ABS(Scoresheet!$T288-Scoresheet!$S288)+ABS(Scoresheet!$U288-Scoresheet!$T288)+ABS(Scoresheet!$V288-Scoresheet!$U288)+ABS(Scoresheet!$W288-Scoresheet!$V288)+Scoresheet!$W288)=2,(Scoresheet!$O288+ABS(Scoresheet!$P288-Scoresheet!$O288)+ABS(Scoresheet!$Q288-Scoresheet!$P288)+ABS(Scoresheet!$R288-Scoresheet!$Q288)+ABS(Scoresheet!$S288-Scoresheet!$R288)+ABS(Scoresheet!$T288-Scoresheet!$S288)+ABS(Scoresheet!$U288-Scoresheet!$T288)+ABS(Scoresheet!$V288-Scoresheet!$U288)+ABS(Scoresheet!$W288-Scoresheet!$V288)+Scoresheet!$W288)=0),(IF((Scoresheet!$O288+Scoresheet!$P288+Scoresheet!$Q288+Scoresheet!$R288+Scoresheet!$S288+Scoresheet!$T288+Scoresheet!$U288+Scoresheet!$V288+Scoresheet!$W288)=0,0,ROUND(Scoresheet!O288/(Scoresheet!$O288+Scoresheet!$P288+Scoresheet!$Q288+Scoresheet!$R288+Scoresheet!$S288+Scoresheet!$T288+Scoresheet!$U288+Scoresheet!$V288+Scoresheet!$W288),2))),"ERR!"))</f>
        <v>0</v>
      </c>
      <c r="L288" s="66">
        <f>(IF(OR((Scoresheet!$O288+ABS(Scoresheet!$P288-Scoresheet!$O288)+ABS(Scoresheet!$Q288-Scoresheet!$P288)+ABS(Scoresheet!$R288-Scoresheet!$Q288)+ABS(Scoresheet!$S288-Scoresheet!$R288)+ABS(Scoresheet!$T288-Scoresheet!$S288)+ABS(Scoresheet!$U288-Scoresheet!$T288)+ABS(Scoresheet!$V288-Scoresheet!$U288)+ABS(Scoresheet!$W288-Scoresheet!$V288)+Scoresheet!$W288)=2,(Scoresheet!$O288+ABS(Scoresheet!$P288-Scoresheet!$O288)+ABS(Scoresheet!$Q288-Scoresheet!$P288)+ABS(Scoresheet!$R288-Scoresheet!$Q288)+ABS(Scoresheet!$S288-Scoresheet!$R288)+ABS(Scoresheet!$T288-Scoresheet!$S288)+ABS(Scoresheet!$U288-Scoresheet!$T288)+ABS(Scoresheet!$V288-Scoresheet!$U288)+ABS(Scoresheet!$W288-Scoresheet!$V288)+Scoresheet!$W288)=0),(IF((Scoresheet!$O288+Scoresheet!$P288+Scoresheet!$Q288+Scoresheet!$R288+Scoresheet!$S288+Scoresheet!$T288+Scoresheet!$U288+Scoresheet!$V288+Scoresheet!$W288)=0,0,ROUND(Scoresheet!P288/(Scoresheet!$O288+Scoresheet!$P288+Scoresheet!$Q288+Scoresheet!$R288+Scoresheet!$S288+Scoresheet!$T288+Scoresheet!$U288+Scoresheet!$V288+Scoresheet!$W288),2))),"ERR!"))</f>
        <v>0</v>
      </c>
      <c r="M288" s="66">
        <f>(IF(OR((Scoresheet!$O288+ABS(Scoresheet!$P288-Scoresheet!$O288)+ABS(Scoresheet!$Q288-Scoresheet!$P288)+ABS(Scoresheet!$R288-Scoresheet!$Q288)+ABS(Scoresheet!$S288-Scoresheet!$R288)+ABS(Scoresheet!$T288-Scoresheet!$S288)+ABS(Scoresheet!$U288-Scoresheet!$T288)+ABS(Scoresheet!$V288-Scoresheet!$U288)+ABS(Scoresheet!$W288-Scoresheet!$V288)+Scoresheet!$W288)=2,(Scoresheet!$O288+ABS(Scoresheet!$P288-Scoresheet!$O288)+ABS(Scoresheet!$Q288-Scoresheet!$P288)+ABS(Scoresheet!$R288-Scoresheet!$Q288)+ABS(Scoresheet!$S288-Scoresheet!$R288)+ABS(Scoresheet!$T288-Scoresheet!$S288)+ABS(Scoresheet!$U288-Scoresheet!$T288)+ABS(Scoresheet!$V288-Scoresheet!$U288)+ABS(Scoresheet!$W288-Scoresheet!$V288)+Scoresheet!$W288)=0),(IF((Scoresheet!$O288+Scoresheet!$P288+Scoresheet!$Q288+Scoresheet!$R288+Scoresheet!$S288+Scoresheet!$T288+Scoresheet!$U288+Scoresheet!$V288+Scoresheet!$W288)=0,0,ROUND(Scoresheet!Q288/(Scoresheet!$O288+Scoresheet!$P288+Scoresheet!$Q288+Scoresheet!$R288+Scoresheet!$S288+Scoresheet!$T288+Scoresheet!$U288+Scoresheet!$V288+Scoresheet!$W288),2))),"ERR!"))</f>
        <v>0</v>
      </c>
      <c r="N288" s="66">
        <f>(IF(OR((Scoresheet!$O288+ABS(Scoresheet!$P288-Scoresheet!$O288)+ABS(Scoresheet!$Q288-Scoresheet!$P288)+ABS(Scoresheet!$R288-Scoresheet!$Q288)+ABS(Scoresheet!$S288-Scoresheet!$R288)+ABS(Scoresheet!$T288-Scoresheet!$S288)+ABS(Scoresheet!$U288-Scoresheet!$T288)+ABS(Scoresheet!$V288-Scoresheet!$U288)+ABS(Scoresheet!$W288-Scoresheet!$V288)+Scoresheet!$W288)=2,(Scoresheet!$O288+ABS(Scoresheet!$P288-Scoresheet!$O288)+ABS(Scoresheet!$Q288-Scoresheet!$P288)+ABS(Scoresheet!$R288-Scoresheet!$Q288)+ABS(Scoresheet!$S288-Scoresheet!$R288)+ABS(Scoresheet!$T288-Scoresheet!$S288)+ABS(Scoresheet!$U288-Scoresheet!$T288)+ABS(Scoresheet!$V288-Scoresheet!$U288)+ABS(Scoresheet!$W288-Scoresheet!$V288)+Scoresheet!$W288)=0),(IF((Scoresheet!$O288+Scoresheet!$P288+Scoresheet!$Q288+Scoresheet!$R288+Scoresheet!$S288+Scoresheet!$T288+Scoresheet!$U288+Scoresheet!$V288+Scoresheet!$W288)=0,0,ROUND(Scoresheet!R288/(Scoresheet!$O288+Scoresheet!$P288+Scoresheet!$Q288+Scoresheet!$R288+Scoresheet!$S288+Scoresheet!$T288+Scoresheet!$U288+Scoresheet!$V288+Scoresheet!$W288),2))),"ERR!"))</f>
        <v>0</v>
      </c>
      <c r="O288" s="66">
        <f>(IF(OR((Scoresheet!$O288+ABS(Scoresheet!$P288-Scoresheet!$O288)+ABS(Scoresheet!$Q288-Scoresheet!$P288)+ABS(Scoresheet!$R288-Scoresheet!$Q288)+ABS(Scoresheet!$S288-Scoresheet!$R288)+ABS(Scoresheet!$T288-Scoresheet!$S288)+ABS(Scoresheet!$U288-Scoresheet!$T288)+ABS(Scoresheet!$V288-Scoresheet!$U288)+ABS(Scoresheet!$W288-Scoresheet!$V288)+Scoresheet!$W288)=2,(Scoresheet!$O288+ABS(Scoresheet!$P288-Scoresheet!$O288)+ABS(Scoresheet!$Q288-Scoresheet!$P288)+ABS(Scoresheet!$R288-Scoresheet!$Q288)+ABS(Scoresheet!$S288-Scoresheet!$R288)+ABS(Scoresheet!$T288-Scoresheet!$S288)+ABS(Scoresheet!$U288-Scoresheet!$T288)+ABS(Scoresheet!$V288-Scoresheet!$U288)+ABS(Scoresheet!$W288-Scoresheet!$V288)+Scoresheet!$W288)=0),(IF((Scoresheet!$O288+Scoresheet!$P288+Scoresheet!$Q288+Scoresheet!$R288+Scoresheet!$S288+Scoresheet!$T288+Scoresheet!$U288+Scoresheet!$V288+Scoresheet!$W288)=0,0,ROUND(Scoresheet!S288/(Scoresheet!$O288+Scoresheet!$P288+Scoresheet!$Q288+Scoresheet!$R288+Scoresheet!$S288+Scoresheet!$T288+Scoresheet!$U288+Scoresheet!$V288+Scoresheet!$W288),2))),"ERR!"))</f>
        <v>0</v>
      </c>
      <c r="P288" s="66">
        <f>(IF(OR((Scoresheet!$O288+ABS(Scoresheet!$P288-Scoresheet!$O288)+ABS(Scoresheet!$Q288-Scoresheet!$P288)+ABS(Scoresheet!$R288-Scoresheet!$Q288)+ABS(Scoresheet!$S288-Scoresheet!$R288)+ABS(Scoresheet!$T288-Scoresheet!$S288)+ABS(Scoresheet!$U288-Scoresheet!$T288)+ABS(Scoresheet!$V288-Scoresheet!$U288)+ABS(Scoresheet!$W288-Scoresheet!$V288)+Scoresheet!$W288)=2,(Scoresheet!$O288+ABS(Scoresheet!$P288-Scoresheet!$O288)+ABS(Scoresheet!$Q288-Scoresheet!$P288)+ABS(Scoresheet!$R288-Scoresheet!$Q288)+ABS(Scoresheet!$S288-Scoresheet!$R288)+ABS(Scoresheet!$T288-Scoresheet!$S288)+ABS(Scoresheet!$U288-Scoresheet!$T288)+ABS(Scoresheet!$V288-Scoresheet!$U288)+ABS(Scoresheet!$W288-Scoresheet!$V288)+Scoresheet!$W288)=0),(IF((Scoresheet!$O288+Scoresheet!$P288+Scoresheet!$Q288+Scoresheet!$R288+Scoresheet!$S288+Scoresheet!$T288+Scoresheet!$U288+Scoresheet!$V288+Scoresheet!$W288)=0,0,ROUND(Scoresheet!T288/(Scoresheet!$O288+Scoresheet!$P288+Scoresheet!$Q288+Scoresheet!$R288+Scoresheet!$S288+Scoresheet!$T288+Scoresheet!$U288+Scoresheet!$V288+Scoresheet!$W288),2))),"ERR!"))</f>
        <v>0</v>
      </c>
      <c r="Q288" s="66">
        <f>(IF(OR((Scoresheet!$O288+ABS(Scoresheet!$P288-Scoresheet!$O288)+ABS(Scoresheet!$Q288-Scoresheet!$P288)+ABS(Scoresheet!$R288-Scoresheet!$Q288)+ABS(Scoresheet!$S288-Scoresheet!$R288)+ABS(Scoresheet!$T288-Scoresheet!$S288)+ABS(Scoresheet!$U288-Scoresheet!$T288)+ABS(Scoresheet!$V288-Scoresheet!$U288)+ABS(Scoresheet!$W288-Scoresheet!$V288)+Scoresheet!$W288)=2,(Scoresheet!$O288+ABS(Scoresheet!$P288-Scoresheet!$O288)+ABS(Scoresheet!$Q288-Scoresheet!$P288)+ABS(Scoresheet!$R288-Scoresheet!$Q288)+ABS(Scoresheet!$S288-Scoresheet!$R288)+ABS(Scoresheet!$T288-Scoresheet!$S288)+ABS(Scoresheet!$U288-Scoresheet!$T288)+ABS(Scoresheet!$V288-Scoresheet!$U288)+ABS(Scoresheet!$W288-Scoresheet!$V288)+Scoresheet!$W288)=0),(IF((Scoresheet!$O288+Scoresheet!$P288+Scoresheet!$Q288+Scoresheet!$R288+Scoresheet!$S288+Scoresheet!$T288+Scoresheet!$U288+Scoresheet!$V288+Scoresheet!$W288)=0,0,ROUND(Scoresheet!U288/(Scoresheet!$O288+Scoresheet!$P288+Scoresheet!$Q288+Scoresheet!$R288+Scoresheet!$S288+Scoresheet!$T288+Scoresheet!$U288+Scoresheet!$V288+Scoresheet!$W288),2))),"ERR!"))</f>
        <v>0</v>
      </c>
      <c r="R288" s="66">
        <f>(IF(OR((Scoresheet!$O288+ABS(Scoresheet!$P288-Scoresheet!$O288)+ABS(Scoresheet!$Q288-Scoresheet!$P288)+ABS(Scoresheet!$R288-Scoresheet!$Q288)+ABS(Scoresheet!$S288-Scoresheet!$R288)+ABS(Scoresheet!$T288-Scoresheet!$S288)+ABS(Scoresheet!$U288-Scoresheet!$T288)+ABS(Scoresheet!$V288-Scoresheet!$U288)+ABS(Scoresheet!$W288-Scoresheet!$V288)+Scoresheet!$W288)=2,(Scoresheet!$O288+ABS(Scoresheet!$P288-Scoresheet!$O288)+ABS(Scoresheet!$Q288-Scoresheet!$P288)+ABS(Scoresheet!$R288-Scoresheet!$Q288)+ABS(Scoresheet!$S288-Scoresheet!$R288)+ABS(Scoresheet!$T288-Scoresheet!$S288)+ABS(Scoresheet!$U288-Scoresheet!$T288)+ABS(Scoresheet!$V288-Scoresheet!$U288)+ABS(Scoresheet!$W288-Scoresheet!$V288)+Scoresheet!$W288)=0),(IF((Scoresheet!$O288+Scoresheet!$P288+Scoresheet!$Q288+Scoresheet!$R288+Scoresheet!$S288+Scoresheet!$T288+Scoresheet!$U288+Scoresheet!$V288+Scoresheet!$W288)=0,0,ROUND(Scoresheet!V288/(Scoresheet!$O288+Scoresheet!$P288+Scoresheet!$Q288+Scoresheet!$R288+Scoresheet!$S288+Scoresheet!$T288+Scoresheet!$U288+Scoresheet!$V288+Scoresheet!$W288),2))),"ERR!"))</f>
        <v>0</v>
      </c>
      <c r="S288" s="114">
        <f>(IF(OR((Scoresheet!$O288+ABS(Scoresheet!$P288-Scoresheet!$O288)+ABS(Scoresheet!$Q288-Scoresheet!$P288)+ABS(Scoresheet!$R288-Scoresheet!$Q288)+ABS(Scoresheet!$S288-Scoresheet!$R288)+ABS(Scoresheet!$T288-Scoresheet!$S288)+ABS(Scoresheet!$U288-Scoresheet!$T288)+ABS(Scoresheet!$V288-Scoresheet!$U288)+ABS(Scoresheet!$W288-Scoresheet!$V288)+Scoresheet!$W288)=2,(Scoresheet!$O288+ABS(Scoresheet!$P288-Scoresheet!$O288)+ABS(Scoresheet!$Q288-Scoresheet!$P288)+ABS(Scoresheet!$R288-Scoresheet!$Q288)+ABS(Scoresheet!$S288-Scoresheet!$R288)+ABS(Scoresheet!$T288-Scoresheet!$S288)+ABS(Scoresheet!$U288-Scoresheet!$T288)+ABS(Scoresheet!$V288-Scoresheet!$U288)+ABS(Scoresheet!$W288-Scoresheet!$V288)+Scoresheet!$W288)=0),(IF((Scoresheet!$O288+Scoresheet!$P288+Scoresheet!$Q288+Scoresheet!$R288+Scoresheet!$S288+Scoresheet!$T288+Scoresheet!$U288+Scoresheet!$V288+Scoresheet!$W288)=0,0,ROUND(Scoresheet!W288/(Scoresheet!$O288+Scoresheet!$P288+Scoresheet!$Q288+Scoresheet!$R288+Scoresheet!$S288+Scoresheet!$T288+Scoresheet!$U288+Scoresheet!$V288+Scoresheet!$W288),2))),"ERR!"))</f>
        <v>0</v>
      </c>
      <c r="T288" s="66">
        <f>Scoresheet!X288</f>
        <v>0</v>
      </c>
      <c r="U288" s="66">
        <f>IF((Scoresheet!$Y288+Scoresheet!$Z288+Scoresheet!$AA288)=0,0,FLOOR(Scoresheet!Y288/(Scoresheet!$Y288+Scoresheet!$Z288+Scoresheet!$AA288),0.01))</f>
        <v>0</v>
      </c>
      <c r="V288" s="66">
        <f>IF((Scoresheet!$Y288+Scoresheet!$Z288+Scoresheet!$AA288)=0,0,FLOOR(Scoresheet!Z288/(Scoresheet!$Y288+Scoresheet!$Z288+Scoresheet!$AA288),0.01))</f>
        <v>0</v>
      </c>
      <c r="W288" s="109">
        <f>IF((Scoresheet!$Y288+Scoresheet!$Z288+Scoresheet!$AA288)=0,0,FLOOR(Scoresheet!AA288/(Scoresheet!$Y288+Scoresheet!$Z288+Scoresheet!$AA288),0.01))</f>
        <v>0</v>
      </c>
      <c r="X288" s="66">
        <f>IF((Scoresheet!$AB288+Scoresheet!$AC288+Scoresheet!$AD288)=0,0,FLOOR(Scoresheet!AB288/(Scoresheet!$AB288+Scoresheet!$AC288+Scoresheet!$AD288),0.01))</f>
        <v>0</v>
      </c>
      <c r="Y288" s="66">
        <f>IF((Scoresheet!$AB288+Scoresheet!$AC288+Scoresheet!$AD288)=0,0,FLOOR(Scoresheet!AC288/(Scoresheet!$AB288+Scoresheet!$AC288+Scoresheet!$AD288),0.01))</f>
        <v>0</v>
      </c>
      <c r="Z288" s="115">
        <f>IF((Scoresheet!$AB288+Scoresheet!$AC288+Scoresheet!$AD288)=0,0,FLOOR(Scoresheet!AD288/(Scoresheet!$AB288+Scoresheet!$AC288+Scoresheet!$AD288),0.01))</f>
        <v>0</v>
      </c>
      <c r="AA288" s="116">
        <f>IF(OR((Scoresheet!$AE288+ABS(Scoresheet!$AF288-Scoresheet!$AE288)+ABS(Scoresheet!$AG288-Scoresheet!$AF288)+ABS(Scoresheet!$AH288-Scoresheet!$AG288)+ABS(Scoresheet!$AI288-Scoresheet!$AH288)+Scoresheet!$AI288)=2,(Scoresheet!$AE288+ABS(Scoresheet!$AF288-Scoresheet!$AE288)+ABS(Scoresheet!$AG288-Scoresheet!$AF288)+ABS(Scoresheet!$AH288-Scoresheet!$AG288)+ABS(Scoresheet!$AI288-Scoresheet!$AH288)+Scoresheet!$AI288)=0),(IF((Scoresheet!$AE288+Scoresheet!$AF288+Scoresheet!$AG288+Scoresheet!$AH288+Scoresheet!$AI288)=0,0,ROUND(Scoresheet!AE288/(Scoresheet!$AE288+Scoresheet!$AF288+Scoresheet!$AG288+Scoresheet!$AH288+Scoresheet!$AI288),2))),"ERR!")</f>
        <v>0</v>
      </c>
      <c r="AB288" s="115">
        <f>IF(OR((Scoresheet!$AE288+ABS(Scoresheet!$AF288-Scoresheet!$AE288)+ABS(Scoresheet!$AG288-Scoresheet!$AF288)+ABS(Scoresheet!$AH288-Scoresheet!$AG288)+ABS(Scoresheet!$AI288-Scoresheet!$AH288)+Scoresheet!$AI288)=2,(Scoresheet!$AE288+ABS(Scoresheet!$AF288-Scoresheet!$AE288)+ABS(Scoresheet!$AG288-Scoresheet!$AF288)+ABS(Scoresheet!$AH288-Scoresheet!$AG288)+ABS(Scoresheet!$AI288-Scoresheet!$AH288)+Scoresheet!$AI288)=0),(IF((Scoresheet!$AE288+Scoresheet!$AF288+Scoresheet!$AG288+Scoresheet!$AH288+Scoresheet!$AI288)=0,0,ROUND(Scoresheet!AF288/(Scoresheet!$AE288+Scoresheet!$AF288+Scoresheet!$AG288+Scoresheet!$AH288+Scoresheet!$AI288),2))),"ERR!")</f>
        <v>0</v>
      </c>
      <c r="AC288" s="115">
        <f>IF(OR((Scoresheet!$AE288+ABS(Scoresheet!$AF288-Scoresheet!$AE288)+ABS(Scoresheet!$AG288-Scoresheet!$AF288)+ABS(Scoresheet!$AH288-Scoresheet!$AG288)+ABS(Scoresheet!$AI288-Scoresheet!$AH288)+Scoresheet!$AI288)=2,(Scoresheet!$AE288+ABS(Scoresheet!$AF288-Scoresheet!$AE288)+ABS(Scoresheet!$AG288-Scoresheet!$AF288)+ABS(Scoresheet!$AH288-Scoresheet!$AG288)+ABS(Scoresheet!$AI288-Scoresheet!$AH288)+Scoresheet!$AI288)=0),(IF((Scoresheet!$AE288+Scoresheet!$AF288+Scoresheet!$AG288+Scoresheet!$AH288+Scoresheet!$AI288)=0,0,ROUND(Scoresheet!AG288/(Scoresheet!$AE288+Scoresheet!$AF288+Scoresheet!$AG288+Scoresheet!$AH288+Scoresheet!$AI288),2))),"ERR!")</f>
        <v>0</v>
      </c>
      <c r="AD288" s="115">
        <f>IF(OR((Scoresheet!$AE288+ABS(Scoresheet!$AF288-Scoresheet!$AE288)+ABS(Scoresheet!$AG288-Scoresheet!$AF288)+ABS(Scoresheet!$AH288-Scoresheet!$AG288)+ABS(Scoresheet!$AI288-Scoresheet!$AH288)+Scoresheet!$AI288)=2,(Scoresheet!$AE288+ABS(Scoresheet!$AF288-Scoresheet!$AE288)+ABS(Scoresheet!$AG288-Scoresheet!$AF288)+ABS(Scoresheet!$AH288-Scoresheet!$AG288)+ABS(Scoresheet!$AI288-Scoresheet!$AH288)+Scoresheet!$AI288)=0),(IF((Scoresheet!$AE288+Scoresheet!$AF288+Scoresheet!$AG288+Scoresheet!$AH288+Scoresheet!$AI288)=0,0,ROUND(Scoresheet!AH288/(Scoresheet!$AE288+Scoresheet!$AF288+Scoresheet!$AG288+Scoresheet!$AH288+Scoresheet!$AI288),2))),"ERR!")</f>
        <v>0</v>
      </c>
      <c r="AE288" s="114">
        <f>IF(OR((Scoresheet!$AE288+ABS(Scoresheet!$AF288-Scoresheet!$AE288)+ABS(Scoresheet!$AG288-Scoresheet!$AF288)+ABS(Scoresheet!$AH288-Scoresheet!$AG288)+ABS(Scoresheet!$AI288-Scoresheet!$AH288)+Scoresheet!$AI288)=2,(Scoresheet!$AE288+ABS(Scoresheet!$AF288-Scoresheet!$AE288)+ABS(Scoresheet!$AG288-Scoresheet!$AF288)+ABS(Scoresheet!$AH288-Scoresheet!$AG288)+ABS(Scoresheet!$AI288-Scoresheet!$AH288)+Scoresheet!$AI288)=0),(IF((Scoresheet!$AE288+Scoresheet!$AF288+Scoresheet!$AG288+Scoresheet!$AH288+Scoresheet!$AI288)=0,0,ROUND(Scoresheet!AI288/(Scoresheet!$AE288+Scoresheet!$AF288+Scoresheet!$AG288+Scoresheet!$AH288+Scoresheet!$AI288),2))),"ERR!")</f>
        <v>0</v>
      </c>
      <c r="AF288" s="66">
        <f>IF((Scoresheet!$AJ288+Scoresheet!$AK288+Scoresheet!$AL288)=0,0,FLOOR(Scoresheet!AJ288/(Scoresheet!$AJ288+Scoresheet!$AK288+Scoresheet!$AL288),0.01))</f>
        <v>0</v>
      </c>
      <c r="AG288" s="66">
        <f>IF((Scoresheet!$AJ288+Scoresheet!$AK288+Scoresheet!$AL288)=0,0,FLOOR(Scoresheet!AK288/(Scoresheet!$AJ288+Scoresheet!$AK288+Scoresheet!$AL288),0.01))</f>
        <v>0</v>
      </c>
      <c r="AH288" s="109">
        <f>IF((Scoresheet!$AJ288+Scoresheet!$AK288+Scoresheet!$AL288)=0,0,FLOOR(Scoresheet!AL288/(Scoresheet!$AJ288+Scoresheet!$AK288+Scoresheet!$AL288),0.01))</f>
        <v>0</v>
      </c>
      <c r="AI288" s="95"/>
      <c r="AJ288" s="95"/>
      <c r="AK288" s="95"/>
      <c r="AL288" s="95"/>
      <c r="AM288" s="95"/>
      <c r="AN288" s="95"/>
      <c r="AP288" s="96"/>
      <c r="AQ288" s="66">
        <f t="shared" si="182"/>
        <v>0</v>
      </c>
      <c r="AR288" s="66">
        <f t="shared" si="190"/>
        <v>0</v>
      </c>
      <c r="AS288" s="66">
        <f t="shared" si="153"/>
        <v>0</v>
      </c>
      <c r="AT288" s="66">
        <f t="shared" si="154"/>
        <v>0</v>
      </c>
      <c r="AU288" s="66">
        <f t="shared" si="155"/>
        <v>0</v>
      </c>
      <c r="AV288" s="66">
        <f t="shared" si="156"/>
        <v>0</v>
      </c>
      <c r="AW288" s="66">
        <f t="shared" si="157"/>
        <v>0</v>
      </c>
      <c r="AX288" s="66">
        <f t="shared" si="158"/>
        <v>0</v>
      </c>
      <c r="AY288" s="66">
        <f t="shared" si="159"/>
        <v>0</v>
      </c>
      <c r="AZ288" s="66">
        <f t="shared" si="160"/>
        <v>0</v>
      </c>
      <c r="BA288" s="66">
        <f t="shared" si="161"/>
        <v>0</v>
      </c>
      <c r="BB288" s="66">
        <f t="shared" si="162"/>
        <v>0</v>
      </c>
      <c r="BC288" s="66">
        <f t="shared" si="163"/>
        <v>0</v>
      </c>
      <c r="BD288" s="66">
        <f t="shared" si="164"/>
        <v>0</v>
      </c>
      <c r="BE288" s="66">
        <f t="shared" si="165"/>
        <v>0</v>
      </c>
      <c r="BF288" s="66">
        <f t="shared" si="166"/>
        <v>0</v>
      </c>
      <c r="BG288" s="66">
        <f t="shared" si="167"/>
        <v>0</v>
      </c>
      <c r="BH288" s="66">
        <f t="shared" si="191"/>
        <v>0</v>
      </c>
      <c r="BI288" s="66">
        <f t="shared" si="168"/>
        <v>0</v>
      </c>
      <c r="BJ288" s="66">
        <f t="shared" si="169"/>
        <v>0</v>
      </c>
      <c r="BK288" s="66">
        <f t="shared" si="170"/>
        <v>0</v>
      </c>
      <c r="BL288" s="66">
        <f t="shared" si="171"/>
        <v>0</v>
      </c>
      <c r="BM288" s="66">
        <f t="shared" si="172"/>
        <v>0</v>
      </c>
      <c r="BN288" s="66">
        <f t="shared" si="173"/>
        <v>0</v>
      </c>
      <c r="BO288" s="66">
        <f t="shared" si="174"/>
        <v>0</v>
      </c>
      <c r="BP288" s="66">
        <f t="shared" si="175"/>
        <v>0</v>
      </c>
      <c r="BQ288" s="66">
        <f t="shared" si="176"/>
        <v>0</v>
      </c>
      <c r="BR288" s="66">
        <f t="shared" si="177"/>
        <v>0</v>
      </c>
      <c r="BS288" s="66">
        <f t="shared" si="178"/>
        <v>0</v>
      </c>
      <c r="BT288" s="66">
        <f t="shared" si="179"/>
        <v>0</v>
      </c>
      <c r="BU288" s="66">
        <f t="shared" si="180"/>
        <v>0</v>
      </c>
      <c r="BV288" s="66">
        <f t="shared" si="181"/>
        <v>0</v>
      </c>
      <c r="BX288" s="66">
        <f t="shared" si="192"/>
        <v>0</v>
      </c>
      <c r="BY288" s="66">
        <f t="shared" si="183"/>
        <v>0</v>
      </c>
      <c r="BZ288" s="66">
        <f t="shared" si="184"/>
        <v>0</v>
      </c>
      <c r="CA288" s="66">
        <f t="shared" si="185"/>
        <v>0</v>
      </c>
      <c r="CB288" s="66">
        <f t="shared" si="186"/>
        <v>0</v>
      </c>
      <c r="CC288" s="66">
        <f t="shared" si="187"/>
        <v>0</v>
      </c>
      <c r="CD288" s="66">
        <f t="shared" si="188"/>
        <v>0</v>
      </c>
    </row>
    <row r="289" spans="1:82">
      <c r="A289" s="96">
        <f t="shared" si="189"/>
        <v>0</v>
      </c>
      <c r="B289" s="109">
        <f>Scoresheet!B289</f>
        <v>0</v>
      </c>
      <c r="C289" s="66">
        <f>IF(Scoresheet!C289=0,0,Scoresheet!C289/(Scoresheet!C289+Scoresheet!D289))</f>
        <v>0</v>
      </c>
      <c r="D289" s="109">
        <f>IF(Scoresheet!D289=0,0,Scoresheet!D289/(Scoresheet!C289+Scoresheet!D289))</f>
        <v>0</v>
      </c>
      <c r="E289" s="66">
        <f>IF(Scoresheet!E289=0,0,Scoresheet!E289/(Scoresheet!E289+Scoresheet!F289))</f>
        <v>0</v>
      </c>
      <c r="F289" s="66">
        <f>IF(Scoresheet!G289=0,0,Scoresheet!G289/(Scoresheet!G289+Scoresheet!H289)*(IF(Result!E289=0,1,Result!E289)))</f>
        <v>0</v>
      </c>
      <c r="G289" s="66">
        <f>IF(Scoresheet!I289=0,0,Scoresheet!I289/(Scoresheet!I289+Scoresheet!J289)*(IF(Result!E289=0,1,Result!E289)))</f>
        <v>0</v>
      </c>
      <c r="H289" s="66">
        <f>IF(Scoresheet!K289=0,0,Scoresheet!K289/(Scoresheet!L289+Scoresheet!K289)*(IF(Result!E289=0,1,Result!E289)))</f>
        <v>0</v>
      </c>
      <c r="I289" s="66">
        <f>IF(Scoresheet!L289=0,0,Scoresheet!L289/(Scoresheet!K289+Scoresheet!L289)*(IF(Result!E289=0,1,Result!E289)))</f>
        <v>0</v>
      </c>
      <c r="J289" s="109">
        <f>IF(Scoresheet!M289=0,0,Scoresheet!M289/(Scoresheet!M289+Scoresheet!N289))</f>
        <v>0</v>
      </c>
      <c r="K289" s="66">
        <f>(IF(OR((Scoresheet!$O289+ABS(Scoresheet!$P289-Scoresheet!$O289)+ABS(Scoresheet!$Q289-Scoresheet!$P289)+ABS(Scoresheet!$R289-Scoresheet!$Q289)+ABS(Scoresheet!$S289-Scoresheet!$R289)+ABS(Scoresheet!$T289-Scoresheet!$S289)+ABS(Scoresheet!$U289-Scoresheet!$T289)+ABS(Scoresheet!$V289-Scoresheet!$U289)+ABS(Scoresheet!$W289-Scoresheet!$V289)+Scoresheet!$W289)=2,(Scoresheet!$O289+ABS(Scoresheet!$P289-Scoresheet!$O289)+ABS(Scoresheet!$Q289-Scoresheet!$P289)+ABS(Scoresheet!$R289-Scoresheet!$Q289)+ABS(Scoresheet!$S289-Scoresheet!$R289)+ABS(Scoresheet!$T289-Scoresheet!$S289)+ABS(Scoresheet!$U289-Scoresheet!$T289)+ABS(Scoresheet!$V289-Scoresheet!$U289)+ABS(Scoresheet!$W289-Scoresheet!$V289)+Scoresheet!$W289)=0),(IF((Scoresheet!$O289+Scoresheet!$P289+Scoresheet!$Q289+Scoresheet!$R289+Scoresheet!$S289+Scoresheet!$T289+Scoresheet!$U289+Scoresheet!$V289+Scoresheet!$W289)=0,0,ROUND(Scoresheet!O289/(Scoresheet!$O289+Scoresheet!$P289+Scoresheet!$Q289+Scoresheet!$R289+Scoresheet!$S289+Scoresheet!$T289+Scoresheet!$U289+Scoresheet!$V289+Scoresheet!$W289),2))),"ERR!"))</f>
        <v>0</v>
      </c>
      <c r="L289" s="66">
        <f>(IF(OR((Scoresheet!$O289+ABS(Scoresheet!$P289-Scoresheet!$O289)+ABS(Scoresheet!$Q289-Scoresheet!$P289)+ABS(Scoresheet!$R289-Scoresheet!$Q289)+ABS(Scoresheet!$S289-Scoresheet!$R289)+ABS(Scoresheet!$T289-Scoresheet!$S289)+ABS(Scoresheet!$U289-Scoresheet!$T289)+ABS(Scoresheet!$V289-Scoresheet!$U289)+ABS(Scoresheet!$W289-Scoresheet!$V289)+Scoresheet!$W289)=2,(Scoresheet!$O289+ABS(Scoresheet!$P289-Scoresheet!$O289)+ABS(Scoresheet!$Q289-Scoresheet!$P289)+ABS(Scoresheet!$R289-Scoresheet!$Q289)+ABS(Scoresheet!$S289-Scoresheet!$R289)+ABS(Scoresheet!$T289-Scoresheet!$S289)+ABS(Scoresheet!$U289-Scoresheet!$T289)+ABS(Scoresheet!$V289-Scoresheet!$U289)+ABS(Scoresheet!$W289-Scoresheet!$V289)+Scoresheet!$W289)=0),(IF((Scoresheet!$O289+Scoresheet!$P289+Scoresheet!$Q289+Scoresheet!$R289+Scoresheet!$S289+Scoresheet!$T289+Scoresheet!$U289+Scoresheet!$V289+Scoresheet!$W289)=0,0,ROUND(Scoresheet!P289/(Scoresheet!$O289+Scoresheet!$P289+Scoresheet!$Q289+Scoresheet!$R289+Scoresheet!$S289+Scoresheet!$T289+Scoresheet!$U289+Scoresheet!$V289+Scoresheet!$W289),2))),"ERR!"))</f>
        <v>0</v>
      </c>
      <c r="M289" s="66">
        <f>(IF(OR((Scoresheet!$O289+ABS(Scoresheet!$P289-Scoresheet!$O289)+ABS(Scoresheet!$Q289-Scoresheet!$P289)+ABS(Scoresheet!$R289-Scoresheet!$Q289)+ABS(Scoresheet!$S289-Scoresheet!$R289)+ABS(Scoresheet!$T289-Scoresheet!$S289)+ABS(Scoresheet!$U289-Scoresheet!$T289)+ABS(Scoresheet!$V289-Scoresheet!$U289)+ABS(Scoresheet!$W289-Scoresheet!$V289)+Scoresheet!$W289)=2,(Scoresheet!$O289+ABS(Scoresheet!$P289-Scoresheet!$O289)+ABS(Scoresheet!$Q289-Scoresheet!$P289)+ABS(Scoresheet!$R289-Scoresheet!$Q289)+ABS(Scoresheet!$S289-Scoresheet!$R289)+ABS(Scoresheet!$T289-Scoresheet!$S289)+ABS(Scoresheet!$U289-Scoresheet!$T289)+ABS(Scoresheet!$V289-Scoresheet!$U289)+ABS(Scoresheet!$W289-Scoresheet!$V289)+Scoresheet!$W289)=0),(IF((Scoresheet!$O289+Scoresheet!$P289+Scoresheet!$Q289+Scoresheet!$R289+Scoresheet!$S289+Scoresheet!$T289+Scoresheet!$U289+Scoresheet!$V289+Scoresheet!$W289)=0,0,ROUND(Scoresheet!Q289/(Scoresheet!$O289+Scoresheet!$P289+Scoresheet!$Q289+Scoresheet!$R289+Scoresheet!$S289+Scoresheet!$T289+Scoresheet!$U289+Scoresheet!$V289+Scoresheet!$W289),2))),"ERR!"))</f>
        <v>0</v>
      </c>
      <c r="N289" s="66">
        <f>(IF(OR((Scoresheet!$O289+ABS(Scoresheet!$P289-Scoresheet!$O289)+ABS(Scoresheet!$Q289-Scoresheet!$P289)+ABS(Scoresheet!$R289-Scoresheet!$Q289)+ABS(Scoresheet!$S289-Scoresheet!$R289)+ABS(Scoresheet!$T289-Scoresheet!$S289)+ABS(Scoresheet!$U289-Scoresheet!$T289)+ABS(Scoresheet!$V289-Scoresheet!$U289)+ABS(Scoresheet!$W289-Scoresheet!$V289)+Scoresheet!$W289)=2,(Scoresheet!$O289+ABS(Scoresheet!$P289-Scoresheet!$O289)+ABS(Scoresheet!$Q289-Scoresheet!$P289)+ABS(Scoresheet!$R289-Scoresheet!$Q289)+ABS(Scoresheet!$S289-Scoresheet!$R289)+ABS(Scoresheet!$T289-Scoresheet!$S289)+ABS(Scoresheet!$U289-Scoresheet!$T289)+ABS(Scoresheet!$V289-Scoresheet!$U289)+ABS(Scoresheet!$W289-Scoresheet!$V289)+Scoresheet!$W289)=0),(IF((Scoresheet!$O289+Scoresheet!$P289+Scoresheet!$Q289+Scoresheet!$R289+Scoresheet!$S289+Scoresheet!$T289+Scoresheet!$U289+Scoresheet!$V289+Scoresheet!$W289)=0,0,ROUND(Scoresheet!R289/(Scoresheet!$O289+Scoresheet!$P289+Scoresheet!$Q289+Scoresheet!$R289+Scoresheet!$S289+Scoresheet!$T289+Scoresheet!$U289+Scoresheet!$V289+Scoresheet!$W289),2))),"ERR!"))</f>
        <v>0</v>
      </c>
      <c r="O289" s="66">
        <f>(IF(OR((Scoresheet!$O289+ABS(Scoresheet!$P289-Scoresheet!$O289)+ABS(Scoresheet!$Q289-Scoresheet!$P289)+ABS(Scoresheet!$R289-Scoresheet!$Q289)+ABS(Scoresheet!$S289-Scoresheet!$R289)+ABS(Scoresheet!$T289-Scoresheet!$S289)+ABS(Scoresheet!$U289-Scoresheet!$T289)+ABS(Scoresheet!$V289-Scoresheet!$U289)+ABS(Scoresheet!$W289-Scoresheet!$V289)+Scoresheet!$W289)=2,(Scoresheet!$O289+ABS(Scoresheet!$P289-Scoresheet!$O289)+ABS(Scoresheet!$Q289-Scoresheet!$P289)+ABS(Scoresheet!$R289-Scoresheet!$Q289)+ABS(Scoresheet!$S289-Scoresheet!$R289)+ABS(Scoresheet!$T289-Scoresheet!$S289)+ABS(Scoresheet!$U289-Scoresheet!$T289)+ABS(Scoresheet!$V289-Scoresheet!$U289)+ABS(Scoresheet!$W289-Scoresheet!$V289)+Scoresheet!$W289)=0),(IF((Scoresheet!$O289+Scoresheet!$P289+Scoresheet!$Q289+Scoresheet!$R289+Scoresheet!$S289+Scoresheet!$T289+Scoresheet!$U289+Scoresheet!$V289+Scoresheet!$W289)=0,0,ROUND(Scoresheet!S289/(Scoresheet!$O289+Scoresheet!$P289+Scoresheet!$Q289+Scoresheet!$R289+Scoresheet!$S289+Scoresheet!$T289+Scoresheet!$U289+Scoresheet!$V289+Scoresheet!$W289),2))),"ERR!"))</f>
        <v>0</v>
      </c>
      <c r="P289" s="66">
        <f>(IF(OR((Scoresheet!$O289+ABS(Scoresheet!$P289-Scoresheet!$O289)+ABS(Scoresheet!$Q289-Scoresheet!$P289)+ABS(Scoresheet!$R289-Scoresheet!$Q289)+ABS(Scoresheet!$S289-Scoresheet!$R289)+ABS(Scoresheet!$T289-Scoresheet!$S289)+ABS(Scoresheet!$U289-Scoresheet!$T289)+ABS(Scoresheet!$V289-Scoresheet!$U289)+ABS(Scoresheet!$W289-Scoresheet!$V289)+Scoresheet!$W289)=2,(Scoresheet!$O289+ABS(Scoresheet!$P289-Scoresheet!$O289)+ABS(Scoresheet!$Q289-Scoresheet!$P289)+ABS(Scoresheet!$R289-Scoresheet!$Q289)+ABS(Scoresheet!$S289-Scoresheet!$R289)+ABS(Scoresheet!$T289-Scoresheet!$S289)+ABS(Scoresheet!$U289-Scoresheet!$T289)+ABS(Scoresheet!$V289-Scoresheet!$U289)+ABS(Scoresheet!$W289-Scoresheet!$V289)+Scoresheet!$W289)=0),(IF((Scoresheet!$O289+Scoresheet!$P289+Scoresheet!$Q289+Scoresheet!$R289+Scoresheet!$S289+Scoresheet!$T289+Scoresheet!$U289+Scoresheet!$V289+Scoresheet!$W289)=0,0,ROUND(Scoresheet!T289/(Scoresheet!$O289+Scoresheet!$P289+Scoresheet!$Q289+Scoresheet!$R289+Scoresheet!$S289+Scoresheet!$T289+Scoresheet!$U289+Scoresheet!$V289+Scoresheet!$W289),2))),"ERR!"))</f>
        <v>0</v>
      </c>
      <c r="Q289" s="66">
        <f>(IF(OR((Scoresheet!$O289+ABS(Scoresheet!$P289-Scoresheet!$O289)+ABS(Scoresheet!$Q289-Scoresheet!$P289)+ABS(Scoresheet!$R289-Scoresheet!$Q289)+ABS(Scoresheet!$S289-Scoresheet!$R289)+ABS(Scoresheet!$T289-Scoresheet!$S289)+ABS(Scoresheet!$U289-Scoresheet!$T289)+ABS(Scoresheet!$V289-Scoresheet!$U289)+ABS(Scoresheet!$W289-Scoresheet!$V289)+Scoresheet!$W289)=2,(Scoresheet!$O289+ABS(Scoresheet!$P289-Scoresheet!$O289)+ABS(Scoresheet!$Q289-Scoresheet!$P289)+ABS(Scoresheet!$R289-Scoresheet!$Q289)+ABS(Scoresheet!$S289-Scoresheet!$R289)+ABS(Scoresheet!$T289-Scoresheet!$S289)+ABS(Scoresheet!$U289-Scoresheet!$T289)+ABS(Scoresheet!$V289-Scoresheet!$U289)+ABS(Scoresheet!$W289-Scoresheet!$V289)+Scoresheet!$W289)=0),(IF((Scoresheet!$O289+Scoresheet!$P289+Scoresheet!$Q289+Scoresheet!$R289+Scoresheet!$S289+Scoresheet!$T289+Scoresheet!$U289+Scoresheet!$V289+Scoresheet!$W289)=0,0,ROUND(Scoresheet!U289/(Scoresheet!$O289+Scoresheet!$P289+Scoresheet!$Q289+Scoresheet!$R289+Scoresheet!$S289+Scoresheet!$T289+Scoresheet!$U289+Scoresheet!$V289+Scoresheet!$W289),2))),"ERR!"))</f>
        <v>0</v>
      </c>
      <c r="R289" s="66">
        <f>(IF(OR((Scoresheet!$O289+ABS(Scoresheet!$P289-Scoresheet!$O289)+ABS(Scoresheet!$Q289-Scoresheet!$P289)+ABS(Scoresheet!$R289-Scoresheet!$Q289)+ABS(Scoresheet!$S289-Scoresheet!$R289)+ABS(Scoresheet!$T289-Scoresheet!$S289)+ABS(Scoresheet!$U289-Scoresheet!$T289)+ABS(Scoresheet!$V289-Scoresheet!$U289)+ABS(Scoresheet!$W289-Scoresheet!$V289)+Scoresheet!$W289)=2,(Scoresheet!$O289+ABS(Scoresheet!$P289-Scoresheet!$O289)+ABS(Scoresheet!$Q289-Scoresheet!$P289)+ABS(Scoresheet!$R289-Scoresheet!$Q289)+ABS(Scoresheet!$S289-Scoresheet!$R289)+ABS(Scoresheet!$T289-Scoresheet!$S289)+ABS(Scoresheet!$U289-Scoresheet!$T289)+ABS(Scoresheet!$V289-Scoresheet!$U289)+ABS(Scoresheet!$W289-Scoresheet!$V289)+Scoresheet!$W289)=0),(IF((Scoresheet!$O289+Scoresheet!$P289+Scoresheet!$Q289+Scoresheet!$R289+Scoresheet!$S289+Scoresheet!$T289+Scoresheet!$U289+Scoresheet!$V289+Scoresheet!$W289)=0,0,ROUND(Scoresheet!V289/(Scoresheet!$O289+Scoresheet!$P289+Scoresheet!$Q289+Scoresheet!$R289+Scoresheet!$S289+Scoresheet!$T289+Scoresheet!$U289+Scoresheet!$V289+Scoresheet!$W289),2))),"ERR!"))</f>
        <v>0</v>
      </c>
      <c r="S289" s="114">
        <f>(IF(OR((Scoresheet!$O289+ABS(Scoresheet!$P289-Scoresheet!$O289)+ABS(Scoresheet!$Q289-Scoresheet!$P289)+ABS(Scoresheet!$R289-Scoresheet!$Q289)+ABS(Scoresheet!$S289-Scoresheet!$R289)+ABS(Scoresheet!$T289-Scoresheet!$S289)+ABS(Scoresheet!$U289-Scoresheet!$T289)+ABS(Scoresheet!$V289-Scoresheet!$U289)+ABS(Scoresheet!$W289-Scoresheet!$V289)+Scoresheet!$W289)=2,(Scoresheet!$O289+ABS(Scoresheet!$P289-Scoresheet!$O289)+ABS(Scoresheet!$Q289-Scoresheet!$P289)+ABS(Scoresheet!$R289-Scoresheet!$Q289)+ABS(Scoresheet!$S289-Scoresheet!$R289)+ABS(Scoresheet!$T289-Scoresheet!$S289)+ABS(Scoresheet!$U289-Scoresheet!$T289)+ABS(Scoresheet!$V289-Scoresheet!$U289)+ABS(Scoresheet!$W289-Scoresheet!$V289)+Scoresheet!$W289)=0),(IF((Scoresheet!$O289+Scoresheet!$P289+Scoresheet!$Q289+Scoresheet!$R289+Scoresheet!$S289+Scoresheet!$T289+Scoresheet!$U289+Scoresheet!$V289+Scoresheet!$W289)=0,0,ROUND(Scoresheet!W289/(Scoresheet!$O289+Scoresheet!$P289+Scoresheet!$Q289+Scoresheet!$R289+Scoresheet!$S289+Scoresheet!$T289+Scoresheet!$U289+Scoresheet!$V289+Scoresheet!$W289),2))),"ERR!"))</f>
        <v>0</v>
      </c>
      <c r="T289" s="66">
        <f>Scoresheet!X289</f>
        <v>0</v>
      </c>
      <c r="U289" s="66">
        <f>IF((Scoresheet!$Y289+Scoresheet!$Z289+Scoresheet!$AA289)=0,0,FLOOR(Scoresheet!Y289/(Scoresheet!$Y289+Scoresheet!$Z289+Scoresheet!$AA289),0.01))</f>
        <v>0</v>
      </c>
      <c r="V289" s="66">
        <f>IF((Scoresheet!$Y289+Scoresheet!$Z289+Scoresheet!$AA289)=0,0,FLOOR(Scoresheet!Z289/(Scoresheet!$Y289+Scoresheet!$Z289+Scoresheet!$AA289),0.01))</f>
        <v>0</v>
      </c>
      <c r="W289" s="109">
        <f>IF((Scoresheet!$Y289+Scoresheet!$Z289+Scoresheet!$AA289)=0,0,FLOOR(Scoresheet!AA289/(Scoresheet!$Y289+Scoresheet!$Z289+Scoresheet!$AA289),0.01))</f>
        <v>0</v>
      </c>
      <c r="X289" s="66">
        <f>IF((Scoresheet!$AB289+Scoresheet!$AC289+Scoresheet!$AD289)=0,0,FLOOR(Scoresheet!AB289/(Scoresheet!$AB289+Scoresheet!$AC289+Scoresheet!$AD289),0.01))</f>
        <v>0</v>
      </c>
      <c r="Y289" s="66">
        <f>IF((Scoresheet!$AB289+Scoresheet!$AC289+Scoresheet!$AD289)=0,0,FLOOR(Scoresheet!AC289/(Scoresheet!$AB289+Scoresheet!$AC289+Scoresheet!$AD289),0.01))</f>
        <v>0</v>
      </c>
      <c r="Z289" s="115">
        <f>IF((Scoresheet!$AB289+Scoresheet!$AC289+Scoresheet!$AD289)=0,0,FLOOR(Scoresheet!AD289/(Scoresheet!$AB289+Scoresheet!$AC289+Scoresheet!$AD289),0.01))</f>
        <v>0</v>
      </c>
      <c r="AA289" s="116">
        <f>IF(OR((Scoresheet!$AE289+ABS(Scoresheet!$AF289-Scoresheet!$AE289)+ABS(Scoresheet!$AG289-Scoresheet!$AF289)+ABS(Scoresheet!$AH289-Scoresheet!$AG289)+ABS(Scoresheet!$AI289-Scoresheet!$AH289)+Scoresheet!$AI289)=2,(Scoresheet!$AE289+ABS(Scoresheet!$AF289-Scoresheet!$AE289)+ABS(Scoresheet!$AG289-Scoresheet!$AF289)+ABS(Scoresheet!$AH289-Scoresheet!$AG289)+ABS(Scoresheet!$AI289-Scoresheet!$AH289)+Scoresheet!$AI289)=0),(IF((Scoresheet!$AE289+Scoresheet!$AF289+Scoresheet!$AG289+Scoresheet!$AH289+Scoresheet!$AI289)=0,0,ROUND(Scoresheet!AE289/(Scoresheet!$AE289+Scoresheet!$AF289+Scoresheet!$AG289+Scoresheet!$AH289+Scoresheet!$AI289),2))),"ERR!")</f>
        <v>0</v>
      </c>
      <c r="AB289" s="115">
        <f>IF(OR((Scoresheet!$AE289+ABS(Scoresheet!$AF289-Scoresheet!$AE289)+ABS(Scoresheet!$AG289-Scoresheet!$AF289)+ABS(Scoresheet!$AH289-Scoresheet!$AG289)+ABS(Scoresheet!$AI289-Scoresheet!$AH289)+Scoresheet!$AI289)=2,(Scoresheet!$AE289+ABS(Scoresheet!$AF289-Scoresheet!$AE289)+ABS(Scoresheet!$AG289-Scoresheet!$AF289)+ABS(Scoresheet!$AH289-Scoresheet!$AG289)+ABS(Scoresheet!$AI289-Scoresheet!$AH289)+Scoresheet!$AI289)=0),(IF((Scoresheet!$AE289+Scoresheet!$AF289+Scoresheet!$AG289+Scoresheet!$AH289+Scoresheet!$AI289)=0,0,ROUND(Scoresheet!AF289/(Scoresheet!$AE289+Scoresheet!$AF289+Scoresheet!$AG289+Scoresheet!$AH289+Scoresheet!$AI289),2))),"ERR!")</f>
        <v>0</v>
      </c>
      <c r="AC289" s="115">
        <f>IF(OR((Scoresheet!$AE289+ABS(Scoresheet!$AF289-Scoresheet!$AE289)+ABS(Scoresheet!$AG289-Scoresheet!$AF289)+ABS(Scoresheet!$AH289-Scoresheet!$AG289)+ABS(Scoresheet!$AI289-Scoresheet!$AH289)+Scoresheet!$AI289)=2,(Scoresheet!$AE289+ABS(Scoresheet!$AF289-Scoresheet!$AE289)+ABS(Scoresheet!$AG289-Scoresheet!$AF289)+ABS(Scoresheet!$AH289-Scoresheet!$AG289)+ABS(Scoresheet!$AI289-Scoresheet!$AH289)+Scoresheet!$AI289)=0),(IF((Scoresheet!$AE289+Scoresheet!$AF289+Scoresheet!$AG289+Scoresheet!$AH289+Scoresheet!$AI289)=0,0,ROUND(Scoresheet!AG289/(Scoresheet!$AE289+Scoresheet!$AF289+Scoresheet!$AG289+Scoresheet!$AH289+Scoresheet!$AI289),2))),"ERR!")</f>
        <v>0</v>
      </c>
      <c r="AD289" s="115">
        <f>IF(OR((Scoresheet!$AE289+ABS(Scoresheet!$AF289-Scoresheet!$AE289)+ABS(Scoresheet!$AG289-Scoresheet!$AF289)+ABS(Scoresheet!$AH289-Scoresheet!$AG289)+ABS(Scoresheet!$AI289-Scoresheet!$AH289)+Scoresheet!$AI289)=2,(Scoresheet!$AE289+ABS(Scoresheet!$AF289-Scoresheet!$AE289)+ABS(Scoresheet!$AG289-Scoresheet!$AF289)+ABS(Scoresheet!$AH289-Scoresheet!$AG289)+ABS(Scoresheet!$AI289-Scoresheet!$AH289)+Scoresheet!$AI289)=0),(IF((Scoresheet!$AE289+Scoresheet!$AF289+Scoresheet!$AG289+Scoresheet!$AH289+Scoresheet!$AI289)=0,0,ROUND(Scoresheet!AH289/(Scoresheet!$AE289+Scoresheet!$AF289+Scoresheet!$AG289+Scoresheet!$AH289+Scoresheet!$AI289),2))),"ERR!")</f>
        <v>0</v>
      </c>
      <c r="AE289" s="114">
        <f>IF(OR((Scoresheet!$AE289+ABS(Scoresheet!$AF289-Scoresheet!$AE289)+ABS(Scoresheet!$AG289-Scoresheet!$AF289)+ABS(Scoresheet!$AH289-Scoresheet!$AG289)+ABS(Scoresheet!$AI289-Scoresheet!$AH289)+Scoresheet!$AI289)=2,(Scoresheet!$AE289+ABS(Scoresheet!$AF289-Scoresheet!$AE289)+ABS(Scoresheet!$AG289-Scoresheet!$AF289)+ABS(Scoresheet!$AH289-Scoresheet!$AG289)+ABS(Scoresheet!$AI289-Scoresheet!$AH289)+Scoresheet!$AI289)=0),(IF((Scoresheet!$AE289+Scoresheet!$AF289+Scoresheet!$AG289+Scoresheet!$AH289+Scoresheet!$AI289)=0,0,ROUND(Scoresheet!AI289/(Scoresheet!$AE289+Scoresheet!$AF289+Scoresheet!$AG289+Scoresheet!$AH289+Scoresheet!$AI289),2))),"ERR!")</f>
        <v>0</v>
      </c>
      <c r="AF289" s="66">
        <f>IF((Scoresheet!$AJ289+Scoresheet!$AK289+Scoresheet!$AL289)=0,0,FLOOR(Scoresheet!AJ289/(Scoresheet!$AJ289+Scoresheet!$AK289+Scoresheet!$AL289),0.01))</f>
        <v>0</v>
      </c>
      <c r="AG289" s="66">
        <f>IF((Scoresheet!$AJ289+Scoresheet!$AK289+Scoresheet!$AL289)=0,0,FLOOR(Scoresheet!AK289/(Scoresheet!$AJ289+Scoresheet!$AK289+Scoresheet!$AL289),0.01))</f>
        <v>0</v>
      </c>
      <c r="AH289" s="109">
        <f>IF((Scoresheet!$AJ289+Scoresheet!$AK289+Scoresheet!$AL289)=0,0,FLOOR(Scoresheet!AL289/(Scoresheet!$AJ289+Scoresheet!$AK289+Scoresheet!$AL289),0.01))</f>
        <v>0</v>
      </c>
      <c r="AI289" s="95"/>
      <c r="AJ289" s="95"/>
      <c r="AK289" s="95"/>
      <c r="AL289" s="95"/>
      <c r="AM289" s="95"/>
      <c r="AN289" s="95"/>
      <c r="AP289" s="96"/>
      <c r="AQ289" s="66">
        <f t="shared" si="182"/>
        <v>0</v>
      </c>
      <c r="AR289" s="66">
        <f t="shared" si="190"/>
        <v>0</v>
      </c>
      <c r="AS289" s="66">
        <f t="shared" si="153"/>
        <v>0</v>
      </c>
      <c r="AT289" s="66">
        <f t="shared" si="154"/>
        <v>0</v>
      </c>
      <c r="AU289" s="66">
        <f t="shared" si="155"/>
        <v>0</v>
      </c>
      <c r="AV289" s="66">
        <f t="shared" si="156"/>
        <v>0</v>
      </c>
      <c r="AW289" s="66">
        <f t="shared" si="157"/>
        <v>0</v>
      </c>
      <c r="AX289" s="66">
        <f t="shared" si="158"/>
        <v>0</v>
      </c>
      <c r="AY289" s="66">
        <f t="shared" si="159"/>
        <v>0</v>
      </c>
      <c r="AZ289" s="66">
        <f t="shared" si="160"/>
        <v>0</v>
      </c>
      <c r="BA289" s="66">
        <f t="shared" si="161"/>
        <v>0</v>
      </c>
      <c r="BB289" s="66">
        <f t="shared" si="162"/>
        <v>0</v>
      </c>
      <c r="BC289" s="66">
        <f t="shared" si="163"/>
        <v>0</v>
      </c>
      <c r="BD289" s="66">
        <f t="shared" si="164"/>
        <v>0</v>
      </c>
      <c r="BE289" s="66">
        <f t="shared" si="165"/>
        <v>0</v>
      </c>
      <c r="BF289" s="66">
        <f t="shared" si="166"/>
        <v>0</v>
      </c>
      <c r="BG289" s="66">
        <f t="shared" si="167"/>
        <v>0</v>
      </c>
      <c r="BH289" s="66">
        <f t="shared" si="191"/>
        <v>0</v>
      </c>
      <c r="BI289" s="66">
        <f t="shared" si="168"/>
        <v>0</v>
      </c>
      <c r="BJ289" s="66">
        <f t="shared" si="169"/>
        <v>0</v>
      </c>
      <c r="BK289" s="66">
        <f t="shared" si="170"/>
        <v>0</v>
      </c>
      <c r="BL289" s="66">
        <f t="shared" si="171"/>
        <v>0</v>
      </c>
      <c r="BM289" s="66">
        <f t="shared" si="172"/>
        <v>0</v>
      </c>
      <c r="BN289" s="66">
        <f t="shared" si="173"/>
        <v>0</v>
      </c>
      <c r="BO289" s="66">
        <f t="shared" si="174"/>
        <v>0</v>
      </c>
      <c r="BP289" s="66">
        <f t="shared" si="175"/>
        <v>0</v>
      </c>
      <c r="BQ289" s="66">
        <f t="shared" si="176"/>
        <v>0</v>
      </c>
      <c r="BR289" s="66">
        <f t="shared" si="177"/>
        <v>0</v>
      </c>
      <c r="BS289" s="66">
        <f t="shared" si="178"/>
        <v>0</v>
      </c>
      <c r="BT289" s="66">
        <f t="shared" si="179"/>
        <v>0</v>
      </c>
      <c r="BU289" s="66">
        <f t="shared" si="180"/>
        <v>0</v>
      </c>
      <c r="BV289" s="66">
        <f t="shared" si="181"/>
        <v>0</v>
      </c>
      <c r="BX289" s="66">
        <f t="shared" si="192"/>
        <v>0</v>
      </c>
      <c r="BY289" s="66">
        <f t="shared" si="183"/>
        <v>0</v>
      </c>
      <c r="BZ289" s="66">
        <f t="shared" si="184"/>
        <v>0</v>
      </c>
      <c r="CA289" s="66">
        <f t="shared" si="185"/>
        <v>0</v>
      </c>
      <c r="CB289" s="66">
        <f t="shared" si="186"/>
        <v>0</v>
      </c>
      <c r="CC289" s="66">
        <f t="shared" si="187"/>
        <v>0</v>
      </c>
      <c r="CD289" s="66">
        <f t="shared" si="188"/>
        <v>0</v>
      </c>
    </row>
    <row r="290" spans="1:82">
      <c r="A290" s="96">
        <f t="shared" si="189"/>
        <v>0</v>
      </c>
      <c r="B290" s="109">
        <f>Scoresheet!B290</f>
        <v>0</v>
      </c>
      <c r="C290" s="66">
        <f>IF(Scoresheet!C290=0,0,Scoresheet!C290/(Scoresheet!C290+Scoresheet!D290))</f>
        <v>0</v>
      </c>
      <c r="D290" s="109">
        <f>IF(Scoresheet!D290=0,0,Scoresheet!D290/(Scoresheet!C290+Scoresheet!D290))</f>
        <v>0</v>
      </c>
      <c r="E290" s="66">
        <f>IF(Scoresheet!E290=0,0,Scoresheet!E290/(Scoresheet!E290+Scoresheet!F290))</f>
        <v>0</v>
      </c>
      <c r="F290" s="66">
        <f>IF(Scoresheet!G290=0,0,Scoresheet!G290/(Scoresheet!G290+Scoresheet!H290)*(IF(Result!E290=0,1,Result!E290)))</f>
        <v>0</v>
      </c>
      <c r="G290" s="66">
        <f>IF(Scoresheet!I290=0,0,Scoresheet!I290/(Scoresheet!I290+Scoresheet!J290)*(IF(Result!E290=0,1,Result!E290)))</f>
        <v>0</v>
      </c>
      <c r="H290" s="66">
        <f>IF(Scoresheet!K290=0,0,Scoresheet!K290/(Scoresheet!L290+Scoresheet!K290)*(IF(Result!E290=0,1,Result!E290)))</f>
        <v>0</v>
      </c>
      <c r="I290" s="66">
        <f>IF(Scoresheet!L290=0,0,Scoresheet!L290/(Scoresheet!K290+Scoresheet!L290)*(IF(Result!E290=0,1,Result!E290)))</f>
        <v>0</v>
      </c>
      <c r="J290" s="109">
        <f>IF(Scoresheet!M290=0,0,Scoresheet!M290/(Scoresheet!M290+Scoresheet!N290))</f>
        <v>0</v>
      </c>
      <c r="K290" s="66">
        <f>(IF(OR((Scoresheet!$O290+ABS(Scoresheet!$P290-Scoresheet!$O290)+ABS(Scoresheet!$Q290-Scoresheet!$P290)+ABS(Scoresheet!$R290-Scoresheet!$Q290)+ABS(Scoresheet!$S290-Scoresheet!$R290)+ABS(Scoresheet!$T290-Scoresheet!$S290)+ABS(Scoresheet!$U290-Scoresheet!$T290)+ABS(Scoresheet!$V290-Scoresheet!$U290)+ABS(Scoresheet!$W290-Scoresheet!$V290)+Scoresheet!$W290)=2,(Scoresheet!$O290+ABS(Scoresheet!$P290-Scoresheet!$O290)+ABS(Scoresheet!$Q290-Scoresheet!$P290)+ABS(Scoresheet!$R290-Scoresheet!$Q290)+ABS(Scoresheet!$S290-Scoresheet!$R290)+ABS(Scoresheet!$T290-Scoresheet!$S290)+ABS(Scoresheet!$U290-Scoresheet!$T290)+ABS(Scoresheet!$V290-Scoresheet!$U290)+ABS(Scoresheet!$W290-Scoresheet!$V290)+Scoresheet!$W290)=0),(IF((Scoresheet!$O290+Scoresheet!$P290+Scoresheet!$Q290+Scoresheet!$R290+Scoresheet!$S290+Scoresheet!$T290+Scoresheet!$U290+Scoresheet!$V290+Scoresheet!$W290)=0,0,ROUND(Scoresheet!O290/(Scoresheet!$O290+Scoresheet!$P290+Scoresheet!$Q290+Scoresheet!$R290+Scoresheet!$S290+Scoresheet!$T290+Scoresheet!$U290+Scoresheet!$V290+Scoresheet!$W290),2))),"ERR!"))</f>
        <v>0</v>
      </c>
      <c r="L290" s="66">
        <f>(IF(OR((Scoresheet!$O290+ABS(Scoresheet!$P290-Scoresheet!$O290)+ABS(Scoresheet!$Q290-Scoresheet!$P290)+ABS(Scoresheet!$R290-Scoresheet!$Q290)+ABS(Scoresheet!$S290-Scoresheet!$R290)+ABS(Scoresheet!$T290-Scoresheet!$S290)+ABS(Scoresheet!$U290-Scoresheet!$T290)+ABS(Scoresheet!$V290-Scoresheet!$U290)+ABS(Scoresheet!$W290-Scoresheet!$V290)+Scoresheet!$W290)=2,(Scoresheet!$O290+ABS(Scoresheet!$P290-Scoresheet!$O290)+ABS(Scoresheet!$Q290-Scoresheet!$P290)+ABS(Scoresheet!$R290-Scoresheet!$Q290)+ABS(Scoresheet!$S290-Scoresheet!$R290)+ABS(Scoresheet!$T290-Scoresheet!$S290)+ABS(Scoresheet!$U290-Scoresheet!$T290)+ABS(Scoresheet!$V290-Scoresheet!$U290)+ABS(Scoresheet!$W290-Scoresheet!$V290)+Scoresheet!$W290)=0),(IF((Scoresheet!$O290+Scoresheet!$P290+Scoresheet!$Q290+Scoresheet!$R290+Scoresheet!$S290+Scoresheet!$T290+Scoresheet!$U290+Scoresheet!$V290+Scoresheet!$W290)=0,0,ROUND(Scoresheet!P290/(Scoresheet!$O290+Scoresheet!$P290+Scoresheet!$Q290+Scoresheet!$R290+Scoresheet!$S290+Scoresheet!$T290+Scoresheet!$U290+Scoresheet!$V290+Scoresheet!$W290),2))),"ERR!"))</f>
        <v>0</v>
      </c>
      <c r="M290" s="66">
        <f>(IF(OR((Scoresheet!$O290+ABS(Scoresheet!$P290-Scoresheet!$O290)+ABS(Scoresheet!$Q290-Scoresheet!$P290)+ABS(Scoresheet!$R290-Scoresheet!$Q290)+ABS(Scoresheet!$S290-Scoresheet!$R290)+ABS(Scoresheet!$T290-Scoresheet!$S290)+ABS(Scoresheet!$U290-Scoresheet!$T290)+ABS(Scoresheet!$V290-Scoresheet!$U290)+ABS(Scoresheet!$W290-Scoresheet!$V290)+Scoresheet!$W290)=2,(Scoresheet!$O290+ABS(Scoresheet!$P290-Scoresheet!$O290)+ABS(Scoresheet!$Q290-Scoresheet!$P290)+ABS(Scoresheet!$R290-Scoresheet!$Q290)+ABS(Scoresheet!$S290-Scoresheet!$R290)+ABS(Scoresheet!$T290-Scoresheet!$S290)+ABS(Scoresheet!$U290-Scoresheet!$T290)+ABS(Scoresheet!$V290-Scoresheet!$U290)+ABS(Scoresheet!$W290-Scoresheet!$V290)+Scoresheet!$W290)=0),(IF((Scoresheet!$O290+Scoresheet!$P290+Scoresheet!$Q290+Scoresheet!$R290+Scoresheet!$S290+Scoresheet!$T290+Scoresheet!$U290+Scoresheet!$V290+Scoresheet!$W290)=0,0,ROUND(Scoresheet!Q290/(Scoresheet!$O290+Scoresheet!$P290+Scoresheet!$Q290+Scoresheet!$R290+Scoresheet!$S290+Scoresheet!$T290+Scoresheet!$U290+Scoresheet!$V290+Scoresheet!$W290),2))),"ERR!"))</f>
        <v>0</v>
      </c>
      <c r="N290" s="66">
        <f>(IF(OR((Scoresheet!$O290+ABS(Scoresheet!$P290-Scoresheet!$O290)+ABS(Scoresheet!$Q290-Scoresheet!$P290)+ABS(Scoresheet!$R290-Scoresheet!$Q290)+ABS(Scoresheet!$S290-Scoresheet!$R290)+ABS(Scoresheet!$T290-Scoresheet!$S290)+ABS(Scoresheet!$U290-Scoresheet!$T290)+ABS(Scoresheet!$V290-Scoresheet!$U290)+ABS(Scoresheet!$W290-Scoresheet!$V290)+Scoresheet!$W290)=2,(Scoresheet!$O290+ABS(Scoresheet!$P290-Scoresheet!$O290)+ABS(Scoresheet!$Q290-Scoresheet!$P290)+ABS(Scoresheet!$R290-Scoresheet!$Q290)+ABS(Scoresheet!$S290-Scoresheet!$R290)+ABS(Scoresheet!$T290-Scoresheet!$S290)+ABS(Scoresheet!$U290-Scoresheet!$T290)+ABS(Scoresheet!$V290-Scoresheet!$U290)+ABS(Scoresheet!$W290-Scoresheet!$V290)+Scoresheet!$W290)=0),(IF((Scoresheet!$O290+Scoresheet!$P290+Scoresheet!$Q290+Scoresheet!$R290+Scoresheet!$S290+Scoresheet!$T290+Scoresheet!$U290+Scoresheet!$V290+Scoresheet!$W290)=0,0,ROUND(Scoresheet!R290/(Scoresheet!$O290+Scoresheet!$P290+Scoresheet!$Q290+Scoresheet!$R290+Scoresheet!$S290+Scoresheet!$T290+Scoresheet!$U290+Scoresheet!$V290+Scoresheet!$W290),2))),"ERR!"))</f>
        <v>0</v>
      </c>
      <c r="O290" s="66">
        <f>(IF(OR((Scoresheet!$O290+ABS(Scoresheet!$P290-Scoresheet!$O290)+ABS(Scoresheet!$Q290-Scoresheet!$P290)+ABS(Scoresheet!$R290-Scoresheet!$Q290)+ABS(Scoresheet!$S290-Scoresheet!$R290)+ABS(Scoresheet!$T290-Scoresheet!$S290)+ABS(Scoresheet!$U290-Scoresheet!$T290)+ABS(Scoresheet!$V290-Scoresheet!$U290)+ABS(Scoresheet!$W290-Scoresheet!$V290)+Scoresheet!$W290)=2,(Scoresheet!$O290+ABS(Scoresheet!$P290-Scoresheet!$O290)+ABS(Scoresheet!$Q290-Scoresheet!$P290)+ABS(Scoresheet!$R290-Scoresheet!$Q290)+ABS(Scoresheet!$S290-Scoresheet!$R290)+ABS(Scoresheet!$T290-Scoresheet!$S290)+ABS(Scoresheet!$U290-Scoresheet!$T290)+ABS(Scoresheet!$V290-Scoresheet!$U290)+ABS(Scoresheet!$W290-Scoresheet!$V290)+Scoresheet!$W290)=0),(IF((Scoresheet!$O290+Scoresheet!$P290+Scoresheet!$Q290+Scoresheet!$R290+Scoresheet!$S290+Scoresheet!$T290+Scoresheet!$U290+Scoresheet!$V290+Scoresheet!$W290)=0,0,ROUND(Scoresheet!S290/(Scoresheet!$O290+Scoresheet!$P290+Scoresheet!$Q290+Scoresheet!$R290+Scoresheet!$S290+Scoresheet!$T290+Scoresheet!$U290+Scoresheet!$V290+Scoresheet!$W290),2))),"ERR!"))</f>
        <v>0</v>
      </c>
      <c r="P290" s="66">
        <f>(IF(OR((Scoresheet!$O290+ABS(Scoresheet!$P290-Scoresheet!$O290)+ABS(Scoresheet!$Q290-Scoresheet!$P290)+ABS(Scoresheet!$R290-Scoresheet!$Q290)+ABS(Scoresheet!$S290-Scoresheet!$R290)+ABS(Scoresheet!$T290-Scoresheet!$S290)+ABS(Scoresheet!$U290-Scoresheet!$T290)+ABS(Scoresheet!$V290-Scoresheet!$U290)+ABS(Scoresheet!$W290-Scoresheet!$V290)+Scoresheet!$W290)=2,(Scoresheet!$O290+ABS(Scoresheet!$P290-Scoresheet!$O290)+ABS(Scoresheet!$Q290-Scoresheet!$P290)+ABS(Scoresheet!$R290-Scoresheet!$Q290)+ABS(Scoresheet!$S290-Scoresheet!$R290)+ABS(Scoresheet!$T290-Scoresheet!$S290)+ABS(Scoresheet!$U290-Scoresheet!$T290)+ABS(Scoresheet!$V290-Scoresheet!$U290)+ABS(Scoresheet!$W290-Scoresheet!$V290)+Scoresheet!$W290)=0),(IF((Scoresheet!$O290+Scoresheet!$P290+Scoresheet!$Q290+Scoresheet!$R290+Scoresheet!$S290+Scoresheet!$T290+Scoresheet!$U290+Scoresheet!$V290+Scoresheet!$W290)=0,0,ROUND(Scoresheet!T290/(Scoresheet!$O290+Scoresheet!$P290+Scoresheet!$Q290+Scoresheet!$R290+Scoresheet!$S290+Scoresheet!$T290+Scoresheet!$U290+Scoresheet!$V290+Scoresheet!$W290),2))),"ERR!"))</f>
        <v>0</v>
      </c>
      <c r="Q290" s="66">
        <f>(IF(OR((Scoresheet!$O290+ABS(Scoresheet!$P290-Scoresheet!$O290)+ABS(Scoresheet!$Q290-Scoresheet!$P290)+ABS(Scoresheet!$R290-Scoresheet!$Q290)+ABS(Scoresheet!$S290-Scoresheet!$R290)+ABS(Scoresheet!$T290-Scoresheet!$S290)+ABS(Scoresheet!$U290-Scoresheet!$T290)+ABS(Scoresheet!$V290-Scoresheet!$U290)+ABS(Scoresheet!$W290-Scoresheet!$V290)+Scoresheet!$W290)=2,(Scoresheet!$O290+ABS(Scoresheet!$P290-Scoresheet!$O290)+ABS(Scoresheet!$Q290-Scoresheet!$P290)+ABS(Scoresheet!$R290-Scoresheet!$Q290)+ABS(Scoresheet!$S290-Scoresheet!$R290)+ABS(Scoresheet!$T290-Scoresheet!$S290)+ABS(Scoresheet!$U290-Scoresheet!$T290)+ABS(Scoresheet!$V290-Scoresheet!$U290)+ABS(Scoresheet!$W290-Scoresheet!$V290)+Scoresheet!$W290)=0),(IF((Scoresheet!$O290+Scoresheet!$P290+Scoresheet!$Q290+Scoresheet!$R290+Scoresheet!$S290+Scoresheet!$T290+Scoresheet!$U290+Scoresheet!$V290+Scoresheet!$W290)=0,0,ROUND(Scoresheet!U290/(Scoresheet!$O290+Scoresheet!$P290+Scoresheet!$Q290+Scoresheet!$R290+Scoresheet!$S290+Scoresheet!$T290+Scoresheet!$U290+Scoresheet!$V290+Scoresheet!$W290),2))),"ERR!"))</f>
        <v>0</v>
      </c>
      <c r="R290" s="66">
        <f>(IF(OR((Scoresheet!$O290+ABS(Scoresheet!$P290-Scoresheet!$O290)+ABS(Scoresheet!$Q290-Scoresheet!$P290)+ABS(Scoresheet!$R290-Scoresheet!$Q290)+ABS(Scoresheet!$S290-Scoresheet!$R290)+ABS(Scoresheet!$T290-Scoresheet!$S290)+ABS(Scoresheet!$U290-Scoresheet!$T290)+ABS(Scoresheet!$V290-Scoresheet!$U290)+ABS(Scoresheet!$W290-Scoresheet!$V290)+Scoresheet!$W290)=2,(Scoresheet!$O290+ABS(Scoresheet!$P290-Scoresheet!$O290)+ABS(Scoresheet!$Q290-Scoresheet!$P290)+ABS(Scoresheet!$R290-Scoresheet!$Q290)+ABS(Scoresheet!$S290-Scoresheet!$R290)+ABS(Scoresheet!$T290-Scoresheet!$S290)+ABS(Scoresheet!$U290-Scoresheet!$T290)+ABS(Scoresheet!$V290-Scoresheet!$U290)+ABS(Scoresheet!$W290-Scoresheet!$V290)+Scoresheet!$W290)=0),(IF((Scoresheet!$O290+Scoresheet!$P290+Scoresheet!$Q290+Scoresheet!$R290+Scoresheet!$S290+Scoresheet!$T290+Scoresheet!$U290+Scoresheet!$V290+Scoresheet!$W290)=0,0,ROUND(Scoresheet!V290/(Scoresheet!$O290+Scoresheet!$P290+Scoresheet!$Q290+Scoresheet!$R290+Scoresheet!$S290+Scoresheet!$T290+Scoresheet!$U290+Scoresheet!$V290+Scoresheet!$W290),2))),"ERR!"))</f>
        <v>0</v>
      </c>
      <c r="S290" s="114">
        <f>(IF(OR((Scoresheet!$O290+ABS(Scoresheet!$P290-Scoresheet!$O290)+ABS(Scoresheet!$Q290-Scoresheet!$P290)+ABS(Scoresheet!$R290-Scoresheet!$Q290)+ABS(Scoresheet!$S290-Scoresheet!$R290)+ABS(Scoresheet!$T290-Scoresheet!$S290)+ABS(Scoresheet!$U290-Scoresheet!$T290)+ABS(Scoresheet!$V290-Scoresheet!$U290)+ABS(Scoresheet!$W290-Scoresheet!$V290)+Scoresheet!$W290)=2,(Scoresheet!$O290+ABS(Scoresheet!$P290-Scoresheet!$O290)+ABS(Scoresheet!$Q290-Scoresheet!$P290)+ABS(Scoresheet!$R290-Scoresheet!$Q290)+ABS(Scoresheet!$S290-Scoresheet!$R290)+ABS(Scoresheet!$T290-Scoresheet!$S290)+ABS(Scoresheet!$U290-Scoresheet!$T290)+ABS(Scoresheet!$V290-Scoresheet!$U290)+ABS(Scoresheet!$W290-Scoresheet!$V290)+Scoresheet!$W290)=0),(IF((Scoresheet!$O290+Scoresheet!$P290+Scoresheet!$Q290+Scoresheet!$R290+Scoresheet!$S290+Scoresheet!$T290+Scoresheet!$U290+Scoresheet!$V290+Scoresheet!$W290)=0,0,ROUND(Scoresheet!W290/(Scoresheet!$O290+Scoresheet!$P290+Scoresheet!$Q290+Scoresheet!$R290+Scoresheet!$S290+Scoresheet!$T290+Scoresheet!$U290+Scoresheet!$V290+Scoresheet!$W290),2))),"ERR!"))</f>
        <v>0</v>
      </c>
      <c r="T290" s="66">
        <f>Scoresheet!X290</f>
        <v>0</v>
      </c>
      <c r="U290" s="66">
        <f>IF((Scoresheet!$Y290+Scoresheet!$Z290+Scoresheet!$AA290)=0,0,FLOOR(Scoresheet!Y290/(Scoresheet!$Y290+Scoresheet!$Z290+Scoresheet!$AA290),0.01))</f>
        <v>0</v>
      </c>
      <c r="V290" s="66">
        <f>IF((Scoresheet!$Y290+Scoresheet!$Z290+Scoresheet!$AA290)=0,0,FLOOR(Scoresheet!Z290/(Scoresheet!$Y290+Scoresheet!$Z290+Scoresheet!$AA290),0.01))</f>
        <v>0</v>
      </c>
      <c r="W290" s="109">
        <f>IF((Scoresheet!$Y290+Scoresheet!$Z290+Scoresheet!$AA290)=0,0,FLOOR(Scoresheet!AA290/(Scoresheet!$Y290+Scoresheet!$Z290+Scoresheet!$AA290),0.01))</f>
        <v>0</v>
      </c>
      <c r="X290" s="66">
        <f>IF((Scoresheet!$AB290+Scoresheet!$AC290+Scoresheet!$AD290)=0,0,FLOOR(Scoresheet!AB290/(Scoresheet!$AB290+Scoresheet!$AC290+Scoresheet!$AD290),0.01))</f>
        <v>0</v>
      </c>
      <c r="Y290" s="66">
        <f>IF((Scoresheet!$AB290+Scoresheet!$AC290+Scoresheet!$AD290)=0,0,FLOOR(Scoresheet!AC290/(Scoresheet!$AB290+Scoresheet!$AC290+Scoresheet!$AD290),0.01))</f>
        <v>0</v>
      </c>
      <c r="Z290" s="115">
        <f>IF((Scoresheet!$AB290+Scoresheet!$AC290+Scoresheet!$AD290)=0,0,FLOOR(Scoresheet!AD290/(Scoresheet!$AB290+Scoresheet!$AC290+Scoresheet!$AD290),0.01))</f>
        <v>0</v>
      </c>
      <c r="AA290" s="116">
        <f>IF(OR((Scoresheet!$AE290+ABS(Scoresheet!$AF290-Scoresheet!$AE290)+ABS(Scoresheet!$AG290-Scoresheet!$AF290)+ABS(Scoresheet!$AH290-Scoresheet!$AG290)+ABS(Scoresheet!$AI290-Scoresheet!$AH290)+Scoresheet!$AI290)=2,(Scoresheet!$AE290+ABS(Scoresheet!$AF290-Scoresheet!$AE290)+ABS(Scoresheet!$AG290-Scoresheet!$AF290)+ABS(Scoresheet!$AH290-Scoresheet!$AG290)+ABS(Scoresheet!$AI290-Scoresheet!$AH290)+Scoresheet!$AI290)=0),(IF((Scoresheet!$AE290+Scoresheet!$AF290+Scoresheet!$AG290+Scoresheet!$AH290+Scoresheet!$AI290)=0,0,ROUND(Scoresheet!AE290/(Scoresheet!$AE290+Scoresheet!$AF290+Scoresheet!$AG290+Scoresheet!$AH290+Scoresheet!$AI290),2))),"ERR!")</f>
        <v>0</v>
      </c>
      <c r="AB290" s="115">
        <f>IF(OR((Scoresheet!$AE290+ABS(Scoresheet!$AF290-Scoresheet!$AE290)+ABS(Scoresheet!$AG290-Scoresheet!$AF290)+ABS(Scoresheet!$AH290-Scoresheet!$AG290)+ABS(Scoresheet!$AI290-Scoresheet!$AH290)+Scoresheet!$AI290)=2,(Scoresheet!$AE290+ABS(Scoresheet!$AF290-Scoresheet!$AE290)+ABS(Scoresheet!$AG290-Scoresheet!$AF290)+ABS(Scoresheet!$AH290-Scoresheet!$AG290)+ABS(Scoresheet!$AI290-Scoresheet!$AH290)+Scoresheet!$AI290)=0),(IF((Scoresheet!$AE290+Scoresheet!$AF290+Scoresheet!$AG290+Scoresheet!$AH290+Scoresheet!$AI290)=0,0,ROUND(Scoresheet!AF290/(Scoresheet!$AE290+Scoresheet!$AF290+Scoresheet!$AG290+Scoresheet!$AH290+Scoresheet!$AI290),2))),"ERR!")</f>
        <v>0</v>
      </c>
      <c r="AC290" s="115">
        <f>IF(OR((Scoresheet!$AE290+ABS(Scoresheet!$AF290-Scoresheet!$AE290)+ABS(Scoresheet!$AG290-Scoresheet!$AF290)+ABS(Scoresheet!$AH290-Scoresheet!$AG290)+ABS(Scoresheet!$AI290-Scoresheet!$AH290)+Scoresheet!$AI290)=2,(Scoresheet!$AE290+ABS(Scoresheet!$AF290-Scoresheet!$AE290)+ABS(Scoresheet!$AG290-Scoresheet!$AF290)+ABS(Scoresheet!$AH290-Scoresheet!$AG290)+ABS(Scoresheet!$AI290-Scoresheet!$AH290)+Scoresheet!$AI290)=0),(IF((Scoresheet!$AE290+Scoresheet!$AF290+Scoresheet!$AG290+Scoresheet!$AH290+Scoresheet!$AI290)=0,0,ROUND(Scoresheet!AG290/(Scoresheet!$AE290+Scoresheet!$AF290+Scoresheet!$AG290+Scoresheet!$AH290+Scoresheet!$AI290),2))),"ERR!")</f>
        <v>0</v>
      </c>
      <c r="AD290" s="115">
        <f>IF(OR((Scoresheet!$AE290+ABS(Scoresheet!$AF290-Scoresheet!$AE290)+ABS(Scoresheet!$AG290-Scoresheet!$AF290)+ABS(Scoresheet!$AH290-Scoresheet!$AG290)+ABS(Scoresheet!$AI290-Scoresheet!$AH290)+Scoresheet!$AI290)=2,(Scoresheet!$AE290+ABS(Scoresheet!$AF290-Scoresheet!$AE290)+ABS(Scoresheet!$AG290-Scoresheet!$AF290)+ABS(Scoresheet!$AH290-Scoresheet!$AG290)+ABS(Scoresheet!$AI290-Scoresheet!$AH290)+Scoresheet!$AI290)=0),(IF((Scoresheet!$AE290+Scoresheet!$AF290+Scoresheet!$AG290+Scoresheet!$AH290+Scoresheet!$AI290)=0,0,ROUND(Scoresheet!AH290/(Scoresheet!$AE290+Scoresheet!$AF290+Scoresheet!$AG290+Scoresheet!$AH290+Scoresheet!$AI290),2))),"ERR!")</f>
        <v>0</v>
      </c>
      <c r="AE290" s="114">
        <f>IF(OR((Scoresheet!$AE290+ABS(Scoresheet!$AF290-Scoresheet!$AE290)+ABS(Scoresheet!$AG290-Scoresheet!$AF290)+ABS(Scoresheet!$AH290-Scoresheet!$AG290)+ABS(Scoresheet!$AI290-Scoresheet!$AH290)+Scoresheet!$AI290)=2,(Scoresheet!$AE290+ABS(Scoresheet!$AF290-Scoresheet!$AE290)+ABS(Scoresheet!$AG290-Scoresheet!$AF290)+ABS(Scoresheet!$AH290-Scoresheet!$AG290)+ABS(Scoresheet!$AI290-Scoresheet!$AH290)+Scoresheet!$AI290)=0),(IF((Scoresheet!$AE290+Scoresheet!$AF290+Scoresheet!$AG290+Scoresheet!$AH290+Scoresheet!$AI290)=0,0,ROUND(Scoresheet!AI290/(Scoresheet!$AE290+Scoresheet!$AF290+Scoresheet!$AG290+Scoresheet!$AH290+Scoresheet!$AI290),2))),"ERR!")</f>
        <v>0</v>
      </c>
      <c r="AF290" s="66">
        <f>IF((Scoresheet!$AJ290+Scoresheet!$AK290+Scoresheet!$AL290)=0,0,FLOOR(Scoresheet!AJ290/(Scoresheet!$AJ290+Scoresheet!$AK290+Scoresheet!$AL290),0.01))</f>
        <v>0</v>
      </c>
      <c r="AG290" s="66">
        <f>IF((Scoresheet!$AJ290+Scoresheet!$AK290+Scoresheet!$AL290)=0,0,FLOOR(Scoresheet!AK290/(Scoresheet!$AJ290+Scoresheet!$AK290+Scoresheet!$AL290),0.01))</f>
        <v>0</v>
      </c>
      <c r="AH290" s="109">
        <f>IF((Scoresheet!$AJ290+Scoresheet!$AK290+Scoresheet!$AL290)=0,0,FLOOR(Scoresheet!AL290/(Scoresheet!$AJ290+Scoresheet!$AK290+Scoresheet!$AL290),0.01))</f>
        <v>0</v>
      </c>
      <c r="AI290" s="95"/>
      <c r="AJ290" s="95"/>
      <c r="AK290" s="95"/>
      <c r="AL290" s="95"/>
      <c r="AM290" s="95"/>
      <c r="AN290" s="95"/>
      <c r="AP290" s="96"/>
      <c r="AQ290" s="66">
        <f t="shared" si="182"/>
        <v>0</v>
      </c>
      <c r="AR290" s="66">
        <f t="shared" si="190"/>
        <v>0</v>
      </c>
      <c r="AS290" s="66">
        <f t="shared" si="153"/>
        <v>0</v>
      </c>
      <c r="AT290" s="66">
        <f t="shared" si="154"/>
        <v>0</v>
      </c>
      <c r="AU290" s="66">
        <f t="shared" si="155"/>
        <v>0</v>
      </c>
      <c r="AV290" s="66">
        <f t="shared" si="156"/>
        <v>0</v>
      </c>
      <c r="AW290" s="66">
        <f t="shared" si="157"/>
        <v>0</v>
      </c>
      <c r="AX290" s="66">
        <f t="shared" si="158"/>
        <v>0</v>
      </c>
      <c r="AY290" s="66">
        <f t="shared" si="159"/>
        <v>0</v>
      </c>
      <c r="AZ290" s="66">
        <f t="shared" si="160"/>
        <v>0</v>
      </c>
      <c r="BA290" s="66">
        <f t="shared" si="161"/>
        <v>0</v>
      </c>
      <c r="BB290" s="66">
        <f t="shared" si="162"/>
        <v>0</v>
      </c>
      <c r="BC290" s="66">
        <f t="shared" si="163"/>
        <v>0</v>
      </c>
      <c r="BD290" s="66">
        <f t="shared" si="164"/>
        <v>0</v>
      </c>
      <c r="BE290" s="66">
        <f t="shared" si="165"/>
        <v>0</v>
      </c>
      <c r="BF290" s="66">
        <f t="shared" si="166"/>
        <v>0</v>
      </c>
      <c r="BG290" s="66">
        <f t="shared" si="167"/>
        <v>0</v>
      </c>
      <c r="BH290" s="66">
        <f t="shared" si="191"/>
        <v>0</v>
      </c>
      <c r="BI290" s="66">
        <f t="shared" si="168"/>
        <v>0</v>
      </c>
      <c r="BJ290" s="66">
        <f t="shared" si="169"/>
        <v>0</v>
      </c>
      <c r="BK290" s="66">
        <f t="shared" si="170"/>
        <v>0</v>
      </c>
      <c r="BL290" s="66">
        <f t="shared" si="171"/>
        <v>0</v>
      </c>
      <c r="BM290" s="66">
        <f t="shared" si="172"/>
        <v>0</v>
      </c>
      <c r="BN290" s="66">
        <f t="shared" si="173"/>
        <v>0</v>
      </c>
      <c r="BO290" s="66">
        <f t="shared" si="174"/>
        <v>0</v>
      </c>
      <c r="BP290" s="66">
        <f t="shared" si="175"/>
        <v>0</v>
      </c>
      <c r="BQ290" s="66">
        <f t="shared" si="176"/>
        <v>0</v>
      </c>
      <c r="BR290" s="66">
        <f t="shared" si="177"/>
        <v>0</v>
      </c>
      <c r="BS290" s="66">
        <f t="shared" si="178"/>
        <v>0</v>
      </c>
      <c r="BT290" s="66">
        <f t="shared" si="179"/>
        <v>0</v>
      </c>
      <c r="BU290" s="66">
        <f t="shared" si="180"/>
        <v>0</v>
      </c>
      <c r="BV290" s="66">
        <f t="shared" si="181"/>
        <v>0</v>
      </c>
      <c r="BX290" s="66">
        <f t="shared" si="192"/>
        <v>0</v>
      </c>
      <c r="BY290" s="66">
        <f t="shared" si="183"/>
        <v>0</v>
      </c>
      <c r="BZ290" s="66">
        <f t="shared" si="184"/>
        <v>0</v>
      </c>
      <c r="CA290" s="66">
        <f t="shared" si="185"/>
        <v>0</v>
      </c>
      <c r="CB290" s="66">
        <f t="shared" si="186"/>
        <v>0</v>
      </c>
      <c r="CC290" s="66">
        <f t="shared" si="187"/>
        <v>0</v>
      </c>
      <c r="CD290" s="66">
        <f t="shared" si="188"/>
        <v>0</v>
      </c>
    </row>
    <row r="291" spans="1:82">
      <c r="A291" s="96">
        <f t="shared" si="189"/>
        <v>0</v>
      </c>
      <c r="B291" s="109">
        <f>Scoresheet!B291</f>
        <v>0</v>
      </c>
      <c r="C291" s="66">
        <f>IF(Scoresheet!C291=0,0,Scoresheet!C291/(Scoresheet!C291+Scoresheet!D291))</f>
        <v>0</v>
      </c>
      <c r="D291" s="109">
        <f>IF(Scoresheet!D291=0,0,Scoresheet!D291/(Scoresheet!C291+Scoresheet!D291))</f>
        <v>0</v>
      </c>
      <c r="E291" s="66">
        <f>IF(Scoresheet!E291=0,0,Scoresheet!E291/(Scoresheet!E291+Scoresheet!F291))</f>
        <v>0</v>
      </c>
      <c r="F291" s="66">
        <f>IF(Scoresheet!G291=0,0,Scoresheet!G291/(Scoresheet!G291+Scoresheet!H291)*(IF(Result!E291=0,1,Result!E291)))</f>
        <v>0</v>
      </c>
      <c r="G291" s="66">
        <f>IF(Scoresheet!I291=0,0,Scoresheet!I291/(Scoresheet!I291+Scoresheet!J291)*(IF(Result!E291=0,1,Result!E291)))</f>
        <v>0</v>
      </c>
      <c r="H291" s="66">
        <f>IF(Scoresheet!K291=0,0,Scoresheet!K291/(Scoresheet!L291+Scoresheet!K291)*(IF(Result!E291=0,1,Result!E291)))</f>
        <v>0</v>
      </c>
      <c r="I291" s="66">
        <f>IF(Scoresheet!L291=0,0,Scoresheet!L291/(Scoresheet!K291+Scoresheet!L291)*(IF(Result!E291=0,1,Result!E291)))</f>
        <v>0</v>
      </c>
      <c r="J291" s="109">
        <f>IF(Scoresheet!M291=0,0,Scoresheet!M291/(Scoresheet!M291+Scoresheet!N291))</f>
        <v>0</v>
      </c>
      <c r="K291" s="66">
        <f>(IF(OR((Scoresheet!$O291+ABS(Scoresheet!$P291-Scoresheet!$O291)+ABS(Scoresheet!$Q291-Scoresheet!$P291)+ABS(Scoresheet!$R291-Scoresheet!$Q291)+ABS(Scoresheet!$S291-Scoresheet!$R291)+ABS(Scoresheet!$T291-Scoresheet!$S291)+ABS(Scoresheet!$U291-Scoresheet!$T291)+ABS(Scoresheet!$V291-Scoresheet!$U291)+ABS(Scoresheet!$W291-Scoresheet!$V291)+Scoresheet!$W291)=2,(Scoresheet!$O291+ABS(Scoresheet!$P291-Scoresheet!$O291)+ABS(Scoresheet!$Q291-Scoresheet!$P291)+ABS(Scoresheet!$R291-Scoresheet!$Q291)+ABS(Scoresheet!$S291-Scoresheet!$R291)+ABS(Scoresheet!$T291-Scoresheet!$S291)+ABS(Scoresheet!$U291-Scoresheet!$T291)+ABS(Scoresheet!$V291-Scoresheet!$U291)+ABS(Scoresheet!$W291-Scoresheet!$V291)+Scoresheet!$W291)=0),(IF((Scoresheet!$O291+Scoresheet!$P291+Scoresheet!$Q291+Scoresheet!$R291+Scoresheet!$S291+Scoresheet!$T291+Scoresheet!$U291+Scoresheet!$V291+Scoresheet!$W291)=0,0,ROUND(Scoresheet!O291/(Scoresheet!$O291+Scoresheet!$P291+Scoresheet!$Q291+Scoresheet!$R291+Scoresheet!$S291+Scoresheet!$T291+Scoresheet!$U291+Scoresheet!$V291+Scoresheet!$W291),2))),"ERR!"))</f>
        <v>0</v>
      </c>
      <c r="L291" s="66">
        <f>(IF(OR((Scoresheet!$O291+ABS(Scoresheet!$P291-Scoresheet!$O291)+ABS(Scoresheet!$Q291-Scoresheet!$P291)+ABS(Scoresheet!$R291-Scoresheet!$Q291)+ABS(Scoresheet!$S291-Scoresheet!$R291)+ABS(Scoresheet!$T291-Scoresheet!$S291)+ABS(Scoresheet!$U291-Scoresheet!$T291)+ABS(Scoresheet!$V291-Scoresheet!$U291)+ABS(Scoresheet!$W291-Scoresheet!$V291)+Scoresheet!$W291)=2,(Scoresheet!$O291+ABS(Scoresheet!$P291-Scoresheet!$O291)+ABS(Scoresheet!$Q291-Scoresheet!$P291)+ABS(Scoresheet!$R291-Scoresheet!$Q291)+ABS(Scoresheet!$S291-Scoresheet!$R291)+ABS(Scoresheet!$T291-Scoresheet!$S291)+ABS(Scoresheet!$U291-Scoresheet!$T291)+ABS(Scoresheet!$V291-Scoresheet!$U291)+ABS(Scoresheet!$W291-Scoresheet!$V291)+Scoresheet!$W291)=0),(IF((Scoresheet!$O291+Scoresheet!$P291+Scoresheet!$Q291+Scoresheet!$R291+Scoresheet!$S291+Scoresheet!$T291+Scoresheet!$U291+Scoresheet!$V291+Scoresheet!$W291)=0,0,ROUND(Scoresheet!P291/(Scoresheet!$O291+Scoresheet!$P291+Scoresheet!$Q291+Scoresheet!$R291+Scoresheet!$S291+Scoresheet!$T291+Scoresheet!$U291+Scoresheet!$V291+Scoresheet!$W291),2))),"ERR!"))</f>
        <v>0</v>
      </c>
      <c r="M291" s="66">
        <f>(IF(OR((Scoresheet!$O291+ABS(Scoresheet!$P291-Scoresheet!$O291)+ABS(Scoresheet!$Q291-Scoresheet!$P291)+ABS(Scoresheet!$R291-Scoresheet!$Q291)+ABS(Scoresheet!$S291-Scoresheet!$R291)+ABS(Scoresheet!$T291-Scoresheet!$S291)+ABS(Scoresheet!$U291-Scoresheet!$T291)+ABS(Scoresheet!$V291-Scoresheet!$U291)+ABS(Scoresheet!$W291-Scoresheet!$V291)+Scoresheet!$W291)=2,(Scoresheet!$O291+ABS(Scoresheet!$P291-Scoresheet!$O291)+ABS(Scoresheet!$Q291-Scoresheet!$P291)+ABS(Scoresheet!$R291-Scoresheet!$Q291)+ABS(Scoresheet!$S291-Scoresheet!$R291)+ABS(Scoresheet!$T291-Scoresheet!$S291)+ABS(Scoresheet!$U291-Scoresheet!$T291)+ABS(Scoresheet!$V291-Scoresheet!$U291)+ABS(Scoresheet!$W291-Scoresheet!$V291)+Scoresheet!$W291)=0),(IF((Scoresheet!$O291+Scoresheet!$P291+Scoresheet!$Q291+Scoresheet!$R291+Scoresheet!$S291+Scoresheet!$T291+Scoresheet!$U291+Scoresheet!$V291+Scoresheet!$W291)=0,0,ROUND(Scoresheet!Q291/(Scoresheet!$O291+Scoresheet!$P291+Scoresheet!$Q291+Scoresheet!$R291+Scoresheet!$S291+Scoresheet!$T291+Scoresheet!$U291+Scoresheet!$V291+Scoresheet!$W291),2))),"ERR!"))</f>
        <v>0</v>
      </c>
      <c r="N291" s="66">
        <f>(IF(OR((Scoresheet!$O291+ABS(Scoresheet!$P291-Scoresheet!$O291)+ABS(Scoresheet!$Q291-Scoresheet!$P291)+ABS(Scoresheet!$R291-Scoresheet!$Q291)+ABS(Scoresheet!$S291-Scoresheet!$R291)+ABS(Scoresheet!$T291-Scoresheet!$S291)+ABS(Scoresheet!$U291-Scoresheet!$T291)+ABS(Scoresheet!$V291-Scoresheet!$U291)+ABS(Scoresheet!$W291-Scoresheet!$V291)+Scoresheet!$W291)=2,(Scoresheet!$O291+ABS(Scoresheet!$P291-Scoresheet!$O291)+ABS(Scoresheet!$Q291-Scoresheet!$P291)+ABS(Scoresheet!$R291-Scoresheet!$Q291)+ABS(Scoresheet!$S291-Scoresheet!$R291)+ABS(Scoresheet!$T291-Scoresheet!$S291)+ABS(Scoresheet!$U291-Scoresheet!$T291)+ABS(Scoresheet!$V291-Scoresheet!$U291)+ABS(Scoresheet!$W291-Scoresheet!$V291)+Scoresheet!$W291)=0),(IF((Scoresheet!$O291+Scoresheet!$P291+Scoresheet!$Q291+Scoresheet!$R291+Scoresheet!$S291+Scoresheet!$T291+Scoresheet!$U291+Scoresheet!$V291+Scoresheet!$W291)=0,0,ROUND(Scoresheet!R291/(Scoresheet!$O291+Scoresheet!$P291+Scoresheet!$Q291+Scoresheet!$R291+Scoresheet!$S291+Scoresheet!$T291+Scoresheet!$U291+Scoresheet!$V291+Scoresheet!$W291),2))),"ERR!"))</f>
        <v>0</v>
      </c>
      <c r="O291" s="66">
        <f>(IF(OR((Scoresheet!$O291+ABS(Scoresheet!$P291-Scoresheet!$O291)+ABS(Scoresheet!$Q291-Scoresheet!$P291)+ABS(Scoresheet!$R291-Scoresheet!$Q291)+ABS(Scoresheet!$S291-Scoresheet!$R291)+ABS(Scoresheet!$T291-Scoresheet!$S291)+ABS(Scoresheet!$U291-Scoresheet!$T291)+ABS(Scoresheet!$V291-Scoresheet!$U291)+ABS(Scoresheet!$W291-Scoresheet!$V291)+Scoresheet!$W291)=2,(Scoresheet!$O291+ABS(Scoresheet!$P291-Scoresheet!$O291)+ABS(Scoresheet!$Q291-Scoresheet!$P291)+ABS(Scoresheet!$R291-Scoresheet!$Q291)+ABS(Scoresheet!$S291-Scoresheet!$R291)+ABS(Scoresheet!$T291-Scoresheet!$S291)+ABS(Scoresheet!$U291-Scoresheet!$T291)+ABS(Scoresheet!$V291-Scoresheet!$U291)+ABS(Scoresheet!$W291-Scoresheet!$V291)+Scoresheet!$W291)=0),(IF((Scoresheet!$O291+Scoresheet!$P291+Scoresheet!$Q291+Scoresheet!$R291+Scoresheet!$S291+Scoresheet!$T291+Scoresheet!$U291+Scoresheet!$V291+Scoresheet!$W291)=0,0,ROUND(Scoresheet!S291/(Scoresheet!$O291+Scoresheet!$P291+Scoresheet!$Q291+Scoresheet!$R291+Scoresheet!$S291+Scoresheet!$T291+Scoresheet!$U291+Scoresheet!$V291+Scoresheet!$W291),2))),"ERR!"))</f>
        <v>0</v>
      </c>
      <c r="P291" s="66">
        <f>(IF(OR((Scoresheet!$O291+ABS(Scoresheet!$P291-Scoresheet!$O291)+ABS(Scoresheet!$Q291-Scoresheet!$P291)+ABS(Scoresheet!$R291-Scoresheet!$Q291)+ABS(Scoresheet!$S291-Scoresheet!$R291)+ABS(Scoresheet!$T291-Scoresheet!$S291)+ABS(Scoresheet!$U291-Scoresheet!$T291)+ABS(Scoresheet!$V291-Scoresheet!$U291)+ABS(Scoresheet!$W291-Scoresheet!$V291)+Scoresheet!$W291)=2,(Scoresheet!$O291+ABS(Scoresheet!$P291-Scoresheet!$O291)+ABS(Scoresheet!$Q291-Scoresheet!$P291)+ABS(Scoresheet!$R291-Scoresheet!$Q291)+ABS(Scoresheet!$S291-Scoresheet!$R291)+ABS(Scoresheet!$T291-Scoresheet!$S291)+ABS(Scoresheet!$U291-Scoresheet!$T291)+ABS(Scoresheet!$V291-Scoresheet!$U291)+ABS(Scoresheet!$W291-Scoresheet!$V291)+Scoresheet!$W291)=0),(IF((Scoresheet!$O291+Scoresheet!$P291+Scoresheet!$Q291+Scoresheet!$R291+Scoresheet!$S291+Scoresheet!$T291+Scoresheet!$U291+Scoresheet!$V291+Scoresheet!$W291)=0,0,ROUND(Scoresheet!T291/(Scoresheet!$O291+Scoresheet!$P291+Scoresheet!$Q291+Scoresheet!$R291+Scoresheet!$S291+Scoresheet!$T291+Scoresheet!$U291+Scoresheet!$V291+Scoresheet!$W291),2))),"ERR!"))</f>
        <v>0</v>
      </c>
      <c r="Q291" s="66">
        <f>(IF(OR((Scoresheet!$O291+ABS(Scoresheet!$P291-Scoresheet!$O291)+ABS(Scoresheet!$Q291-Scoresheet!$P291)+ABS(Scoresheet!$R291-Scoresheet!$Q291)+ABS(Scoresheet!$S291-Scoresheet!$R291)+ABS(Scoresheet!$T291-Scoresheet!$S291)+ABS(Scoresheet!$U291-Scoresheet!$T291)+ABS(Scoresheet!$V291-Scoresheet!$U291)+ABS(Scoresheet!$W291-Scoresheet!$V291)+Scoresheet!$W291)=2,(Scoresheet!$O291+ABS(Scoresheet!$P291-Scoresheet!$O291)+ABS(Scoresheet!$Q291-Scoresheet!$P291)+ABS(Scoresheet!$R291-Scoresheet!$Q291)+ABS(Scoresheet!$S291-Scoresheet!$R291)+ABS(Scoresheet!$T291-Scoresheet!$S291)+ABS(Scoresheet!$U291-Scoresheet!$T291)+ABS(Scoresheet!$V291-Scoresheet!$U291)+ABS(Scoresheet!$W291-Scoresheet!$V291)+Scoresheet!$W291)=0),(IF((Scoresheet!$O291+Scoresheet!$P291+Scoresheet!$Q291+Scoresheet!$R291+Scoresheet!$S291+Scoresheet!$T291+Scoresheet!$U291+Scoresheet!$V291+Scoresheet!$W291)=0,0,ROUND(Scoresheet!U291/(Scoresheet!$O291+Scoresheet!$P291+Scoresheet!$Q291+Scoresheet!$R291+Scoresheet!$S291+Scoresheet!$T291+Scoresheet!$U291+Scoresheet!$V291+Scoresheet!$W291),2))),"ERR!"))</f>
        <v>0</v>
      </c>
      <c r="R291" s="66">
        <f>(IF(OR((Scoresheet!$O291+ABS(Scoresheet!$P291-Scoresheet!$O291)+ABS(Scoresheet!$Q291-Scoresheet!$P291)+ABS(Scoresheet!$R291-Scoresheet!$Q291)+ABS(Scoresheet!$S291-Scoresheet!$R291)+ABS(Scoresheet!$T291-Scoresheet!$S291)+ABS(Scoresheet!$U291-Scoresheet!$T291)+ABS(Scoresheet!$V291-Scoresheet!$U291)+ABS(Scoresheet!$W291-Scoresheet!$V291)+Scoresheet!$W291)=2,(Scoresheet!$O291+ABS(Scoresheet!$P291-Scoresheet!$O291)+ABS(Scoresheet!$Q291-Scoresheet!$P291)+ABS(Scoresheet!$R291-Scoresheet!$Q291)+ABS(Scoresheet!$S291-Scoresheet!$R291)+ABS(Scoresheet!$T291-Scoresheet!$S291)+ABS(Scoresheet!$U291-Scoresheet!$T291)+ABS(Scoresheet!$V291-Scoresheet!$U291)+ABS(Scoresheet!$W291-Scoresheet!$V291)+Scoresheet!$W291)=0),(IF((Scoresheet!$O291+Scoresheet!$P291+Scoresheet!$Q291+Scoresheet!$R291+Scoresheet!$S291+Scoresheet!$T291+Scoresheet!$U291+Scoresheet!$V291+Scoresheet!$W291)=0,0,ROUND(Scoresheet!V291/(Scoresheet!$O291+Scoresheet!$P291+Scoresheet!$Q291+Scoresheet!$R291+Scoresheet!$S291+Scoresheet!$T291+Scoresheet!$U291+Scoresheet!$V291+Scoresheet!$W291),2))),"ERR!"))</f>
        <v>0</v>
      </c>
      <c r="S291" s="114">
        <f>(IF(OR((Scoresheet!$O291+ABS(Scoresheet!$P291-Scoresheet!$O291)+ABS(Scoresheet!$Q291-Scoresheet!$P291)+ABS(Scoresheet!$R291-Scoresheet!$Q291)+ABS(Scoresheet!$S291-Scoresheet!$R291)+ABS(Scoresheet!$T291-Scoresheet!$S291)+ABS(Scoresheet!$U291-Scoresheet!$T291)+ABS(Scoresheet!$V291-Scoresheet!$U291)+ABS(Scoresheet!$W291-Scoresheet!$V291)+Scoresheet!$W291)=2,(Scoresheet!$O291+ABS(Scoresheet!$P291-Scoresheet!$O291)+ABS(Scoresheet!$Q291-Scoresheet!$P291)+ABS(Scoresheet!$R291-Scoresheet!$Q291)+ABS(Scoresheet!$S291-Scoresheet!$R291)+ABS(Scoresheet!$T291-Scoresheet!$S291)+ABS(Scoresheet!$U291-Scoresheet!$T291)+ABS(Scoresheet!$V291-Scoresheet!$U291)+ABS(Scoresheet!$W291-Scoresheet!$V291)+Scoresheet!$W291)=0),(IF((Scoresheet!$O291+Scoresheet!$P291+Scoresheet!$Q291+Scoresheet!$R291+Scoresheet!$S291+Scoresheet!$T291+Scoresheet!$U291+Scoresheet!$V291+Scoresheet!$W291)=0,0,ROUND(Scoresheet!W291/(Scoresheet!$O291+Scoresheet!$P291+Scoresheet!$Q291+Scoresheet!$R291+Scoresheet!$S291+Scoresheet!$T291+Scoresheet!$U291+Scoresheet!$V291+Scoresheet!$W291),2))),"ERR!"))</f>
        <v>0</v>
      </c>
      <c r="T291" s="66">
        <f>Scoresheet!X291</f>
        <v>0</v>
      </c>
      <c r="U291" s="66">
        <f>IF((Scoresheet!$Y291+Scoresheet!$Z291+Scoresheet!$AA291)=0,0,FLOOR(Scoresheet!Y291/(Scoresheet!$Y291+Scoresheet!$Z291+Scoresheet!$AA291),0.01))</f>
        <v>0</v>
      </c>
      <c r="V291" s="66">
        <f>IF((Scoresheet!$Y291+Scoresheet!$Z291+Scoresheet!$AA291)=0,0,FLOOR(Scoresheet!Z291/(Scoresheet!$Y291+Scoresheet!$Z291+Scoresheet!$AA291),0.01))</f>
        <v>0</v>
      </c>
      <c r="W291" s="109">
        <f>IF((Scoresheet!$Y291+Scoresheet!$Z291+Scoresheet!$AA291)=0,0,FLOOR(Scoresheet!AA291/(Scoresheet!$Y291+Scoresheet!$Z291+Scoresheet!$AA291),0.01))</f>
        <v>0</v>
      </c>
      <c r="X291" s="66">
        <f>IF((Scoresheet!$AB291+Scoresheet!$AC291+Scoresheet!$AD291)=0,0,FLOOR(Scoresheet!AB291/(Scoresheet!$AB291+Scoresheet!$AC291+Scoresheet!$AD291),0.01))</f>
        <v>0</v>
      </c>
      <c r="Y291" s="66">
        <f>IF((Scoresheet!$AB291+Scoresheet!$AC291+Scoresheet!$AD291)=0,0,FLOOR(Scoresheet!AC291/(Scoresheet!$AB291+Scoresheet!$AC291+Scoresheet!$AD291),0.01))</f>
        <v>0</v>
      </c>
      <c r="Z291" s="115">
        <f>IF((Scoresheet!$AB291+Scoresheet!$AC291+Scoresheet!$AD291)=0,0,FLOOR(Scoresheet!AD291/(Scoresheet!$AB291+Scoresheet!$AC291+Scoresheet!$AD291),0.01))</f>
        <v>0</v>
      </c>
      <c r="AA291" s="116">
        <f>IF(OR((Scoresheet!$AE291+ABS(Scoresheet!$AF291-Scoresheet!$AE291)+ABS(Scoresheet!$AG291-Scoresheet!$AF291)+ABS(Scoresheet!$AH291-Scoresheet!$AG291)+ABS(Scoresheet!$AI291-Scoresheet!$AH291)+Scoresheet!$AI291)=2,(Scoresheet!$AE291+ABS(Scoresheet!$AF291-Scoresheet!$AE291)+ABS(Scoresheet!$AG291-Scoresheet!$AF291)+ABS(Scoresheet!$AH291-Scoresheet!$AG291)+ABS(Scoresheet!$AI291-Scoresheet!$AH291)+Scoresheet!$AI291)=0),(IF((Scoresheet!$AE291+Scoresheet!$AF291+Scoresheet!$AG291+Scoresheet!$AH291+Scoresheet!$AI291)=0,0,ROUND(Scoresheet!AE291/(Scoresheet!$AE291+Scoresheet!$AF291+Scoresheet!$AG291+Scoresheet!$AH291+Scoresheet!$AI291),2))),"ERR!")</f>
        <v>0</v>
      </c>
      <c r="AB291" s="115">
        <f>IF(OR((Scoresheet!$AE291+ABS(Scoresheet!$AF291-Scoresheet!$AE291)+ABS(Scoresheet!$AG291-Scoresheet!$AF291)+ABS(Scoresheet!$AH291-Scoresheet!$AG291)+ABS(Scoresheet!$AI291-Scoresheet!$AH291)+Scoresheet!$AI291)=2,(Scoresheet!$AE291+ABS(Scoresheet!$AF291-Scoresheet!$AE291)+ABS(Scoresheet!$AG291-Scoresheet!$AF291)+ABS(Scoresheet!$AH291-Scoresheet!$AG291)+ABS(Scoresheet!$AI291-Scoresheet!$AH291)+Scoresheet!$AI291)=0),(IF((Scoresheet!$AE291+Scoresheet!$AF291+Scoresheet!$AG291+Scoresheet!$AH291+Scoresheet!$AI291)=0,0,ROUND(Scoresheet!AF291/(Scoresheet!$AE291+Scoresheet!$AF291+Scoresheet!$AG291+Scoresheet!$AH291+Scoresheet!$AI291),2))),"ERR!")</f>
        <v>0</v>
      </c>
      <c r="AC291" s="115">
        <f>IF(OR((Scoresheet!$AE291+ABS(Scoresheet!$AF291-Scoresheet!$AE291)+ABS(Scoresheet!$AG291-Scoresheet!$AF291)+ABS(Scoresheet!$AH291-Scoresheet!$AG291)+ABS(Scoresheet!$AI291-Scoresheet!$AH291)+Scoresheet!$AI291)=2,(Scoresheet!$AE291+ABS(Scoresheet!$AF291-Scoresheet!$AE291)+ABS(Scoresheet!$AG291-Scoresheet!$AF291)+ABS(Scoresheet!$AH291-Scoresheet!$AG291)+ABS(Scoresheet!$AI291-Scoresheet!$AH291)+Scoresheet!$AI291)=0),(IF((Scoresheet!$AE291+Scoresheet!$AF291+Scoresheet!$AG291+Scoresheet!$AH291+Scoresheet!$AI291)=0,0,ROUND(Scoresheet!AG291/(Scoresheet!$AE291+Scoresheet!$AF291+Scoresheet!$AG291+Scoresheet!$AH291+Scoresheet!$AI291),2))),"ERR!")</f>
        <v>0</v>
      </c>
      <c r="AD291" s="115">
        <f>IF(OR((Scoresheet!$AE291+ABS(Scoresheet!$AF291-Scoresheet!$AE291)+ABS(Scoresheet!$AG291-Scoresheet!$AF291)+ABS(Scoresheet!$AH291-Scoresheet!$AG291)+ABS(Scoresheet!$AI291-Scoresheet!$AH291)+Scoresheet!$AI291)=2,(Scoresheet!$AE291+ABS(Scoresheet!$AF291-Scoresheet!$AE291)+ABS(Scoresheet!$AG291-Scoresheet!$AF291)+ABS(Scoresheet!$AH291-Scoresheet!$AG291)+ABS(Scoresheet!$AI291-Scoresheet!$AH291)+Scoresheet!$AI291)=0),(IF((Scoresheet!$AE291+Scoresheet!$AF291+Scoresheet!$AG291+Scoresheet!$AH291+Scoresheet!$AI291)=0,0,ROUND(Scoresheet!AH291/(Scoresheet!$AE291+Scoresheet!$AF291+Scoresheet!$AG291+Scoresheet!$AH291+Scoresheet!$AI291),2))),"ERR!")</f>
        <v>0</v>
      </c>
      <c r="AE291" s="114">
        <f>IF(OR((Scoresheet!$AE291+ABS(Scoresheet!$AF291-Scoresheet!$AE291)+ABS(Scoresheet!$AG291-Scoresheet!$AF291)+ABS(Scoresheet!$AH291-Scoresheet!$AG291)+ABS(Scoresheet!$AI291-Scoresheet!$AH291)+Scoresheet!$AI291)=2,(Scoresheet!$AE291+ABS(Scoresheet!$AF291-Scoresheet!$AE291)+ABS(Scoresheet!$AG291-Scoresheet!$AF291)+ABS(Scoresheet!$AH291-Scoresheet!$AG291)+ABS(Scoresheet!$AI291-Scoresheet!$AH291)+Scoresheet!$AI291)=0),(IF((Scoresheet!$AE291+Scoresheet!$AF291+Scoresheet!$AG291+Scoresheet!$AH291+Scoresheet!$AI291)=0,0,ROUND(Scoresheet!AI291/(Scoresheet!$AE291+Scoresheet!$AF291+Scoresheet!$AG291+Scoresheet!$AH291+Scoresheet!$AI291),2))),"ERR!")</f>
        <v>0</v>
      </c>
      <c r="AF291" s="66">
        <f>IF((Scoresheet!$AJ291+Scoresheet!$AK291+Scoresheet!$AL291)=0,0,FLOOR(Scoresheet!AJ291/(Scoresheet!$AJ291+Scoresheet!$AK291+Scoresheet!$AL291),0.01))</f>
        <v>0</v>
      </c>
      <c r="AG291" s="66">
        <f>IF((Scoresheet!$AJ291+Scoresheet!$AK291+Scoresheet!$AL291)=0,0,FLOOR(Scoresheet!AK291/(Scoresheet!$AJ291+Scoresheet!$AK291+Scoresheet!$AL291),0.01))</f>
        <v>0</v>
      </c>
      <c r="AH291" s="109">
        <f>IF((Scoresheet!$AJ291+Scoresheet!$AK291+Scoresheet!$AL291)=0,0,FLOOR(Scoresheet!AL291/(Scoresheet!$AJ291+Scoresheet!$AK291+Scoresheet!$AL291),0.01))</f>
        <v>0</v>
      </c>
      <c r="AI291" s="95"/>
      <c r="AJ291" s="95"/>
      <c r="AK291" s="95"/>
      <c r="AL291" s="95"/>
      <c r="AM291" s="95"/>
      <c r="AN291" s="95"/>
      <c r="AP291" s="96"/>
      <c r="AQ291" s="66">
        <f t="shared" si="182"/>
        <v>0</v>
      </c>
      <c r="AR291" s="66">
        <f t="shared" si="190"/>
        <v>0</v>
      </c>
      <c r="AS291" s="66">
        <f t="shared" si="153"/>
        <v>0</v>
      </c>
      <c r="AT291" s="66">
        <f t="shared" si="154"/>
        <v>0</v>
      </c>
      <c r="AU291" s="66">
        <f t="shared" si="155"/>
        <v>0</v>
      </c>
      <c r="AV291" s="66">
        <f t="shared" si="156"/>
        <v>0</v>
      </c>
      <c r="AW291" s="66">
        <f t="shared" si="157"/>
        <v>0</v>
      </c>
      <c r="AX291" s="66">
        <f t="shared" si="158"/>
        <v>0</v>
      </c>
      <c r="AY291" s="66">
        <f t="shared" si="159"/>
        <v>0</v>
      </c>
      <c r="AZ291" s="66">
        <f t="shared" si="160"/>
        <v>0</v>
      </c>
      <c r="BA291" s="66">
        <f t="shared" si="161"/>
        <v>0</v>
      </c>
      <c r="BB291" s="66">
        <f t="shared" si="162"/>
        <v>0</v>
      </c>
      <c r="BC291" s="66">
        <f t="shared" si="163"/>
        <v>0</v>
      </c>
      <c r="BD291" s="66">
        <f t="shared" si="164"/>
        <v>0</v>
      </c>
      <c r="BE291" s="66">
        <f t="shared" si="165"/>
        <v>0</v>
      </c>
      <c r="BF291" s="66">
        <f t="shared" si="166"/>
        <v>0</v>
      </c>
      <c r="BG291" s="66">
        <f t="shared" si="167"/>
        <v>0</v>
      </c>
      <c r="BH291" s="66">
        <f t="shared" si="191"/>
        <v>0</v>
      </c>
      <c r="BI291" s="66">
        <f t="shared" si="168"/>
        <v>0</v>
      </c>
      <c r="BJ291" s="66">
        <f t="shared" si="169"/>
        <v>0</v>
      </c>
      <c r="BK291" s="66">
        <f t="shared" si="170"/>
        <v>0</v>
      </c>
      <c r="BL291" s="66">
        <f t="shared" si="171"/>
        <v>0</v>
      </c>
      <c r="BM291" s="66">
        <f t="shared" si="172"/>
        <v>0</v>
      </c>
      <c r="BN291" s="66">
        <f t="shared" si="173"/>
        <v>0</v>
      </c>
      <c r="BO291" s="66">
        <f t="shared" si="174"/>
        <v>0</v>
      </c>
      <c r="BP291" s="66">
        <f t="shared" si="175"/>
        <v>0</v>
      </c>
      <c r="BQ291" s="66">
        <f t="shared" si="176"/>
        <v>0</v>
      </c>
      <c r="BR291" s="66">
        <f t="shared" si="177"/>
        <v>0</v>
      </c>
      <c r="BS291" s="66">
        <f t="shared" si="178"/>
        <v>0</v>
      </c>
      <c r="BT291" s="66">
        <f t="shared" si="179"/>
        <v>0</v>
      </c>
      <c r="BU291" s="66">
        <f t="shared" si="180"/>
        <v>0</v>
      </c>
      <c r="BV291" s="66">
        <f t="shared" si="181"/>
        <v>0</v>
      </c>
      <c r="BX291" s="66">
        <f t="shared" si="192"/>
        <v>0</v>
      </c>
      <c r="BY291" s="66">
        <f t="shared" si="183"/>
        <v>0</v>
      </c>
      <c r="BZ291" s="66">
        <f t="shared" si="184"/>
        <v>0</v>
      </c>
      <c r="CA291" s="66">
        <f t="shared" si="185"/>
        <v>0</v>
      </c>
      <c r="CB291" s="66">
        <f t="shared" si="186"/>
        <v>0</v>
      </c>
      <c r="CC291" s="66">
        <f t="shared" si="187"/>
        <v>0</v>
      </c>
      <c r="CD291" s="66">
        <f t="shared" si="188"/>
        <v>0</v>
      </c>
    </row>
    <row r="292" spans="1:82">
      <c r="A292" s="96">
        <f t="shared" si="189"/>
        <v>0</v>
      </c>
      <c r="B292" s="109">
        <f>Scoresheet!B292</f>
        <v>0</v>
      </c>
      <c r="C292" s="66">
        <f>IF(Scoresheet!C292=0,0,Scoresheet!C292/(Scoresheet!C292+Scoresheet!D292))</f>
        <v>0</v>
      </c>
      <c r="D292" s="109">
        <f>IF(Scoresheet!D292=0,0,Scoresheet!D292/(Scoresheet!C292+Scoresheet!D292))</f>
        <v>0</v>
      </c>
      <c r="E292" s="66">
        <f>IF(Scoresheet!E292=0,0,Scoresheet!E292/(Scoresheet!E292+Scoresheet!F292))</f>
        <v>0</v>
      </c>
      <c r="F292" s="66">
        <f>IF(Scoresheet!G292=0,0,Scoresheet!G292/(Scoresheet!G292+Scoresheet!H292)*(IF(Result!E292=0,1,Result!E292)))</f>
        <v>0</v>
      </c>
      <c r="G292" s="66">
        <f>IF(Scoresheet!I292=0,0,Scoresheet!I292/(Scoresheet!I292+Scoresheet!J292)*(IF(Result!E292=0,1,Result!E292)))</f>
        <v>0</v>
      </c>
      <c r="H292" s="66">
        <f>IF(Scoresheet!K292=0,0,Scoresheet!K292/(Scoresheet!L292+Scoresheet!K292)*(IF(Result!E292=0,1,Result!E292)))</f>
        <v>0</v>
      </c>
      <c r="I292" s="66">
        <f>IF(Scoresheet!L292=0,0,Scoresheet!L292/(Scoresheet!K292+Scoresheet!L292)*(IF(Result!E292=0,1,Result!E292)))</f>
        <v>0</v>
      </c>
      <c r="J292" s="109">
        <f>IF(Scoresheet!M292=0,0,Scoresheet!M292/(Scoresheet!M292+Scoresheet!N292))</f>
        <v>0</v>
      </c>
      <c r="K292" s="66">
        <f>(IF(OR((Scoresheet!$O292+ABS(Scoresheet!$P292-Scoresheet!$O292)+ABS(Scoresheet!$Q292-Scoresheet!$P292)+ABS(Scoresheet!$R292-Scoresheet!$Q292)+ABS(Scoresheet!$S292-Scoresheet!$R292)+ABS(Scoresheet!$T292-Scoresheet!$S292)+ABS(Scoresheet!$U292-Scoresheet!$T292)+ABS(Scoresheet!$V292-Scoresheet!$U292)+ABS(Scoresheet!$W292-Scoresheet!$V292)+Scoresheet!$W292)=2,(Scoresheet!$O292+ABS(Scoresheet!$P292-Scoresheet!$O292)+ABS(Scoresheet!$Q292-Scoresheet!$P292)+ABS(Scoresheet!$R292-Scoresheet!$Q292)+ABS(Scoresheet!$S292-Scoresheet!$R292)+ABS(Scoresheet!$T292-Scoresheet!$S292)+ABS(Scoresheet!$U292-Scoresheet!$T292)+ABS(Scoresheet!$V292-Scoresheet!$U292)+ABS(Scoresheet!$W292-Scoresheet!$V292)+Scoresheet!$W292)=0),(IF((Scoresheet!$O292+Scoresheet!$P292+Scoresheet!$Q292+Scoresheet!$R292+Scoresheet!$S292+Scoresheet!$T292+Scoresheet!$U292+Scoresheet!$V292+Scoresheet!$W292)=0,0,ROUND(Scoresheet!O292/(Scoresheet!$O292+Scoresheet!$P292+Scoresheet!$Q292+Scoresheet!$R292+Scoresheet!$S292+Scoresheet!$T292+Scoresheet!$U292+Scoresheet!$V292+Scoresheet!$W292),2))),"ERR!"))</f>
        <v>0</v>
      </c>
      <c r="L292" s="66">
        <f>(IF(OR((Scoresheet!$O292+ABS(Scoresheet!$P292-Scoresheet!$O292)+ABS(Scoresheet!$Q292-Scoresheet!$P292)+ABS(Scoresheet!$R292-Scoresheet!$Q292)+ABS(Scoresheet!$S292-Scoresheet!$R292)+ABS(Scoresheet!$T292-Scoresheet!$S292)+ABS(Scoresheet!$U292-Scoresheet!$T292)+ABS(Scoresheet!$V292-Scoresheet!$U292)+ABS(Scoresheet!$W292-Scoresheet!$V292)+Scoresheet!$W292)=2,(Scoresheet!$O292+ABS(Scoresheet!$P292-Scoresheet!$O292)+ABS(Scoresheet!$Q292-Scoresheet!$P292)+ABS(Scoresheet!$R292-Scoresheet!$Q292)+ABS(Scoresheet!$S292-Scoresheet!$R292)+ABS(Scoresheet!$T292-Scoresheet!$S292)+ABS(Scoresheet!$U292-Scoresheet!$T292)+ABS(Scoresheet!$V292-Scoresheet!$U292)+ABS(Scoresheet!$W292-Scoresheet!$V292)+Scoresheet!$W292)=0),(IF((Scoresheet!$O292+Scoresheet!$P292+Scoresheet!$Q292+Scoresheet!$R292+Scoresheet!$S292+Scoresheet!$T292+Scoresheet!$U292+Scoresheet!$V292+Scoresheet!$W292)=0,0,ROUND(Scoresheet!P292/(Scoresheet!$O292+Scoresheet!$P292+Scoresheet!$Q292+Scoresheet!$R292+Scoresheet!$S292+Scoresheet!$T292+Scoresheet!$U292+Scoresheet!$V292+Scoresheet!$W292),2))),"ERR!"))</f>
        <v>0</v>
      </c>
      <c r="M292" s="66">
        <f>(IF(OR((Scoresheet!$O292+ABS(Scoresheet!$P292-Scoresheet!$O292)+ABS(Scoresheet!$Q292-Scoresheet!$P292)+ABS(Scoresheet!$R292-Scoresheet!$Q292)+ABS(Scoresheet!$S292-Scoresheet!$R292)+ABS(Scoresheet!$T292-Scoresheet!$S292)+ABS(Scoresheet!$U292-Scoresheet!$T292)+ABS(Scoresheet!$V292-Scoresheet!$U292)+ABS(Scoresheet!$W292-Scoresheet!$V292)+Scoresheet!$W292)=2,(Scoresheet!$O292+ABS(Scoresheet!$P292-Scoresheet!$O292)+ABS(Scoresheet!$Q292-Scoresheet!$P292)+ABS(Scoresheet!$R292-Scoresheet!$Q292)+ABS(Scoresheet!$S292-Scoresheet!$R292)+ABS(Scoresheet!$T292-Scoresheet!$S292)+ABS(Scoresheet!$U292-Scoresheet!$T292)+ABS(Scoresheet!$V292-Scoresheet!$U292)+ABS(Scoresheet!$W292-Scoresheet!$V292)+Scoresheet!$W292)=0),(IF((Scoresheet!$O292+Scoresheet!$P292+Scoresheet!$Q292+Scoresheet!$R292+Scoresheet!$S292+Scoresheet!$T292+Scoresheet!$U292+Scoresheet!$V292+Scoresheet!$W292)=0,0,ROUND(Scoresheet!Q292/(Scoresheet!$O292+Scoresheet!$P292+Scoresheet!$Q292+Scoresheet!$R292+Scoresheet!$S292+Scoresheet!$T292+Scoresheet!$U292+Scoresheet!$V292+Scoresheet!$W292),2))),"ERR!"))</f>
        <v>0</v>
      </c>
      <c r="N292" s="66">
        <f>(IF(OR((Scoresheet!$O292+ABS(Scoresheet!$P292-Scoresheet!$O292)+ABS(Scoresheet!$Q292-Scoresheet!$P292)+ABS(Scoresheet!$R292-Scoresheet!$Q292)+ABS(Scoresheet!$S292-Scoresheet!$R292)+ABS(Scoresheet!$T292-Scoresheet!$S292)+ABS(Scoresheet!$U292-Scoresheet!$T292)+ABS(Scoresheet!$V292-Scoresheet!$U292)+ABS(Scoresheet!$W292-Scoresheet!$V292)+Scoresheet!$W292)=2,(Scoresheet!$O292+ABS(Scoresheet!$P292-Scoresheet!$O292)+ABS(Scoresheet!$Q292-Scoresheet!$P292)+ABS(Scoresheet!$R292-Scoresheet!$Q292)+ABS(Scoresheet!$S292-Scoresheet!$R292)+ABS(Scoresheet!$T292-Scoresheet!$S292)+ABS(Scoresheet!$U292-Scoresheet!$T292)+ABS(Scoresheet!$V292-Scoresheet!$U292)+ABS(Scoresheet!$W292-Scoresheet!$V292)+Scoresheet!$W292)=0),(IF((Scoresheet!$O292+Scoresheet!$P292+Scoresheet!$Q292+Scoresheet!$R292+Scoresheet!$S292+Scoresheet!$T292+Scoresheet!$U292+Scoresheet!$V292+Scoresheet!$W292)=0,0,ROUND(Scoresheet!R292/(Scoresheet!$O292+Scoresheet!$P292+Scoresheet!$Q292+Scoresheet!$R292+Scoresheet!$S292+Scoresheet!$T292+Scoresheet!$U292+Scoresheet!$V292+Scoresheet!$W292),2))),"ERR!"))</f>
        <v>0</v>
      </c>
      <c r="O292" s="66">
        <f>(IF(OR((Scoresheet!$O292+ABS(Scoresheet!$P292-Scoresheet!$O292)+ABS(Scoresheet!$Q292-Scoresheet!$P292)+ABS(Scoresheet!$R292-Scoresheet!$Q292)+ABS(Scoresheet!$S292-Scoresheet!$R292)+ABS(Scoresheet!$T292-Scoresheet!$S292)+ABS(Scoresheet!$U292-Scoresheet!$T292)+ABS(Scoresheet!$V292-Scoresheet!$U292)+ABS(Scoresheet!$W292-Scoresheet!$V292)+Scoresheet!$W292)=2,(Scoresheet!$O292+ABS(Scoresheet!$P292-Scoresheet!$O292)+ABS(Scoresheet!$Q292-Scoresheet!$P292)+ABS(Scoresheet!$R292-Scoresheet!$Q292)+ABS(Scoresheet!$S292-Scoresheet!$R292)+ABS(Scoresheet!$T292-Scoresheet!$S292)+ABS(Scoresheet!$U292-Scoresheet!$T292)+ABS(Scoresheet!$V292-Scoresheet!$U292)+ABS(Scoresheet!$W292-Scoresheet!$V292)+Scoresheet!$W292)=0),(IF((Scoresheet!$O292+Scoresheet!$P292+Scoresheet!$Q292+Scoresheet!$R292+Scoresheet!$S292+Scoresheet!$T292+Scoresheet!$U292+Scoresheet!$V292+Scoresheet!$W292)=0,0,ROUND(Scoresheet!S292/(Scoresheet!$O292+Scoresheet!$P292+Scoresheet!$Q292+Scoresheet!$R292+Scoresheet!$S292+Scoresheet!$T292+Scoresheet!$U292+Scoresheet!$V292+Scoresheet!$W292),2))),"ERR!"))</f>
        <v>0</v>
      </c>
      <c r="P292" s="66">
        <f>(IF(OR((Scoresheet!$O292+ABS(Scoresheet!$P292-Scoresheet!$O292)+ABS(Scoresheet!$Q292-Scoresheet!$P292)+ABS(Scoresheet!$R292-Scoresheet!$Q292)+ABS(Scoresheet!$S292-Scoresheet!$R292)+ABS(Scoresheet!$T292-Scoresheet!$S292)+ABS(Scoresheet!$U292-Scoresheet!$T292)+ABS(Scoresheet!$V292-Scoresheet!$U292)+ABS(Scoresheet!$W292-Scoresheet!$V292)+Scoresheet!$W292)=2,(Scoresheet!$O292+ABS(Scoresheet!$P292-Scoresheet!$O292)+ABS(Scoresheet!$Q292-Scoresheet!$P292)+ABS(Scoresheet!$R292-Scoresheet!$Q292)+ABS(Scoresheet!$S292-Scoresheet!$R292)+ABS(Scoresheet!$T292-Scoresheet!$S292)+ABS(Scoresheet!$U292-Scoresheet!$T292)+ABS(Scoresheet!$V292-Scoresheet!$U292)+ABS(Scoresheet!$W292-Scoresheet!$V292)+Scoresheet!$W292)=0),(IF((Scoresheet!$O292+Scoresheet!$P292+Scoresheet!$Q292+Scoresheet!$R292+Scoresheet!$S292+Scoresheet!$T292+Scoresheet!$U292+Scoresheet!$V292+Scoresheet!$W292)=0,0,ROUND(Scoresheet!T292/(Scoresheet!$O292+Scoresheet!$P292+Scoresheet!$Q292+Scoresheet!$R292+Scoresheet!$S292+Scoresheet!$T292+Scoresheet!$U292+Scoresheet!$V292+Scoresheet!$W292),2))),"ERR!"))</f>
        <v>0</v>
      </c>
      <c r="Q292" s="66">
        <f>(IF(OR((Scoresheet!$O292+ABS(Scoresheet!$P292-Scoresheet!$O292)+ABS(Scoresheet!$Q292-Scoresheet!$P292)+ABS(Scoresheet!$R292-Scoresheet!$Q292)+ABS(Scoresheet!$S292-Scoresheet!$R292)+ABS(Scoresheet!$T292-Scoresheet!$S292)+ABS(Scoresheet!$U292-Scoresheet!$T292)+ABS(Scoresheet!$V292-Scoresheet!$U292)+ABS(Scoresheet!$W292-Scoresheet!$V292)+Scoresheet!$W292)=2,(Scoresheet!$O292+ABS(Scoresheet!$P292-Scoresheet!$O292)+ABS(Scoresheet!$Q292-Scoresheet!$P292)+ABS(Scoresheet!$R292-Scoresheet!$Q292)+ABS(Scoresheet!$S292-Scoresheet!$R292)+ABS(Scoresheet!$T292-Scoresheet!$S292)+ABS(Scoresheet!$U292-Scoresheet!$T292)+ABS(Scoresheet!$V292-Scoresheet!$U292)+ABS(Scoresheet!$W292-Scoresheet!$V292)+Scoresheet!$W292)=0),(IF((Scoresheet!$O292+Scoresheet!$P292+Scoresheet!$Q292+Scoresheet!$R292+Scoresheet!$S292+Scoresheet!$T292+Scoresheet!$U292+Scoresheet!$V292+Scoresheet!$W292)=0,0,ROUND(Scoresheet!U292/(Scoresheet!$O292+Scoresheet!$P292+Scoresheet!$Q292+Scoresheet!$R292+Scoresheet!$S292+Scoresheet!$T292+Scoresheet!$U292+Scoresheet!$V292+Scoresheet!$W292),2))),"ERR!"))</f>
        <v>0</v>
      </c>
      <c r="R292" s="66">
        <f>(IF(OR((Scoresheet!$O292+ABS(Scoresheet!$P292-Scoresheet!$O292)+ABS(Scoresheet!$Q292-Scoresheet!$P292)+ABS(Scoresheet!$R292-Scoresheet!$Q292)+ABS(Scoresheet!$S292-Scoresheet!$R292)+ABS(Scoresheet!$T292-Scoresheet!$S292)+ABS(Scoresheet!$U292-Scoresheet!$T292)+ABS(Scoresheet!$V292-Scoresheet!$U292)+ABS(Scoresheet!$W292-Scoresheet!$V292)+Scoresheet!$W292)=2,(Scoresheet!$O292+ABS(Scoresheet!$P292-Scoresheet!$O292)+ABS(Scoresheet!$Q292-Scoresheet!$P292)+ABS(Scoresheet!$R292-Scoresheet!$Q292)+ABS(Scoresheet!$S292-Scoresheet!$R292)+ABS(Scoresheet!$T292-Scoresheet!$S292)+ABS(Scoresheet!$U292-Scoresheet!$T292)+ABS(Scoresheet!$V292-Scoresheet!$U292)+ABS(Scoresheet!$W292-Scoresheet!$V292)+Scoresheet!$W292)=0),(IF((Scoresheet!$O292+Scoresheet!$P292+Scoresheet!$Q292+Scoresheet!$R292+Scoresheet!$S292+Scoresheet!$T292+Scoresheet!$U292+Scoresheet!$V292+Scoresheet!$W292)=0,0,ROUND(Scoresheet!V292/(Scoresheet!$O292+Scoresheet!$P292+Scoresheet!$Q292+Scoresheet!$R292+Scoresheet!$S292+Scoresheet!$T292+Scoresheet!$U292+Scoresheet!$V292+Scoresheet!$W292),2))),"ERR!"))</f>
        <v>0</v>
      </c>
      <c r="S292" s="114">
        <f>(IF(OR((Scoresheet!$O292+ABS(Scoresheet!$P292-Scoresheet!$O292)+ABS(Scoresheet!$Q292-Scoresheet!$P292)+ABS(Scoresheet!$R292-Scoresheet!$Q292)+ABS(Scoresheet!$S292-Scoresheet!$R292)+ABS(Scoresheet!$T292-Scoresheet!$S292)+ABS(Scoresheet!$U292-Scoresheet!$T292)+ABS(Scoresheet!$V292-Scoresheet!$U292)+ABS(Scoresheet!$W292-Scoresheet!$V292)+Scoresheet!$W292)=2,(Scoresheet!$O292+ABS(Scoresheet!$P292-Scoresheet!$O292)+ABS(Scoresheet!$Q292-Scoresheet!$P292)+ABS(Scoresheet!$R292-Scoresheet!$Q292)+ABS(Scoresheet!$S292-Scoresheet!$R292)+ABS(Scoresheet!$T292-Scoresheet!$S292)+ABS(Scoresheet!$U292-Scoresheet!$T292)+ABS(Scoresheet!$V292-Scoresheet!$U292)+ABS(Scoresheet!$W292-Scoresheet!$V292)+Scoresheet!$W292)=0),(IF((Scoresheet!$O292+Scoresheet!$P292+Scoresheet!$Q292+Scoresheet!$R292+Scoresheet!$S292+Scoresheet!$T292+Scoresheet!$U292+Scoresheet!$V292+Scoresheet!$W292)=0,0,ROUND(Scoresheet!W292/(Scoresheet!$O292+Scoresheet!$P292+Scoresheet!$Q292+Scoresheet!$R292+Scoresheet!$S292+Scoresheet!$T292+Scoresheet!$U292+Scoresheet!$V292+Scoresheet!$W292),2))),"ERR!"))</f>
        <v>0</v>
      </c>
      <c r="T292" s="66">
        <f>Scoresheet!X292</f>
        <v>0</v>
      </c>
      <c r="U292" s="66">
        <f>IF((Scoresheet!$Y292+Scoresheet!$Z292+Scoresheet!$AA292)=0,0,FLOOR(Scoresheet!Y292/(Scoresheet!$Y292+Scoresheet!$Z292+Scoresheet!$AA292),0.01))</f>
        <v>0</v>
      </c>
      <c r="V292" s="66">
        <f>IF((Scoresheet!$Y292+Scoresheet!$Z292+Scoresheet!$AA292)=0,0,FLOOR(Scoresheet!Z292/(Scoresheet!$Y292+Scoresheet!$Z292+Scoresheet!$AA292),0.01))</f>
        <v>0</v>
      </c>
      <c r="W292" s="109">
        <f>IF((Scoresheet!$Y292+Scoresheet!$Z292+Scoresheet!$AA292)=0,0,FLOOR(Scoresheet!AA292/(Scoresheet!$Y292+Scoresheet!$Z292+Scoresheet!$AA292),0.01))</f>
        <v>0</v>
      </c>
      <c r="X292" s="66">
        <f>IF((Scoresheet!$AB292+Scoresheet!$AC292+Scoresheet!$AD292)=0,0,FLOOR(Scoresheet!AB292/(Scoresheet!$AB292+Scoresheet!$AC292+Scoresheet!$AD292),0.01))</f>
        <v>0</v>
      </c>
      <c r="Y292" s="66">
        <f>IF((Scoresheet!$AB292+Scoresheet!$AC292+Scoresheet!$AD292)=0,0,FLOOR(Scoresheet!AC292/(Scoresheet!$AB292+Scoresheet!$AC292+Scoresheet!$AD292),0.01))</f>
        <v>0</v>
      </c>
      <c r="Z292" s="115">
        <f>IF((Scoresheet!$AB292+Scoresheet!$AC292+Scoresheet!$AD292)=0,0,FLOOR(Scoresheet!AD292/(Scoresheet!$AB292+Scoresheet!$AC292+Scoresheet!$AD292),0.01))</f>
        <v>0</v>
      </c>
      <c r="AA292" s="116">
        <f>IF(OR((Scoresheet!$AE292+ABS(Scoresheet!$AF292-Scoresheet!$AE292)+ABS(Scoresheet!$AG292-Scoresheet!$AF292)+ABS(Scoresheet!$AH292-Scoresheet!$AG292)+ABS(Scoresheet!$AI292-Scoresheet!$AH292)+Scoresheet!$AI292)=2,(Scoresheet!$AE292+ABS(Scoresheet!$AF292-Scoresheet!$AE292)+ABS(Scoresheet!$AG292-Scoresheet!$AF292)+ABS(Scoresheet!$AH292-Scoresheet!$AG292)+ABS(Scoresheet!$AI292-Scoresheet!$AH292)+Scoresheet!$AI292)=0),(IF((Scoresheet!$AE292+Scoresheet!$AF292+Scoresheet!$AG292+Scoresheet!$AH292+Scoresheet!$AI292)=0,0,ROUND(Scoresheet!AE292/(Scoresheet!$AE292+Scoresheet!$AF292+Scoresheet!$AG292+Scoresheet!$AH292+Scoresheet!$AI292),2))),"ERR!")</f>
        <v>0</v>
      </c>
      <c r="AB292" s="115">
        <f>IF(OR((Scoresheet!$AE292+ABS(Scoresheet!$AF292-Scoresheet!$AE292)+ABS(Scoresheet!$AG292-Scoresheet!$AF292)+ABS(Scoresheet!$AH292-Scoresheet!$AG292)+ABS(Scoresheet!$AI292-Scoresheet!$AH292)+Scoresheet!$AI292)=2,(Scoresheet!$AE292+ABS(Scoresheet!$AF292-Scoresheet!$AE292)+ABS(Scoresheet!$AG292-Scoresheet!$AF292)+ABS(Scoresheet!$AH292-Scoresheet!$AG292)+ABS(Scoresheet!$AI292-Scoresheet!$AH292)+Scoresheet!$AI292)=0),(IF((Scoresheet!$AE292+Scoresheet!$AF292+Scoresheet!$AG292+Scoresheet!$AH292+Scoresheet!$AI292)=0,0,ROUND(Scoresheet!AF292/(Scoresheet!$AE292+Scoresheet!$AF292+Scoresheet!$AG292+Scoresheet!$AH292+Scoresheet!$AI292),2))),"ERR!")</f>
        <v>0</v>
      </c>
      <c r="AC292" s="115">
        <f>IF(OR((Scoresheet!$AE292+ABS(Scoresheet!$AF292-Scoresheet!$AE292)+ABS(Scoresheet!$AG292-Scoresheet!$AF292)+ABS(Scoresheet!$AH292-Scoresheet!$AG292)+ABS(Scoresheet!$AI292-Scoresheet!$AH292)+Scoresheet!$AI292)=2,(Scoresheet!$AE292+ABS(Scoresheet!$AF292-Scoresheet!$AE292)+ABS(Scoresheet!$AG292-Scoresheet!$AF292)+ABS(Scoresheet!$AH292-Scoresheet!$AG292)+ABS(Scoresheet!$AI292-Scoresheet!$AH292)+Scoresheet!$AI292)=0),(IF((Scoresheet!$AE292+Scoresheet!$AF292+Scoresheet!$AG292+Scoresheet!$AH292+Scoresheet!$AI292)=0,0,ROUND(Scoresheet!AG292/(Scoresheet!$AE292+Scoresheet!$AF292+Scoresheet!$AG292+Scoresheet!$AH292+Scoresheet!$AI292),2))),"ERR!")</f>
        <v>0</v>
      </c>
      <c r="AD292" s="115">
        <f>IF(OR((Scoresheet!$AE292+ABS(Scoresheet!$AF292-Scoresheet!$AE292)+ABS(Scoresheet!$AG292-Scoresheet!$AF292)+ABS(Scoresheet!$AH292-Scoresheet!$AG292)+ABS(Scoresheet!$AI292-Scoresheet!$AH292)+Scoresheet!$AI292)=2,(Scoresheet!$AE292+ABS(Scoresheet!$AF292-Scoresheet!$AE292)+ABS(Scoresheet!$AG292-Scoresheet!$AF292)+ABS(Scoresheet!$AH292-Scoresheet!$AG292)+ABS(Scoresheet!$AI292-Scoresheet!$AH292)+Scoresheet!$AI292)=0),(IF((Scoresheet!$AE292+Scoresheet!$AF292+Scoresheet!$AG292+Scoresheet!$AH292+Scoresheet!$AI292)=0,0,ROUND(Scoresheet!AH292/(Scoresheet!$AE292+Scoresheet!$AF292+Scoresheet!$AG292+Scoresheet!$AH292+Scoresheet!$AI292),2))),"ERR!")</f>
        <v>0</v>
      </c>
      <c r="AE292" s="114">
        <f>IF(OR((Scoresheet!$AE292+ABS(Scoresheet!$AF292-Scoresheet!$AE292)+ABS(Scoresheet!$AG292-Scoresheet!$AF292)+ABS(Scoresheet!$AH292-Scoresheet!$AG292)+ABS(Scoresheet!$AI292-Scoresheet!$AH292)+Scoresheet!$AI292)=2,(Scoresheet!$AE292+ABS(Scoresheet!$AF292-Scoresheet!$AE292)+ABS(Scoresheet!$AG292-Scoresheet!$AF292)+ABS(Scoresheet!$AH292-Scoresheet!$AG292)+ABS(Scoresheet!$AI292-Scoresheet!$AH292)+Scoresheet!$AI292)=0),(IF((Scoresheet!$AE292+Scoresheet!$AF292+Scoresheet!$AG292+Scoresheet!$AH292+Scoresheet!$AI292)=0,0,ROUND(Scoresheet!AI292/(Scoresheet!$AE292+Scoresheet!$AF292+Scoresheet!$AG292+Scoresheet!$AH292+Scoresheet!$AI292),2))),"ERR!")</f>
        <v>0</v>
      </c>
      <c r="AF292" s="66">
        <f>IF((Scoresheet!$AJ292+Scoresheet!$AK292+Scoresheet!$AL292)=0,0,FLOOR(Scoresheet!AJ292/(Scoresheet!$AJ292+Scoresheet!$AK292+Scoresheet!$AL292),0.01))</f>
        <v>0</v>
      </c>
      <c r="AG292" s="66">
        <f>IF((Scoresheet!$AJ292+Scoresheet!$AK292+Scoresheet!$AL292)=0,0,FLOOR(Scoresheet!AK292/(Scoresheet!$AJ292+Scoresheet!$AK292+Scoresheet!$AL292),0.01))</f>
        <v>0</v>
      </c>
      <c r="AH292" s="109">
        <f>IF((Scoresheet!$AJ292+Scoresheet!$AK292+Scoresheet!$AL292)=0,0,FLOOR(Scoresheet!AL292/(Scoresheet!$AJ292+Scoresheet!$AK292+Scoresheet!$AL292),0.01))</f>
        <v>0</v>
      </c>
      <c r="AI292" s="95"/>
      <c r="AJ292" s="95"/>
      <c r="AK292" s="95"/>
      <c r="AL292" s="95"/>
      <c r="AM292" s="95"/>
      <c r="AN292" s="95"/>
      <c r="AP292" s="96"/>
      <c r="AQ292" s="66">
        <f t="shared" si="182"/>
        <v>0</v>
      </c>
      <c r="AR292" s="66">
        <f t="shared" si="190"/>
        <v>0</v>
      </c>
      <c r="AS292" s="66">
        <f t="shared" si="153"/>
        <v>0</v>
      </c>
      <c r="AT292" s="66">
        <f t="shared" si="154"/>
        <v>0</v>
      </c>
      <c r="AU292" s="66">
        <f t="shared" si="155"/>
        <v>0</v>
      </c>
      <c r="AV292" s="66">
        <f t="shared" si="156"/>
        <v>0</v>
      </c>
      <c r="AW292" s="66">
        <f t="shared" si="157"/>
        <v>0</v>
      </c>
      <c r="AX292" s="66">
        <f t="shared" si="158"/>
        <v>0</v>
      </c>
      <c r="AY292" s="66">
        <f t="shared" si="159"/>
        <v>0</v>
      </c>
      <c r="AZ292" s="66">
        <f t="shared" si="160"/>
        <v>0</v>
      </c>
      <c r="BA292" s="66">
        <f t="shared" si="161"/>
        <v>0</v>
      </c>
      <c r="BB292" s="66">
        <f t="shared" si="162"/>
        <v>0</v>
      </c>
      <c r="BC292" s="66">
        <f t="shared" si="163"/>
        <v>0</v>
      </c>
      <c r="BD292" s="66">
        <f t="shared" si="164"/>
        <v>0</v>
      </c>
      <c r="BE292" s="66">
        <f t="shared" si="165"/>
        <v>0</v>
      </c>
      <c r="BF292" s="66">
        <f t="shared" si="166"/>
        <v>0</v>
      </c>
      <c r="BG292" s="66">
        <f t="shared" si="167"/>
        <v>0</v>
      </c>
      <c r="BH292" s="66">
        <f t="shared" si="191"/>
        <v>0</v>
      </c>
      <c r="BI292" s="66">
        <f t="shared" si="168"/>
        <v>0</v>
      </c>
      <c r="BJ292" s="66">
        <f t="shared" si="169"/>
        <v>0</v>
      </c>
      <c r="BK292" s="66">
        <f t="shared" si="170"/>
        <v>0</v>
      </c>
      <c r="BL292" s="66">
        <f t="shared" si="171"/>
        <v>0</v>
      </c>
      <c r="BM292" s="66">
        <f t="shared" si="172"/>
        <v>0</v>
      </c>
      <c r="BN292" s="66">
        <f t="shared" si="173"/>
        <v>0</v>
      </c>
      <c r="BO292" s="66">
        <f t="shared" si="174"/>
        <v>0</v>
      </c>
      <c r="BP292" s="66">
        <f t="shared" si="175"/>
        <v>0</v>
      </c>
      <c r="BQ292" s="66">
        <f t="shared" si="176"/>
        <v>0</v>
      </c>
      <c r="BR292" s="66">
        <f t="shared" si="177"/>
        <v>0</v>
      </c>
      <c r="BS292" s="66">
        <f t="shared" si="178"/>
        <v>0</v>
      </c>
      <c r="BT292" s="66">
        <f t="shared" si="179"/>
        <v>0</v>
      </c>
      <c r="BU292" s="66">
        <f t="shared" si="180"/>
        <v>0</v>
      </c>
      <c r="BV292" s="66">
        <f t="shared" si="181"/>
        <v>0</v>
      </c>
      <c r="BX292" s="66">
        <f t="shared" si="192"/>
        <v>0</v>
      </c>
      <c r="BY292" s="66">
        <f t="shared" si="183"/>
        <v>0</v>
      </c>
      <c r="BZ292" s="66">
        <f t="shared" si="184"/>
        <v>0</v>
      </c>
      <c r="CA292" s="66">
        <f t="shared" si="185"/>
        <v>0</v>
      </c>
      <c r="CB292" s="66">
        <f t="shared" si="186"/>
        <v>0</v>
      </c>
      <c r="CC292" s="66">
        <f t="shared" si="187"/>
        <v>0</v>
      </c>
      <c r="CD292" s="66">
        <f t="shared" si="188"/>
        <v>0</v>
      </c>
    </row>
    <row r="293" spans="1:82">
      <c r="A293" s="96">
        <f t="shared" si="189"/>
        <v>0</v>
      </c>
      <c r="B293" s="109">
        <f>Scoresheet!B293</f>
        <v>0</v>
      </c>
      <c r="C293" s="66">
        <f>IF(Scoresheet!C293=0,0,Scoresheet!C293/(Scoresheet!C293+Scoresheet!D293))</f>
        <v>0</v>
      </c>
      <c r="D293" s="109">
        <f>IF(Scoresheet!D293=0,0,Scoresheet!D293/(Scoresheet!C293+Scoresheet!D293))</f>
        <v>0</v>
      </c>
      <c r="E293" s="66">
        <f>IF(Scoresheet!E293=0,0,Scoresheet!E293/(Scoresheet!E293+Scoresheet!F293))</f>
        <v>0</v>
      </c>
      <c r="F293" s="66">
        <f>IF(Scoresheet!G293=0,0,Scoresheet!G293/(Scoresheet!G293+Scoresheet!H293)*(IF(Result!E293=0,1,Result!E293)))</f>
        <v>0</v>
      </c>
      <c r="G293" s="66">
        <f>IF(Scoresheet!I293=0,0,Scoresheet!I293/(Scoresheet!I293+Scoresheet!J293)*(IF(Result!E293=0,1,Result!E293)))</f>
        <v>0</v>
      </c>
      <c r="H293" s="66">
        <f>IF(Scoresheet!K293=0,0,Scoresheet!K293/(Scoresheet!L293+Scoresheet!K293)*(IF(Result!E293=0,1,Result!E293)))</f>
        <v>0</v>
      </c>
      <c r="I293" s="66">
        <f>IF(Scoresheet!L293=0,0,Scoresheet!L293/(Scoresheet!K293+Scoresheet!L293)*(IF(Result!E293=0,1,Result!E293)))</f>
        <v>0</v>
      </c>
      <c r="J293" s="109">
        <f>IF(Scoresheet!M293=0,0,Scoresheet!M293/(Scoresheet!M293+Scoresheet!N293))</f>
        <v>0</v>
      </c>
      <c r="K293" s="66">
        <f>(IF(OR((Scoresheet!$O293+ABS(Scoresheet!$P293-Scoresheet!$O293)+ABS(Scoresheet!$Q293-Scoresheet!$P293)+ABS(Scoresheet!$R293-Scoresheet!$Q293)+ABS(Scoresheet!$S293-Scoresheet!$R293)+ABS(Scoresheet!$T293-Scoresheet!$S293)+ABS(Scoresheet!$U293-Scoresheet!$T293)+ABS(Scoresheet!$V293-Scoresheet!$U293)+ABS(Scoresheet!$W293-Scoresheet!$V293)+Scoresheet!$W293)=2,(Scoresheet!$O293+ABS(Scoresheet!$P293-Scoresheet!$O293)+ABS(Scoresheet!$Q293-Scoresheet!$P293)+ABS(Scoresheet!$R293-Scoresheet!$Q293)+ABS(Scoresheet!$S293-Scoresheet!$R293)+ABS(Scoresheet!$T293-Scoresheet!$S293)+ABS(Scoresheet!$U293-Scoresheet!$T293)+ABS(Scoresheet!$V293-Scoresheet!$U293)+ABS(Scoresheet!$W293-Scoresheet!$V293)+Scoresheet!$W293)=0),(IF((Scoresheet!$O293+Scoresheet!$P293+Scoresheet!$Q293+Scoresheet!$R293+Scoresheet!$S293+Scoresheet!$T293+Scoresheet!$U293+Scoresheet!$V293+Scoresheet!$W293)=0,0,ROUND(Scoresheet!O293/(Scoresheet!$O293+Scoresheet!$P293+Scoresheet!$Q293+Scoresheet!$R293+Scoresheet!$S293+Scoresheet!$T293+Scoresheet!$U293+Scoresheet!$V293+Scoresheet!$W293),2))),"ERR!"))</f>
        <v>0</v>
      </c>
      <c r="L293" s="66">
        <f>(IF(OR((Scoresheet!$O293+ABS(Scoresheet!$P293-Scoresheet!$O293)+ABS(Scoresheet!$Q293-Scoresheet!$P293)+ABS(Scoresheet!$R293-Scoresheet!$Q293)+ABS(Scoresheet!$S293-Scoresheet!$R293)+ABS(Scoresheet!$T293-Scoresheet!$S293)+ABS(Scoresheet!$U293-Scoresheet!$T293)+ABS(Scoresheet!$V293-Scoresheet!$U293)+ABS(Scoresheet!$W293-Scoresheet!$V293)+Scoresheet!$W293)=2,(Scoresheet!$O293+ABS(Scoresheet!$P293-Scoresheet!$O293)+ABS(Scoresheet!$Q293-Scoresheet!$P293)+ABS(Scoresheet!$R293-Scoresheet!$Q293)+ABS(Scoresheet!$S293-Scoresheet!$R293)+ABS(Scoresheet!$T293-Scoresheet!$S293)+ABS(Scoresheet!$U293-Scoresheet!$T293)+ABS(Scoresheet!$V293-Scoresheet!$U293)+ABS(Scoresheet!$W293-Scoresheet!$V293)+Scoresheet!$W293)=0),(IF((Scoresheet!$O293+Scoresheet!$P293+Scoresheet!$Q293+Scoresheet!$R293+Scoresheet!$S293+Scoresheet!$T293+Scoresheet!$U293+Scoresheet!$V293+Scoresheet!$W293)=0,0,ROUND(Scoresheet!P293/(Scoresheet!$O293+Scoresheet!$P293+Scoresheet!$Q293+Scoresheet!$R293+Scoresheet!$S293+Scoresheet!$T293+Scoresheet!$U293+Scoresheet!$V293+Scoresheet!$W293),2))),"ERR!"))</f>
        <v>0</v>
      </c>
      <c r="M293" s="66">
        <f>(IF(OR((Scoresheet!$O293+ABS(Scoresheet!$P293-Scoresheet!$O293)+ABS(Scoresheet!$Q293-Scoresheet!$P293)+ABS(Scoresheet!$R293-Scoresheet!$Q293)+ABS(Scoresheet!$S293-Scoresheet!$R293)+ABS(Scoresheet!$T293-Scoresheet!$S293)+ABS(Scoresheet!$U293-Scoresheet!$T293)+ABS(Scoresheet!$V293-Scoresheet!$U293)+ABS(Scoresheet!$W293-Scoresheet!$V293)+Scoresheet!$W293)=2,(Scoresheet!$O293+ABS(Scoresheet!$P293-Scoresheet!$O293)+ABS(Scoresheet!$Q293-Scoresheet!$P293)+ABS(Scoresheet!$R293-Scoresheet!$Q293)+ABS(Scoresheet!$S293-Scoresheet!$R293)+ABS(Scoresheet!$T293-Scoresheet!$S293)+ABS(Scoresheet!$U293-Scoresheet!$T293)+ABS(Scoresheet!$V293-Scoresheet!$U293)+ABS(Scoresheet!$W293-Scoresheet!$V293)+Scoresheet!$W293)=0),(IF((Scoresheet!$O293+Scoresheet!$P293+Scoresheet!$Q293+Scoresheet!$R293+Scoresheet!$S293+Scoresheet!$T293+Scoresheet!$U293+Scoresheet!$V293+Scoresheet!$W293)=0,0,ROUND(Scoresheet!Q293/(Scoresheet!$O293+Scoresheet!$P293+Scoresheet!$Q293+Scoresheet!$R293+Scoresheet!$S293+Scoresheet!$T293+Scoresheet!$U293+Scoresheet!$V293+Scoresheet!$W293),2))),"ERR!"))</f>
        <v>0</v>
      </c>
      <c r="N293" s="66">
        <f>(IF(OR((Scoresheet!$O293+ABS(Scoresheet!$P293-Scoresheet!$O293)+ABS(Scoresheet!$Q293-Scoresheet!$P293)+ABS(Scoresheet!$R293-Scoresheet!$Q293)+ABS(Scoresheet!$S293-Scoresheet!$R293)+ABS(Scoresheet!$T293-Scoresheet!$S293)+ABS(Scoresheet!$U293-Scoresheet!$T293)+ABS(Scoresheet!$V293-Scoresheet!$U293)+ABS(Scoresheet!$W293-Scoresheet!$V293)+Scoresheet!$W293)=2,(Scoresheet!$O293+ABS(Scoresheet!$P293-Scoresheet!$O293)+ABS(Scoresheet!$Q293-Scoresheet!$P293)+ABS(Scoresheet!$R293-Scoresheet!$Q293)+ABS(Scoresheet!$S293-Scoresheet!$R293)+ABS(Scoresheet!$T293-Scoresheet!$S293)+ABS(Scoresheet!$U293-Scoresheet!$T293)+ABS(Scoresheet!$V293-Scoresheet!$U293)+ABS(Scoresheet!$W293-Scoresheet!$V293)+Scoresheet!$W293)=0),(IF((Scoresheet!$O293+Scoresheet!$P293+Scoresheet!$Q293+Scoresheet!$R293+Scoresheet!$S293+Scoresheet!$T293+Scoresheet!$U293+Scoresheet!$V293+Scoresheet!$W293)=0,0,ROUND(Scoresheet!R293/(Scoresheet!$O293+Scoresheet!$P293+Scoresheet!$Q293+Scoresheet!$R293+Scoresheet!$S293+Scoresheet!$T293+Scoresheet!$U293+Scoresheet!$V293+Scoresheet!$W293),2))),"ERR!"))</f>
        <v>0</v>
      </c>
      <c r="O293" s="66">
        <f>(IF(OR((Scoresheet!$O293+ABS(Scoresheet!$P293-Scoresheet!$O293)+ABS(Scoresheet!$Q293-Scoresheet!$P293)+ABS(Scoresheet!$R293-Scoresheet!$Q293)+ABS(Scoresheet!$S293-Scoresheet!$R293)+ABS(Scoresheet!$T293-Scoresheet!$S293)+ABS(Scoresheet!$U293-Scoresheet!$T293)+ABS(Scoresheet!$V293-Scoresheet!$U293)+ABS(Scoresheet!$W293-Scoresheet!$V293)+Scoresheet!$W293)=2,(Scoresheet!$O293+ABS(Scoresheet!$P293-Scoresheet!$O293)+ABS(Scoresheet!$Q293-Scoresheet!$P293)+ABS(Scoresheet!$R293-Scoresheet!$Q293)+ABS(Scoresheet!$S293-Scoresheet!$R293)+ABS(Scoresheet!$T293-Scoresheet!$S293)+ABS(Scoresheet!$U293-Scoresheet!$T293)+ABS(Scoresheet!$V293-Scoresheet!$U293)+ABS(Scoresheet!$W293-Scoresheet!$V293)+Scoresheet!$W293)=0),(IF((Scoresheet!$O293+Scoresheet!$P293+Scoresheet!$Q293+Scoresheet!$R293+Scoresheet!$S293+Scoresheet!$T293+Scoresheet!$U293+Scoresheet!$V293+Scoresheet!$W293)=0,0,ROUND(Scoresheet!S293/(Scoresheet!$O293+Scoresheet!$P293+Scoresheet!$Q293+Scoresheet!$R293+Scoresheet!$S293+Scoresheet!$T293+Scoresheet!$U293+Scoresheet!$V293+Scoresheet!$W293),2))),"ERR!"))</f>
        <v>0</v>
      </c>
      <c r="P293" s="66">
        <f>(IF(OR((Scoresheet!$O293+ABS(Scoresheet!$P293-Scoresheet!$O293)+ABS(Scoresheet!$Q293-Scoresheet!$P293)+ABS(Scoresheet!$R293-Scoresheet!$Q293)+ABS(Scoresheet!$S293-Scoresheet!$R293)+ABS(Scoresheet!$T293-Scoresheet!$S293)+ABS(Scoresheet!$U293-Scoresheet!$T293)+ABS(Scoresheet!$V293-Scoresheet!$U293)+ABS(Scoresheet!$W293-Scoresheet!$V293)+Scoresheet!$W293)=2,(Scoresheet!$O293+ABS(Scoresheet!$P293-Scoresheet!$O293)+ABS(Scoresheet!$Q293-Scoresheet!$P293)+ABS(Scoresheet!$R293-Scoresheet!$Q293)+ABS(Scoresheet!$S293-Scoresheet!$R293)+ABS(Scoresheet!$T293-Scoresheet!$S293)+ABS(Scoresheet!$U293-Scoresheet!$T293)+ABS(Scoresheet!$V293-Scoresheet!$U293)+ABS(Scoresheet!$W293-Scoresheet!$V293)+Scoresheet!$W293)=0),(IF((Scoresheet!$O293+Scoresheet!$P293+Scoresheet!$Q293+Scoresheet!$R293+Scoresheet!$S293+Scoresheet!$T293+Scoresheet!$U293+Scoresheet!$V293+Scoresheet!$W293)=0,0,ROUND(Scoresheet!T293/(Scoresheet!$O293+Scoresheet!$P293+Scoresheet!$Q293+Scoresheet!$R293+Scoresheet!$S293+Scoresheet!$T293+Scoresheet!$U293+Scoresheet!$V293+Scoresheet!$W293),2))),"ERR!"))</f>
        <v>0</v>
      </c>
      <c r="Q293" s="66">
        <f>(IF(OR((Scoresheet!$O293+ABS(Scoresheet!$P293-Scoresheet!$O293)+ABS(Scoresheet!$Q293-Scoresheet!$P293)+ABS(Scoresheet!$R293-Scoresheet!$Q293)+ABS(Scoresheet!$S293-Scoresheet!$R293)+ABS(Scoresheet!$T293-Scoresheet!$S293)+ABS(Scoresheet!$U293-Scoresheet!$T293)+ABS(Scoresheet!$V293-Scoresheet!$U293)+ABS(Scoresheet!$W293-Scoresheet!$V293)+Scoresheet!$W293)=2,(Scoresheet!$O293+ABS(Scoresheet!$P293-Scoresheet!$O293)+ABS(Scoresheet!$Q293-Scoresheet!$P293)+ABS(Scoresheet!$R293-Scoresheet!$Q293)+ABS(Scoresheet!$S293-Scoresheet!$R293)+ABS(Scoresheet!$T293-Scoresheet!$S293)+ABS(Scoresheet!$U293-Scoresheet!$T293)+ABS(Scoresheet!$V293-Scoresheet!$U293)+ABS(Scoresheet!$W293-Scoresheet!$V293)+Scoresheet!$W293)=0),(IF((Scoresheet!$O293+Scoresheet!$P293+Scoresheet!$Q293+Scoresheet!$R293+Scoresheet!$S293+Scoresheet!$T293+Scoresheet!$U293+Scoresheet!$V293+Scoresheet!$W293)=0,0,ROUND(Scoresheet!U293/(Scoresheet!$O293+Scoresheet!$P293+Scoresheet!$Q293+Scoresheet!$R293+Scoresheet!$S293+Scoresheet!$T293+Scoresheet!$U293+Scoresheet!$V293+Scoresheet!$W293),2))),"ERR!"))</f>
        <v>0</v>
      </c>
      <c r="R293" s="66">
        <f>(IF(OR((Scoresheet!$O293+ABS(Scoresheet!$P293-Scoresheet!$O293)+ABS(Scoresheet!$Q293-Scoresheet!$P293)+ABS(Scoresheet!$R293-Scoresheet!$Q293)+ABS(Scoresheet!$S293-Scoresheet!$R293)+ABS(Scoresheet!$T293-Scoresheet!$S293)+ABS(Scoresheet!$U293-Scoresheet!$T293)+ABS(Scoresheet!$V293-Scoresheet!$U293)+ABS(Scoresheet!$W293-Scoresheet!$V293)+Scoresheet!$W293)=2,(Scoresheet!$O293+ABS(Scoresheet!$P293-Scoresheet!$O293)+ABS(Scoresheet!$Q293-Scoresheet!$P293)+ABS(Scoresheet!$R293-Scoresheet!$Q293)+ABS(Scoresheet!$S293-Scoresheet!$R293)+ABS(Scoresheet!$T293-Scoresheet!$S293)+ABS(Scoresheet!$U293-Scoresheet!$T293)+ABS(Scoresheet!$V293-Scoresheet!$U293)+ABS(Scoresheet!$W293-Scoresheet!$V293)+Scoresheet!$W293)=0),(IF((Scoresheet!$O293+Scoresheet!$P293+Scoresheet!$Q293+Scoresheet!$R293+Scoresheet!$S293+Scoresheet!$T293+Scoresheet!$U293+Scoresheet!$V293+Scoresheet!$W293)=0,0,ROUND(Scoresheet!V293/(Scoresheet!$O293+Scoresheet!$P293+Scoresheet!$Q293+Scoresheet!$R293+Scoresheet!$S293+Scoresheet!$T293+Scoresheet!$U293+Scoresheet!$V293+Scoresheet!$W293),2))),"ERR!"))</f>
        <v>0</v>
      </c>
      <c r="S293" s="114">
        <f>(IF(OR((Scoresheet!$O293+ABS(Scoresheet!$P293-Scoresheet!$O293)+ABS(Scoresheet!$Q293-Scoresheet!$P293)+ABS(Scoresheet!$R293-Scoresheet!$Q293)+ABS(Scoresheet!$S293-Scoresheet!$R293)+ABS(Scoresheet!$T293-Scoresheet!$S293)+ABS(Scoresheet!$U293-Scoresheet!$T293)+ABS(Scoresheet!$V293-Scoresheet!$U293)+ABS(Scoresheet!$W293-Scoresheet!$V293)+Scoresheet!$W293)=2,(Scoresheet!$O293+ABS(Scoresheet!$P293-Scoresheet!$O293)+ABS(Scoresheet!$Q293-Scoresheet!$P293)+ABS(Scoresheet!$R293-Scoresheet!$Q293)+ABS(Scoresheet!$S293-Scoresheet!$R293)+ABS(Scoresheet!$T293-Scoresheet!$S293)+ABS(Scoresheet!$U293-Scoresheet!$T293)+ABS(Scoresheet!$V293-Scoresheet!$U293)+ABS(Scoresheet!$W293-Scoresheet!$V293)+Scoresheet!$W293)=0),(IF((Scoresheet!$O293+Scoresheet!$P293+Scoresheet!$Q293+Scoresheet!$R293+Scoresheet!$S293+Scoresheet!$T293+Scoresheet!$U293+Scoresheet!$V293+Scoresheet!$W293)=0,0,ROUND(Scoresheet!W293/(Scoresheet!$O293+Scoresheet!$P293+Scoresheet!$Q293+Scoresheet!$R293+Scoresheet!$S293+Scoresheet!$T293+Scoresheet!$U293+Scoresheet!$V293+Scoresheet!$W293),2))),"ERR!"))</f>
        <v>0</v>
      </c>
      <c r="T293" s="66">
        <f>Scoresheet!X293</f>
        <v>0</v>
      </c>
      <c r="U293" s="66">
        <f>IF((Scoresheet!$Y293+Scoresheet!$Z293+Scoresheet!$AA293)=0,0,FLOOR(Scoresheet!Y293/(Scoresheet!$Y293+Scoresheet!$Z293+Scoresheet!$AA293),0.01))</f>
        <v>0</v>
      </c>
      <c r="V293" s="66">
        <f>IF((Scoresheet!$Y293+Scoresheet!$Z293+Scoresheet!$AA293)=0,0,FLOOR(Scoresheet!Z293/(Scoresheet!$Y293+Scoresheet!$Z293+Scoresheet!$AA293),0.01))</f>
        <v>0</v>
      </c>
      <c r="W293" s="109">
        <f>IF((Scoresheet!$Y293+Scoresheet!$Z293+Scoresheet!$AA293)=0,0,FLOOR(Scoresheet!AA293/(Scoresheet!$Y293+Scoresheet!$Z293+Scoresheet!$AA293),0.01))</f>
        <v>0</v>
      </c>
      <c r="X293" s="66">
        <f>IF((Scoresheet!$AB293+Scoresheet!$AC293+Scoresheet!$AD293)=0,0,FLOOR(Scoresheet!AB293/(Scoresheet!$AB293+Scoresheet!$AC293+Scoresheet!$AD293),0.01))</f>
        <v>0</v>
      </c>
      <c r="Y293" s="66">
        <f>IF((Scoresheet!$AB293+Scoresheet!$AC293+Scoresheet!$AD293)=0,0,FLOOR(Scoresheet!AC293/(Scoresheet!$AB293+Scoresheet!$AC293+Scoresheet!$AD293),0.01))</f>
        <v>0</v>
      </c>
      <c r="Z293" s="115">
        <f>IF((Scoresheet!$AB293+Scoresheet!$AC293+Scoresheet!$AD293)=0,0,FLOOR(Scoresheet!AD293/(Scoresheet!$AB293+Scoresheet!$AC293+Scoresheet!$AD293),0.01))</f>
        <v>0</v>
      </c>
      <c r="AA293" s="116">
        <f>IF(OR((Scoresheet!$AE293+ABS(Scoresheet!$AF293-Scoresheet!$AE293)+ABS(Scoresheet!$AG293-Scoresheet!$AF293)+ABS(Scoresheet!$AH293-Scoresheet!$AG293)+ABS(Scoresheet!$AI293-Scoresheet!$AH293)+Scoresheet!$AI293)=2,(Scoresheet!$AE293+ABS(Scoresheet!$AF293-Scoresheet!$AE293)+ABS(Scoresheet!$AG293-Scoresheet!$AF293)+ABS(Scoresheet!$AH293-Scoresheet!$AG293)+ABS(Scoresheet!$AI293-Scoresheet!$AH293)+Scoresheet!$AI293)=0),(IF((Scoresheet!$AE293+Scoresheet!$AF293+Scoresheet!$AG293+Scoresheet!$AH293+Scoresheet!$AI293)=0,0,ROUND(Scoresheet!AE293/(Scoresheet!$AE293+Scoresheet!$AF293+Scoresheet!$AG293+Scoresheet!$AH293+Scoresheet!$AI293),2))),"ERR!")</f>
        <v>0</v>
      </c>
      <c r="AB293" s="115">
        <f>IF(OR((Scoresheet!$AE293+ABS(Scoresheet!$AF293-Scoresheet!$AE293)+ABS(Scoresheet!$AG293-Scoresheet!$AF293)+ABS(Scoresheet!$AH293-Scoresheet!$AG293)+ABS(Scoresheet!$AI293-Scoresheet!$AH293)+Scoresheet!$AI293)=2,(Scoresheet!$AE293+ABS(Scoresheet!$AF293-Scoresheet!$AE293)+ABS(Scoresheet!$AG293-Scoresheet!$AF293)+ABS(Scoresheet!$AH293-Scoresheet!$AG293)+ABS(Scoresheet!$AI293-Scoresheet!$AH293)+Scoresheet!$AI293)=0),(IF((Scoresheet!$AE293+Scoresheet!$AF293+Scoresheet!$AG293+Scoresheet!$AH293+Scoresheet!$AI293)=0,0,ROUND(Scoresheet!AF293/(Scoresheet!$AE293+Scoresheet!$AF293+Scoresheet!$AG293+Scoresheet!$AH293+Scoresheet!$AI293),2))),"ERR!")</f>
        <v>0</v>
      </c>
      <c r="AC293" s="115">
        <f>IF(OR((Scoresheet!$AE293+ABS(Scoresheet!$AF293-Scoresheet!$AE293)+ABS(Scoresheet!$AG293-Scoresheet!$AF293)+ABS(Scoresheet!$AH293-Scoresheet!$AG293)+ABS(Scoresheet!$AI293-Scoresheet!$AH293)+Scoresheet!$AI293)=2,(Scoresheet!$AE293+ABS(Scoresheet!$AF293-Scoresheet!$AE293)+ABS(Scoresheet!$AG293-Scoresheet!$AF293)+ABS(Scoresheet!$AH293-Scoresheet!$AG293)+ABS(Scoresheet!$AI293-Scoresheet!$AH293)+Scoresheet!$AI293)=0),(IF((Scoresheet!$AE293+Scoresheet!$AF293+Scoresheet!$AG293+Scoresheet!$AH293+Scoresheet!$AI293)=0,0,ROUND(Scoresheet!AG293/(Scoresheet!$AE293+Scoresheet!$AF293+Scoresheet!$AG293+Scoresheet!$AH293+Scoresheet!$AI293),2))),"ERR!")</f>
        <v>0</v>
      </c>
      <c r="AD293" s="115">
        <f>IF(OR((Scoresheet!$AE293+ABS(Scoresheet!$AF293-Scoresheet!$AE293)+ABS(Scoresheet!$AG293-Scoresheet!$AF293)+ABS(Scoresheet!$AH293-Scoresheet!$AG293)+ABS(Scoresheet!$AI293-Scoresheet!$AH293)+Scoresheet!$AI293)=2,(Scoresheet!$AE293+ABS(Scoresheet!$AF293-Scoresheet!$AE293)+ABS(Scoresheet!$AG293-Scoresheet!$AF293)+ABS(Scoresheet!$AH293-Scoresheet!$AG293)+ABS(Scoresheet!$AI293-Scoresheet!$AH293)+Scoresheet!$AI293)=0),(IF((Scoresheet!$AE293+Scoresheet!$AF293+Scoresheet!$AG293+Scoresheet!$AH293+Scoresheet!$AI293)=0,0,ROUND(Scoresheet!AH293/(Scoresheet!$AE293+Scoresheet!$AF293+Scoresheet!$AG293+Scoresheet!$AH293+Scoresheet!$AI293),2))),"ERR!")</f>
        <v>0</v>
      </c>
      <c r="AE293" s="114">
        <f>IF(OR((Scoresheet!$AE293+ABS(Scoresheet!$AF293-Scoresheet!$AE293)+ABS(Scoresheet!$AG293-Scoresheet!$AF293)+ABS(Scoresheet!$AH293-Scoresheet!$AG293)+ABS(Scoresheet!$AI293-Scoresheet!$AH293)+Scoresheet!$AI293)=2,(Scoresheet!$AE293+ABS(Scoresheet!$AF293-Scoresheet!$AE293)+ABS(Scoresheet!$AG293-Scoresheet!$AF293)+ABS(Scoresheet!$AH293-Scoresheet!$AG293)+ABS(Scoresheet!$AI293-Scoresheet!$AH293)+Scoresheet!$AI293)=0),(IF((Scoresheet!$AE293+Scoresheet!$AF293+Scoresheet!$AG293+Scoresheet!$AH293+Scoresheet!$AI293)=0,0,ROUND(Scoresheet!AI293/(Scoresheet!$AE293+Scoresheet!$AF293+Scoresheet!$AG293+Scoresheet!$AH293+Scoresheet!$AI293),2))),"ERR!")</f>
        <v>0</v>
      </c>
      <c r="AF293" s="66">
        <f>IF((Scoresheet!$AJ293+Scoresheet!$AK293+Scoresheet!$AL293)=0,0,FLOOR(Scoresheet!AJ293/(Scoresheet!$AJ293+Scoresheet!$AK293+Scoresheet!$AL293),0.01))</f>
        <v>0</v>
      </c>
      <c r="AG293" s="66">
        <f>IF((Scoresheet!$AJ293+Scoresheet!$AK293+Scoresheet!$AL293)=0,0,FLOOR(Scoresheet!AK293/(Scoresheet!$AJ293+Scoresheet!$AK293+Scoresheet!$AL293),0.01))</f>
        <v>0</v>
      </c>
      <c r="AH293" s="109">
        <f>IF((Scoresheet!$AJ293+Scoresheet!$AK293+Scoresheet!$AL293)=0,0,FLOOR(Scoresheet!AL293/(Scoresheet!$AJ293+Scoresheet!$AK293+Scoresheet!$AL293),0.01))</f>
        <v>0</v>
      </c>
      <c r="AI293" s="95"/>
      <c r="AJ293" s="95"/>
      <c r="AK293" s="95"/>
      <c r="AL293" s="95"/>
      <c r="AM293" s="95"/>
      <c r="AN293" s="95"/>
      <c r="AP293" s="96"/>
      <c r="AQ293" s="66">
        <f t="shared" si="182"/>
        <v>0</v>
      </c>
      <c r="AR293" s="66">
        <f t="shared" si="190"/>
        <v>0</v>
      </c>
      <c r="AS293" s="66">
        <f t="shared" si="153"/>
        <v>0</v>
      </c>
      <c r="AT293" s="66">
        <f t="shared" si="154"/>
        <v>0</v>
      </c>
      <c r="AU293" s="66">
        <f t="shared" si="155"/>
        <v>0</v>
      </c>
      <c r="AV293" s="66">
        <f t="shared" si="156"/>
        <v>0</v>
      </c>
      <c r="AW293" s="66">
        <f t="shared" si="157"/>
        <v>0</v>
      </c>
      <c r="AX293" s="66">
        <f t="shared" si="158"/>
        <v>0</v>
      </c>
      <c r="AY293" s="66">
        <f t="shared" si="159"/>
        <v>0</v>
      </c>
      <c r="AZ293" s="66">
        <f t="shared" si="160"/>
        <v>0</v>
      </c>
      <c r="BA293" s="66">
        <f t="shared" si="161"/>
        <v>0</v>
      </c>
      <c r="BB293" s="66">
        <f t="shared" si="162"/>
        <v>0</v>
      </c>
      <c r="BC293" s="66">
        <f t="shared" si="163"/>
        <v>0</v>
      </c>
      <c r="BD293" s="66">
        <f t="shared" si="164"/>
        <v>0</v>
      </c>
      <c r="BE293" s="66">
        <f t="shared" si="165"/>
        <v>0</v>
      </c>
      <c r="BF293" s="66">
        <f t="shared" si="166"/>
        <v>0</v>
      </c>
      <c r="BG293" s="66">
        <f t="shared" si="167"/>
        <v>0</v>
      </c>
      <c r="BH293" s="66">
        <f t="shared" si="191"/>
        <v>0</v>
      </c>
      <c r="BI293" s="66">
        <f t="shared" si="168"/>
        <v>0</v>
      </c>
      <c r="BJ293" s="66">
        <f t="shared" si="169"/>
        <v>0</v>
      </c>
      <c r="BK293" s="66">
        <f t="shared" si="170"/>
        <v>0</v>
      </c>
      <c r="BL293" s="66">
        <f t="shared" si="171"/>
        <v>0</v>
      </c>
      <c r="BM293" s="66">
        <f t="shared" si="172"/>
        <v>0</v>
      </c>
      <c r="BN293" s="66">
        <f t="shared" si="173"/>
        <v>0</v>
      </c>
      <c r="BO293" s="66">
        <f t="shared" si="174"/>
        <v>0</v>
      </c>
      <c r="BP293" s="66">
        <f t="shared" si="175"/>
        <v>0</v>
      </c>
      <c r="BQ293" s="66">
        <f t="shared" si="176"/>
        <v>0</v>
      </c>
      <c r="BR293" s="66">
        <f t="shared" si="177"/>
        <v>0</v>
      </c>
      <c r="BS293" s="66">
        <f t="shared" si="178"/>
        <v>0</v>
      </c>
      <c r="BT293" s="66">
        <f t="shared" si="179"/>
        <v>0</v>
      </c>
      <c r="BU293" s="66">
        <f t="shared" si="180"/>
        <v>0</v>
      </c>
      <c r="BV293" s="66">
        <f t="shared" si="181"/>
        <v>0</v>
      </c>
      <c r="BX293" s="66">
        <f t="shared" si="192"/>
        <v>0</v>
      </c>
      <c r="BY293" s="66">
        <f t="shared" si="183"/>
        <v>0</v>
      </c>
      <c r="BZ293" s="66">
        <f t="shared" si="184"/>
        <v>0</v>
      </c>
      <c r="CA293" s="66">
        <f t="shared" si="185"/>
        <v>0</v>
      </c>
      <c r="CB293" s="66">
        <f t="shared" si="186"/>
        <v>0</v>
      </c>
      <c r="CC293" s="66">
        <f t="shared" si="187"/>
        <v>0</v>
      </c>
      <c r="CD293" s="66">
        <f t="shared" si="188"/>
        <v>0</v>
      </c>
    </row>
    <row r="294" spans="1:82">
      <c r="A294" s="96">
        <f t="shared" si="189"/>
        <v>0</v>
      </c>
      <c r="B294" s="109">
        <f>Scoresheet!B294</f>
        <v>0</v>
      </c>
      <c r="C294" s="66">
        <f>IF(Scoresheet!C294=0,0,Scoresheet!C294/(Scoresheet!C294+Scoresheet!D294))</f>
        <v>0</v>
      </c>
      <c r="D294" s="109">
        <f>IF(Scoresheet!D294=0,0,Scoresheet!D294/(Scoresheet!C294+Scoresheet!D294))</f>
        <v>0</v>
      </c>
      <c r="E294" s="66">
        <f>IF(Scoresheet!E294=0,0,Scoresheet!E294/(Scoresheet!E294+Scoresheet!F294))</f>
        <v>0</v>
      </c>
      <c r="F294" s="66">
        <f>IF(Scoresheet!G294=0,0,Scoresheet!G294/(Scoresheet!G294+Scoresheet!H294)*(IF(Result!E294=0,1,Result!E294)))</f>
        <v>0</v>
      </c>
      <c r="G294" s="66">
        <f>IF(Scoresheet!I294=0,0,Scoresheet!I294/(Scoresheet!I294+Scoresheet!J294)*(IF(Result!E294=0,1,Result!E294)))</f>
        <v>0</v>
      </c>
      <c r="H294" s="66">
        <f>IF(Scoresheet!K294=0,0,Scoresheet!K294/(Scoresheet!L294+Scoresheet!K294)*(IF(Result!E294=0,1,Result!E294)))</f>
        <v>0</v>
      </c>
      <c r="I294" s="66">
        <f>IF(Scoresheet!L294=0,0,Scoresheet!L294/(Scoresheet!K294+Scoresheet!L294)*(IF(Result!E294=0,1,Result!E294)))</f>
        <v>0</v>
      </c>
      <c r="J294" s="109">
        <f>IF(Scoresheet!M294=0,0,Scoresheet!M294/(Scoresheet!M294+Scoresheet!N294))</f>
        <v>0</v>
      </c>
      <c r="K294" s="66">
        <f>(IF(OR((Scoresheet!$O294+ABS(Scoresheet!$P294-Scoresheet!$O294)+ABS(Scoresheet!$Q294-Scoresheet!$P294)+ABS(Scoresheet!$R294-Scoresheet!$Q294)+ABS(Scoresheet!$S294-Scoresheet!$R294)+ABS(Scoresheet!$T294-Scoresheet!$S294)+ABS(Scoresheet!$U294-Scoresheet!$T294)+ABS(Scoresheet!$V294-Scoresheet!$U294)+ABS(Scoresheet!$W294-Scoresheet!$V294)+Scoresheet!$W294)=2,(Scoresheet!$O294+ABS(Scoresheet!$P294-Scoresheet!$O294)+ABS(Scoresheet!$Q294-Scoresheet!$P294)+ABS(Scoresheet!$R294-Scoresheet!$Q294)+ABS(Scoresheet!$S294-Scoresheet!$R294)+ABS(Scoresheet!$T294-Scoresheet!$S294)+ABS(Scoresheet!$U294-Scoresheet!$T294)+ABS(Scoresheet!$V294-Scoresheet!$U294)+ABS(Scoresheet!$W294-Scoresheet!$V294)+Scoresheet!$W294)=0),(IF((Scoresheet!$O294+Scoresheet!$P294+Scoresheet!$Q294+Scoresheet!$R294+Scoresheet!$S294+Scoresheet!$T294+Scoresheet!$U294+Scoresheet!$V294+Scoresheet!$W294)=0,0,ROUND(Scoresheet!O294/(Scoresheet!$O294+Scoresheet!$P294+Scoresheet!$Q294+Scoresheet!$R294+Scoresheet!$S294+Scoresheet!$T294+Scoresheet!$U294+Scoresheet!$V294+Scoresheet!$W294),2))),"ERR!"))</f>
        <v>0</v>
      </c>
      <c r="L294" s="66">
        <f>(IF(OR((Scoresheet!$O294+ABS(Scoresheet!$P294-Scoresheet!$O294)+ABS(Scoresheet!$Q294-Scoresheet!$P294)+ABS(Scoresheet!$R294-Scoresheet!$Q294)+ABS(Scoresheet!$S294-Scoresheet!$R294)+ABS(Scoresheet!$T294-Scoresheet!$S294)+ABS(Scoresheet!$U294-Scoresheet!$T294)+ABS(Scoresheet!$V294-Scoresheet!$U294)+ABS(Scoresheet!$W294-Scoresheet!$V294)+Scoresheet!$W294)=2,(Scoresheet!$O294+ABS(Scoresheet!$P294-Scoresheet!$O294)+ABS(Scoresheet!$Q294-Scoresheet!$P294)+ABS(Scoresheet!$R294-Scoresheet!$Q294)+ABS(Scoresheet!$S294-Scoresheet!$R294)+ABS(Scoresheet!$T294-Scoresheet!$S294)+ABS(Scoresheet!$U294-Scoresheet!$T294)+ABS(Scoresheet!$V294-Scoresheet!$U294)+ABS(Scoresheet!$W294-Scoresheet!$V294)+Scoresheet!$W294)=0),(IF((Scoresheet!$O294+Scoresheet!$P294+Scoresheet!$Q294+Scoresheet!$R294+Scoresheet!$S294+Scoresheet!$T294+Scoresheet!$U294+Scoresheet!$V294+Scoresheet!$W294)=0,0,ROUND(Scoresheet!P294/(Scoresheet!$O294+Scoresheet!$P294+Scoresheet!$Q294+Scoresheet!$R294+Scoresheet!$S294+Scoresheet!$T294+Scoresheet!$U294+Scoresheet!$V294+Scoresheet!$W294),2))),"ERR!"))</f>
        <v>0</v>
      </c>
      <c r="M294" s="66">
        <f>(IF(OR((Scoresheet!$O294+ABS(Scoresheet!$P294-Scoresheet!$O294)+ABS(Scoresheet!$Q294-Scoresheet!$P294)+ABS(Scoresheet!$R294-Scoresheet!$Q294)+ABS(Scoresheet!$S294-Scoresheet!$R294)+ABS(Scoresheet!$T294-Scoresheet!$S294)+ABS(Scoresheet!$U294-Scoresheet!$T294)+ABS(Scoresheet!$V294-Scoresheet!$U294)+ABS(Scoresheet!$W294-Scoresheet!$V294)+Scoresheet!$W294)=2,(Scoresheet!$O294+ABS(Scoresheet!$P294-Scoresheet!$O294)+ABS(Scoresheet!$Q294-Scoresheet!$P294)+ABS(Scoresheet!$R294-Scoresheet!$Q294)+ABS(Scoresheet!$S294-Scoresheet!$R294)+ABS(Scoresheet!$T294-Scoresheet!$S294)+ABS(Scoresheet!$U294-Scoresheet!$T294)+ABS(Scoresheet!$V294-Scoresheet!$U294)+ABS(Scoresheet!$W294-Scoresheet!$V294)+Scoresheet!$W294)=0),(IF((Scoresheet!$O294+Scoresheet!$P294+Scoresheet!$Q294+Scoresheet!$R294+Scoresheet!$S294+Scoresheet!$T294+Scoresheet!$U294+Scoresheet!$V294+Scoresheet!$W294)=0,0,ROUND(Scoresheet!Q294/(Scoresheet!$O294+Scoresheet!$P294+Scoresheet!$Q294+Scoresheet!$R294+Scoresheet!$S294+Scoresheet!$T294+Scoresheet!$U294+Scoresheet!$V294+Scoresheet!$W294),2))),"ERR!"))</f>
        <v>0</v>
      </c>
      <c r="N294" s="66">
        <f>(IF(OR((Scoresheet!$O294+ABS(Scoresheet!$P294-Scoresheet!$O294)+ABS(Scoresheet!$Q294-Scoresheet!$P294)+ABS(Scoresheet!$R294-Scoresheet!$Q294)+ABS(Scoresheet!$S294-Scoresheet!$R294)+ABS(Scoresheet!$T294-Scoresheet!$S294)+ABS(Scoresheet!$U294-Scoresheet!$T294)+ABS(Scoresheet!$V294-Scoresheet!$U294)+ABS(Scoresheet!$W294-Scoresheet!$V294)+Scoresheet!$W294)=2,(Scoresheet!$O294+ABS(Scoresheet!$P294-Scoresheet!$O294)+ABS(Scoresheet!$Q294-Scoresheet!$P294)+ABS(Scoresheet!$R294-Scoresheet!$Q294)+ABS(Scoresheet!$S294-Scoresheet!$R294)+ABS(Scoresheet!$T294-Scoresheet!$S294)+ABS(Scoresheet!$U294-Scoresheet!$T294)+ABS(Scoresheet!$V294-Scoresheet!$U294)+ABS(Scoresheet!$W294-Scoresheet!$V294)+Scoresheet!$W294)=0),(IF((Scoresheet!$O294+Scoresheet!$P294+Scoresheet!$Q294+Scoresheet!$R294+Scoresheet!$S294+Scoresheet!$T294+Scoresheet!$U294+Scoresheet!$V294+Scoresheet!$W294)=0,0,ROUND(Scoresheet!R294/(Scoresheet!$O294+Scoresheet!$P294+Scoresheet!$Q294+Scoresheet!$R294+Scoresheet!$S294+Scoresheet!$T294+Scoresheet!$U294+Scoresheet!$V294+Scoresheet!$W294),2))),"ERR!"))</f>
        <v>0</v>
      </c>
      <c r="O294" s="66">
        <f>(IF(OR((Scoresheet!$O294+ABS(Scoresheet!$P294-Scoresheet!$O294)+ABS(Scoresheet!$Q294-Scoresheet!$P294)+ABS(Scoresheet!$R294-Scoresheet!$Q294)+ABS(Scoresheet!$S294-Scoresheet!$R294)+ABS(Scoresheet!$T294-Scoresheet!$S294)+ABS(Scoresheet!$U294-Scoresheet!$T294)+ABS(Scoresheet!$V294-Scoresheet!$U294)+ABS(Scoresheet!$W294-Scoresheet!$V294)+Scoresheet!$W294)=2,(Scoresheet!$O294+ABS(Scoresheet!$P294-Scoresheet!$O294)+ABS(Scoresheet!$Q294-Scoresheet!$P294)+ABS(Scoresheet!$R294-Scoresheet!$Q294)+ABS(Scoresheet!$S294-Scoresheet!$R294)+ABS(Scoresheet!$T294-Scoresheet!$S294)+ABS(Scoresheet!$U294-Scoresheet!$T294)+ABS(Scoresheet!$V294-Scoresheet!$U294)+ABS(Scoresheet!$W294-Scoresheet!$V294)+Scoresheet!$W294)=0),(IF((Scoresheet!$O294+Scoresheet!$P294+Scoresheet!$Q294+Scoresheet!$R294+Scoresheet!$S294+Scoresheet!$T294+Scoresheet!$U294+Scoresheet!$V294+Scoresheet!$W294)=0,0,ROUND(Scoresheet!S294/(Scoresheet!$O294+Scoresheet!$P294+Scoresheet!$Q294+Scoresheet!$R294+Scoresheet!$S294+Scoresheet!$T294+Scoresheet!$U294+Scoresheet!$V294+Scoresheet!$W294),2))),"ERR!"))</f>
        <v>0</v>
      </c>
      <c r="P294" s="66">
        <f>(IF(OR((Scoresheet!$O294+ABS(Scoresheet!$P294-Scoresheet!$O294)+ABS(Scoresheet!$Q294-Scoresheet!$P294)+ABS(Scoresheet!$R294-Scoresheet!$Q294)+ABS(Scoresheet!$S294-Scoresheet!$R294)+ABS(Scoresheet!$T294-Scoresheet!$S294)+ABS(Scoresheet!$U294-Scoresheet!$T294)+ABS(Scoresheet!$V294-Scoresheet!$U294)+ABS(Scoresheet!$W294-Scoresheet!$V294)+Scoresheet!$W294)=2,(Scoresheet!$O294+ABS(Scoresheet!$P294-Scoresheet!$O294)+ABS(Scoresheet!$Q294-Scoresheet!$P294)+ABS(Scoresheet!$R294-Scoresheet!$Q294)+ABS(Scoresheet!$S294-Scoresheet!$R294)+ABS(Scoresheet!$T294-Scoresheet!$S294)+ABS(Scoresheet!$U294-Scoresheet!$T294)+ABS(Scoresheet!$V294-Scoresheet!$U294)+ABS(Scoresheet!$W294-Scoresheet!$V294)+Scoresheet!$W294)=0),(IF((Scoresheet!$O294+Scoresheet!$P294+Scoresheet!$Q294+Scoresheet!$R294+Scoresheet!$S294+Scoresheet!$T294+Scoresheet!$U294+Scoresheet!$V294+Scoresheet!$W294)=0,0,ROUND(Scoresheet!T294/(Scoresheet!$O294+Scoresheet!$P294+Scoresheet!$Q294+Scoresheet!$R294+Scoresheet!$S294+Scoresheet!$T294+Scoresheet!$U294+Scoresheet!$V294+Scoresheet!$W294),2))),"ERR!"))</f>
        <v>0</v>
      </c>
      <c r="Q294" s="66">
        <f>(IF(OR((Scoresheet!$O294+ABS(Scoresheet!$P294-Scoresheet!$O294)+ABS(Scoresheet!$Q294-Scoresheet!$P294)+ABS(Scoresheet!$R294-Scoresheet!$Q294)+ABS(Scoresheet!$S294-Scoresheet!$R294)+ABS(Scoresheet!$T294-Scoresheet!$S294)+ABS(Scoresheet!$U294-Scoresheet!$T294)+ABS(Scoresheet!$V294-Scoresheet!$U294)+ABS(Scoresheet!$W294-Scoresheet!$V294)+Scoresheet!$W294)=2,(Scoresheet!$O294+ABS(Scoresheet!$P294-Scoresheet!$O294)+ABS(Scoresheet!$Q294-Scoresheet!$P294)+ABS(Scoresheet!$R294-Scoresheet!$Q294)+ABS(Scoresheet!$S294-Scoresheet!$R294)+ABS(Scoresheet!$T294-Scoresheet!$S294)+ABS(Scoresheet!$U294-Scoresheet!$T294)+ABS(Scoresheet!$V294-Scoresheet!$U294)+ABS(Scoresheet!$W294-Scoresheet!$V294)+Scoresheet!$W294)=0),(IF((Scoresheet!$O294+Scoresheet!$P294+Scoresheet!$Q294+Scoresheet!$R294+Scoresheet!$S294+Scoresheet!$T294+Scoresheet!$U294+Scoresheet!$V294+Scoresheet!$W294)=0,0,ROUND(Scoresheet!U294/(Scoresheet!$O294+Scoresheet!$P294+Scoresheet!$Q294+Scoresheet!$R294+Scoresheet!$S294+Scoresheet!$T294+Scoresheet!$U294+Scoresheet!$V294+Scoresheet!$W294),2))),"ERR!"))</f>
        <v>0</v>
      </c>
      <c r="R294" s="66">
        <f>(IF(OR((Scoresheet!$O294+ABS(Scoresheet!$P294-Scoresheet!$O294)+ABS(Scoresheet!$Q294-Scoresheet!$P294)+ABS(Scoresheet!$R294-Scoresheet!$Q294)+ABS(Scoresheet!$S294-Scoresheet!$R294)+ABS(Scoresheet!$T294-Scoresheet!$S294)+ABS(Scoresheet!$U294-Scoresheet!$T294)+ABS(Scoresheet!$V294-Scoresheet!$U294)+ABS(Scoresheet!$W294-Scoresheet!$V294)+Scoresheet!$W294)=2,(Scoresheet!$O294+ABS(Scoresheet!$P294-Scoresheet!$O294)+ABS(Scoresheet!$Q294-Scoresheet!$P294)+ABS(Scoresheet!$R294-Scoresheet!$Q294)+ABS(Scoresheet!$S294-Scoresheet!$R294)+ABS(Scoresheet!$T294-Scoresheet!$S294)+ABS(Scoresheet!$U294-Scoresheet!$T294)+ABS(Scoresheet!$V294-Scoresheet!$U294)+ABS(Scoresheet!$W294-Scoresheet!$V294)+Scoresheet!$W294)=0),(IF((Scoresheet!$O294+Scoresheet!$P294+Scoresheet!$Q294+Scoresheet!$R294+Scoresheet!$S294+Scoresheet!$T294+Scoresheet!$U294+Scoresheet!$V294+Scoresheet!$W294)=0,0,ROUND(Scoresheet!V294/(Scoresheet!$O294+Scoresheet!$P294+Scoresheet!$Q294+Scoresheet!$R294+Scoresheet!$S294+Scoresheet!$T294+Scoresheet!$U294+Scoresheet!$V294+Scoresheet!$W294),2))),"ERR!"))</f>
        <v>0</v>
      </c>
      <c r="S294" s="114">
        <f>(IF(OR((Scoresheet!$O294+ABS(Scoresheet!$P294-Scoresheet!$O294)+ABS(Scoresheet!$Q294-Scoresheet!$P294)+ABS(Scoresheet!$R294-Scoresheet!$Q294)+ABS(Scoresheet!$S294-Scoresheet!$R294)+ABS(Scoresheet!$T294-Scoresheet!$S294)+ABS(Scoresheet!$U294-Scoresheet!$T294)+ABS(Scoresheet!$V294-Scoresheet!$U294)+ABS(Scoresheet!$W294-Scoresheet!$V294)+Scoresheet!$W294)=2,(Scoresheet!$O294+ABS(Scoresheet!$P294-Scoresheet!$O294)+ABS(Scoresheet!$Q294-Scoresheet!$P294)+ABS(Scoresheet!$R294-Scoresheet!$Q294)+ABS(Scoresheet!$S294-Scoresheet!$R294)+ABS(Scoresheet!$T294-Scoresheet!$S294)+ABS(Scoresheet!$U294-Scoresheet!$T294)+ABS(Scoresheet!$V294-Scoresheet!$U294)+ABS(Scoresheet!$W294-Scoresheet!$V294)+Scoresheet!$W294)=0),(IF((Scoresheet!$O294+Scoresheet!$P294+Scoresheet!$Q294+Scoresheet!$R294+Scoresheet!$S294+Scoresheet!$T294+Scoresheet!$U294+Scoresheet!$V294+Scoresheet!$W294)=0,0,ROUND(Scoresheet!W294/(Scoresheet!$O294+Scoresheet!$P294+Scoresheet!$Q294+Scoresheet!$R294+Scoresheet!$S294+Scoresheet!$T294+Scoresheet!$U294+Scoresheet!$V294+Scoresheet!$W294),2))),"ERR!"))</f>
        <v>0</v>
      </c>
      <c r="T294" s="66">
        <f>Scoresheet!X294</f>
        <v>0</v>
      </c>
      <c r="U294" s="66">
        <f>IF((Scoresheet!$Y294+Scoresheet!$Z294+Scoresheet!$AA294)=0,0,FLOOR(Scoresheet!Y294/(Scoresheet!$Y294+Scoresheet!$Z294+Scoresheet!$AA294),0.01))</f>
        <v>0</v>
      </c>
      <c r="V294" s="66">
        <f>IF((Scoresheet!$Y294+Scoresheet!$Z294+Scoresheet!$AA294)=0,0,FLOOR(Scoresheet!Z294/(Scoresheet!$Y294+Scoresheet!$Z294+Scoresheet!$AA294),0.01))</f>
        <v>0</v>
      </c>
      <c r="W294" s="109">
        <f>IF((Scoresheet!$Y294+Scoresheet!$Z294+Scoresheet!$AA294)=0,0,FLOOR(Scoresheet!AA294/(Scoresheet!$Y294+Scoresheet!$Z294+Scoresheet!$AA294),0.01))</f>
        <v>0</v>
      </c>
      <c r="X294" s="66">
        <f>IF((Scoresheet!$AB294+Scoresheet!$AC294+Scoresheet!$AD294)=0,0,FLOOR(Scoresheet!AB294/(Scoresheet!$AB294+Scoresheet!$AC294+Scoresheet!$AD294),0.01))</f>
        <v>0</v>
      </c>
      <c r="Y294" s="66">
        <f>IF((Scoresheet!$AB294+Scoresheet!$AC294+Scoresheet!$AD294)=0,0,FLOOR(Scoresheet!AC294/(Scoresheet!$AB294+Scoresheet!$AC294+Scoresheet!$AD294),0.01))</f>
        <v>0</v>
      </c>
      <c r="Z294" s="115">
        <f>IF((Scoresheet!$AB294+Scoresheet!$AC294+Scoresheet!$AD294)=0,0,FLOOR(Scoresheet!AD294/(Scoresheet!$AB294+Scoresheet!$AC294+Scoresheet!$AD294),0.01))</f>
        <v>0</v>
      </c>
      <c r="AA294" s="116">
        <f>IF(OR((Scoresheet!$AE294+ABS(Scoresheet!$AF294-Scoresheet!$AE294)+ABS(Scoresheet!$AG294-Scoresheet!$AF294)+ABS(Scoresheet!$AH294-Scoresheet!$AG294)+ABS(Scoresheet!$AI294-Scoresheet!$AH294)+Scoresheet!$AI294)=2,(Scoresheet!$AE294+ABS(Scoresheet!$AF294-Scoresheet!$AE294)+ABS(Scoresheet!$AG294-Scoresheet!$AF294)+ABS(Scoresheet!$AH294-Scoresheet!$AG294)+ABS(Scoresheet!$AI294-Scoresheet!$AH294)+Scoresheet!$AI294)=0),(IF((Scoresheet!$AE294+Scoresheet!$AF294+Scoresheet!$AG294+Scoresheet!$AH294+Scoresheet!$AI294)=0,0,ROUND(Scoresheet!AE294/(Scoresheet!$AE294+Scoresheet!$AF294+Scoresheet!$AG294+Scoresheet!$AH294+Scoresheet!$AI294),2))),"ERR!")</f>
        <v>0</v>
      </c>
      <c r="AB294" s="115">
        <f>IF(OR((Scoresheet!$AE294+ABS(Scoresheet!$AF294-Scoresheet!$AE294)+ABS(Scoresheet!$AG294-Scoresheet!$AF294)+ABS(Scoresheet!$AH294-Scoresheet!$AG294)+ABS(Scoresheet!$AI294-Scoresheet!$AH294)+Scoresheet!$AI294)=2,(Scoresheet!$AE294+ABS(Scoresheet!$AF294-Scoresheet!$AE294)+ABS(Scoresheet!$AG294-Scoresheet!$AF294)+ABS(Scoresheet!$AH294-Scoresheet!$AG294)+ABS(Scoresheet!$AI294-Scoresheet!$AH294)+Scoresheet!$AI294)=0),(IF((Scoresheet!$AE294+Scoresheet!$AF294+Scoresheet!$AG294+Scoresheet!$AH294+Scoresheet!$AI294)=0,0,ROUND(Scoresheet!AF294/(Scoresheet!$AE294+Scoresheet!$AF294+Scoresheet!$AG294+Scoresheet!$AH294+Scoresheet!$AI294),2))),"ERR!")</f>
        <v>0</v>
      </c>
      <c r="AC294" s="115">
        <f>IF(OR((Scoresheet!$AE294+ABS(Scoresheet!$AF294-Scoresheet!$AE294)+ABS(Scoresheet!$AG294-Scoresheet!$AF294)+ABS(Scoresheet!$AH294-Scoresheet!$AG294)+ABS(Scoresheet!$AI294-Scoresheet!$AH294)+Scoresheet!$AI294)=2,(Scoresheet!$AE294+ABS(Scoresheet!$AF294-Scoresheet!$AE294)+ABS(Scoresheet!$AG294-Scoresheet!$AF294)+ABS(Scoresheet!$AH294-Scoresheet!$AG294)+ABS(Scoresheet!$AI294-Scoresheet!$AH294)+Scoresheet!$AI294)=0),(IF((Scoresheet!$AE294+Scoresheet!$AF294+Scoresheet!$AG294+Scoresheet!$AH294+Scoresheet!$AI294)=0,0,ROUND(Scoresheet!AG294/(Scoresheet!$AE294+Scoresheet!$AF294+Scoresheet!$AG294+Scoresheet!$AH294+Scoresheet!$AI294),2))),"ERR!")</f>
        <v>0</v>
      </c>
      <c r="AD294" s="115">
        <f>IF(OR((Scoresheet!$AE294+ABS(Scoresheet!$AF294-Scoresheet!$AE294)+ABS(Scoresheet!$AG294-Scoresheet!$AF294)+ABS(Scoresheet!$AH294-Scoresheet!$AG294)+ABS(Scoresheet!$AI294-Scoresheet!$AH294)+Scoresheet!$AI294)=2,(Scoresheet!$AE294+ABS(Scoresheet!$AF294-Scoresheet!$AE294)+ABS(Scoresheet!$AG294-Scoresheet!$AF294)+ABS(Scoresheet!$AH294-Scoresheet!$AG294)+ABS(Scoresheet!$AI294-Scoresheet!$AH294)+Scoresheet!$AI294)=0),(IF((Scoresheet!$AE294+Scoresheet!$AF294+Scoresheet!$AG294+Scoresheet!$AH294+Scoresheet!$AI294)=0,0,ROUND(Scoresheet!AH294/(Scoresheet!$AE294+Scoresheet!$AF294+Scoresheet!$AG294+Scoresheet!$AH294+Scoresheet!$AI294),2))),"ERR!")</f>
        <v>0</v>
      </c>
      <c r="AE294" s="114">
        <f>IF(OR((Scoresheet!$AE294+ABS(Scoresheet!$AF294-Scoresheet!$AE294)+ABS(Scoresheet!$AG294-Scoresheet!$AF294)+ABS(Scoresheet!$AH294-Scoresheet!$AG294)+ABS(Scoresheet!$AI294-Scoresheet!$AH294)+Scoresheet!$AI294)=2,(Scoresheet!$AE294+ABS(Scoresheet!$AF294-Scoresheet!$AE294)+ABS(Scoresheet!$AG294-Scoresheet!$AF294)+ABS(Scoresheet!$AH294-Scoresheet!$AG294)+ABS(Scoresheet!$AI294-Scoresheet!$AH294)+Scoresheet!$AI294)=0),(IF((Scoresheet!$AE294+Scoresheet!$AF294+Scoresheet!$AG294+Scoresheet!$AH294+Scoresheet!$AI294)=0,0,ROUND(Scoresheet!AI294/(Scoresheet!$AE294+Scoresheet!$AF294+Scoresheet!$AG294+Scoresheet!$AH294+Scoresheet!$AI294),2))),"ERR!")</f>
        <v>0</v>
      </c>
      <c r="AF294" s="66">
        <f>IF((Scoresheet!$AJ294+Scoresheet!$AK294+Scoresheet!$AL294)=0,0,FLOOR(Scoresheet!AJ294/(Scoresheet!$AJ294+Scoresheet!$AK294+Scoresheet!$AL294),0.01))</f>
        <v>0</v>
      </c>
      <c r="AG294" s="66">
        <f>IF((Scoresheet!$AJ294+Scoresheet!$AK294+Scoresheet!$AL294)=0,0,FLOOR(Scoresheet!AK294/(Scoresheet!$AJ294+Scoresheet!$AK294+Scoresheet!$AL294),0.01))</f>
        <v>0</v>
      </c>
      <c r="AH294" s="109">
        <f>IF((Scoresheet!$AJ294+Scoresheet!$AK294+Scoresheet!$AL294)=0,0,FLOOR(Scoresheet!AL294/(Scoresheet!$AJ294+Scoresheet!$AK294+Scoresheet!$AL294),0.01))</f>
        <v>0</v>
      </c>
      <c r="AI294" s="95"/>
      <c r="AJ294" s="95"/>
      <c r="AK294" s="95"/>
      <c r="AL294" s="95"/>
      <c r="AM294" s="95"/>
      <c r="AN294" s="95"/>
      <c r="AP294" s="96"/>
      <c r="AQ294" s="66">
        <f t="shared" si="182"/>
        <v>0</v>
      </c>
      <c r="AR294" s="66">
        <f t="shared" si="190"/>
        <v>0</v>
      </c>
      <c r="AS294" s="66">
        <f t="shared" si="153"/>
        <v>0</v>
      </c>
      <c r="AT294" s="66">
        <f t="shared" si="154"/>
        <v>0</v>
      </c>
      <c r="AU294" s="66">
        <f t="shared" si="155"/>
        <v>0</v>
      </c>
      <c r="AV294" s="66">
        <f t="shared" si="156"/>
        <v>0</v>
      </c>
      <c r="AW294" s="66">
        <f t="shared" si="157"/>
        <v>0</v>
      </c>
      <c r="AX294" s="66">
        <f t="shared" si="158"/>
        <v>0</v>
      </c>
      <c r="AY294" s="66">
        <f t="shared" si="159"/>
        <v>0</v>
      </c>
      <c r="AZ294" s="66">
        <f t="shared" si="160"/>
        <v>0</v>
      </c>
      <c r="BA294" s="66">
        <f t="shared" si="161"/>
        <v>0</v>
      </c>
      <c r="BB294" s="66">
        <f t="shared" si="162"/>
        <v>0</v>
      </c>
      <c r="BC294" s="66">
        <f t="shared" si="163"/>
        <v>0</v>
      </c>
      <c r="BD294" s="66">
        <f t="shared" si="164"/>
        <v>0</v>
      </c>
      <c r="BE294" s="66">
        <f t="shared" si="165"/>
        <v>0</v>
      </c>
      <c r="BF294" s="66">
        <f t="shared" si="166"/>
        <v>0</v>
      </c>
      <c r="BG294" s="66">
        <f t="shared" si="167"/>
        <v>0</v>
      </c>
      <c r="BH294" s="66">
        <f t="shared" si="191"/>
        <v>0</v>
      </c>
      <c r="BI294" s="66">
        <f t="shared" si="168"/>
        <v>0</v>
      </c>
      <c r="BJ294" s="66">
        <f t="shared" si="169"/>
        <v>0</v>
      </c>
      <c r="BK294" s="66">
        <f t="shared" si="170"/>
        <v>0</v>
      </c>
      <c r="BL294" s="66">
        <f t="shared" si="171"/>
        <v>0</v>
      </c>
      <c r="BM294" s="66">
        <f t="shared" si="172"/>
        <v>0</v>
      </c>
      <c r="BN294" s="66">
        <f t="shared" si="173"/>
        <v>0</v>
      </c>
      <c r="BO294" s="66">
        <f t="shared" si="174"/>
        <v>0</v>
      </c>
      <c r="BP294" s="66">
        <f t="shared" si="175"/>
        <v>0</v>
      </c>
      <c r="BQ294" s="66">
        <f t="shared" si="176"/>
        <v>0</v>
      </c>
      <c r="BR294" s="66">
        <f t="shared" si="177"/>
        <v>0</v>
      </c>
      <c r="BS294" s="66">
        <f t="shared" si="178"/>
        <v>0</v>
      </c>
      <c r="BT294" s="66">
        <f t="shared" si="179"/>
        <v>0</v>
      </c>
      <c r="BU294" s="66">
        <f t="shared" si="180"/>
        <v>0</v>
      </c>
      <c r="BV294" s="66">
        <f t="shared" si="181"/>
        <v>0</v>
      </c>
      <c r="BX294" s="66">
        <f t="shared" si="192"/>
        <v>0</v>
      </c>
      <c r="BY294" s="66">
        <f t="shared" si="183"/>
        <v>0</v>
      </c>
      <c r="BZ294" s="66">
        <f t="shared" si="184"/>
        <v>0</v>
      </c>
      <c r="CA294" s="66">
        <f t="shared" si="185"/>
        <v>0</v>
      </c>
      <c r="CB294" s="66">
        <f t="shared" si="186"/>
        <v>0</v>
      </c>
      <c r="CC294" s="66">
        <f t="shared" si="187"/>
        <v>0</v>
      </c>
      <c r="CD294" s="66">
        <f t="shared" si="188"/>
        <v>0</v>
      </c>
    </row>
    <row r="295" spans="1:82">
      <c r="A295" s="96">
        <f t="shared" si="189"/>
        <v>0</v>
      </c>
      <c r="B295" s="109">
        <f>Scoresheet!B295</f>
        <v>0</v>
      </c>
      <c r="C295" s="66">
        <f>IF(Scoresheet!C295=0,0,Scoresheet!C295/(Scoresheet!C295+Scoresheet!D295))</f>
        <v>0</v>
      </c>
      <c r="D295" s="109">
        <f>IF(Scoresheet!D295=0,0,Scoresheet!D295/(Scoresheet!C295+Scoresheet!D295))</f>
        <v>0</v>
      </c>
      <c r="E295" s="66">
        <f>IF(Scoresheet!E295=0,0,Scoresheet!E295/(Scoresheet!E295+Scoresheet!F295))</f>
        <v>0</v>
      </c>
      <c r="F295" s="66">
        <f>IF(Scoresheet!G295=0,0,Scoresheet!G295/(Scoresheet!G295+Scoresheet!H295)*(IF(Result!E295=0,1,Result!E295)))</f>
        <v>0</v>
      </c>
      <c r="G295" s="66">
        <f>IF(Scoresheet!I295=0,0,Scoresheet!I295/(Scoresheet!I295+Scoresheet!J295)*(IF(Result!E295=0,1,Result!E295)))</f>
        <v>0</v>
      </c>
      <c r="H295" s="66">
        <f>IF(Scoresheet!K295=0,0,Scoresheet!K295/(Scoresheet!L295+Scoresheet!K295)*(IF(Result!E295=0,1,Result!E295)))</f>
        <v>0</v>
      </c>
      <c r="I295" s="66">
        <f>IF(Scoresheet!L295=0,0,Scoresheet!L295/(Scoresheet!K295+Scoresheet!L295)*(IF(Result!E295=0,1,Result!E295)))</f>
        <v>0</v>
      </c>
      <c r="J295" s="109">
        <f>IF(Scoresheet!M295=0,0,Scoresheet!M295/(Scoresheet!M295+Scoresheet!N295))</f>
        <v>0</v>
      </c>
      <c r="K295" s="66">
        <f>(IF(OR((Scoresheet!$O295+ABS(Scoresheet!$P295-Scoresheet!$O295)+ABS(Scoresheet!$Q295-Scoresheet!$P295)+ABS(Scoresheet!$R295-Scoresheet!$Q295)+ABS(Scoresheet!$S295-Scoresheet!$R295)+ABS(Scoresheet!$T295-Scoresheet!$S295)+ABS(Scoresheet!$U295-Scoresheet!$T295)+ABS(Scoresheet!$V295-Scoresheet!$U295)+ABS(Scoresheet!$W295-Scoresheet!$V295)+Scoresheet!$W295)=2,(Scoresheet!$O295+ABS(Scoresheet!$P295-Scoresheet!$O295)+ABS(Scoresheet!$Q295-Scoresheet!$P295)+ABS(Scoresheet!$R295-Scoresheet!$Q295)+ABS(Scoresheet!$S295-Scoresheet!$R295)+ABS(Scoresheet!$T295-Scoresheet!$S295)+ABS(Scoresheet!$U295-Scoresheet!$T295)+ABS(Scoresheet!$V295-Scoresheet!$U295)+ABS(Scoresheet!$W295-Scoresheet!$V295)+Scoresheet!$W295)=0),(IF((Scoresheet!$O295+Scoresheet!$P295+Scoresheet!$Q295+Scoresheet!$R295+Scoresheet!$S295+Scoresheet!$T295+Scoresheet!$U295+Scoresheet!$V295+Scoresheet!$W295)=0,0,ROUND(Scoresheet!O295/(Scoresheet!$O295+Scoresheet!$P295+Scoresheet!$Q295+Scoresheet!$R295+Scoresheet!$S295+Scoresheet!$T295+Scoresheet!$U295+Scoresheet!$V295+Scoresheet!$W295),2))),"ERR!"))</f>
        <v>0</v>
      </c>
      <c r="L295" s="66">
        <f>(IF(OR((Scoresheet!$O295+ABS(Scoresheet!$P295-Scoresheet!$O295)+ABS(Scoresheet!$Q295-Scoresheet!$P295)+ABS(Scoresheet!$R295-Scoresheet!$Q295)+ABS(Scoresheet!$S295-Scoresheet!$R295)+ABS(Scoresheet!$T295-Scoresheet!$S295)+ABS(Scoresheet!$U295-Scoresheet!$T295)+ABS(Scoresheet!$V295-Scoresheet!$U295)+ABS(Scoresheet!$W295-Scoresheet!$V295)+Scoresheet!$W295)=2,(Scoresheet!$O295+ABS(Scoresheet!$P295-Scoresheet!$O295)+ABS(Scoresheet!$Q295-Scoresheet!$P295)+ABS(Scoresheet!$R295-Scoresheet!$Q295)+ABS(Scoresheet!$S295-Scoresheet!$R295)+ABS(Scoresheet!$T295-Scoresheet!$S295)+ABS(Scoresheet!$U295-Scoresheet!$T295)+ABS(Scoresheet!$V295-Scoresheet!$U295)+ABS(Scoresheet!$W295-Scoresheet!$V295)+Scoresheet!$W295)=0),(IF((Scoresheet!$O295+Scoresheet!$P295+Scoresheet!$Q295+Scoresheet!$R295+Scoresheet!$S295+Scoresheet!$T295+Scoresheet!$U295+Scoresheet!$V295+Scoresheet!$W295)=0,0,ROUND(Scoresheet!P295/(Scoresheet!$O295+Scoresheet!$P295+Scoresheet!$Q295+Scoresheet!$R295+Scoresheet!$S295+Scoresheet!$T295+Scoresheet!$U295+Scoresheet!$V295+Scoresheet!$W295),2))),"ERR!"))</f>
        <v>0</v>
      </c>
      <c r="M295" s="66">
        <f>(IF(OR((Scoresheet!$O295+ABS(Scoresheet!$P295-Scoresheet!$O295)+ABS(Scoresheet!$Q295-Scoresheet!$P295)+ABS(Scoresheet!$R295-Scoresheet!$Q295)+ABS(Scoresheet!$S295-Scoresheet!$R295)+ABS(Scoresheet!$T295-Scoresheet!$S295)+ABS(Scoresheet!$U295-Scoresheet!$T295)+ABS(Scoresheet!$V295-Scoresheet!$U295)+ABS(Scoresheet!$W295-Scoresheet!$V295)+Scoresheet!$W295)=2,(Scoresheet!$O295+ABS(Scoresheet!$P295-Scoresheet!$O295)+ABS(Scoresheet!$Q295-Scoresheet!$P295)+ABS(Scoresheet!$R295-Scoresheet!$Q295)+ABS(Scoresheet!$S295-Scoresheet!$R295)+ABS(Scoresheet!$T295-Scoresheet!$S295)+ABS(Scoresheet!$U295-Scoresheet!$T295)+ABS(Scoresheet!$V295-Scoresheet!$U295)+ABS(Scoresheet!$W295-Scoresheet!$V295)+Scoresheet!$W295)=0),(IF((Scoresheet!$O295+Scoresheet!$P295+Scoresheet!$Q295+Scoresheet!$R295+Scoresheet!$S295+Scoresheet!$T295+Scoresheet!$U295+Scoresheet!$V295+Scoresheet!$W295)=0,0,ROUND(Scoresheet!Q295/(Scoresheet!$O295+Scoresheet!$P295+Scoresheet!$Q295+Scoresheet!$R295+Scoresheet!$S295+Scoresheet!$T295+Scoresheet!$U295+Scoresheet!$V295+Scoresheet!$W295),2))),"ERR!"))</f>
        <v>0</v>
      </c>
      <c r="N295" s="66">
        <f>(IF(OR((Scoresheet!$O295+ABS(Scoresheet!$P295-Scoresheet!$O295)+ABS(Scoresheet!$Q295-Scoresheet!$P295)+ABS(Scoresheet!$R295-Scoresheet!$Q295)+ABS(Scoresheet!$S295-Scoresheet!$R295)+ABS(Scoresheet!$T295-Scoresheet!$S295)+ABS(Scoresheet!$U295-Scoresheet!$T295)+ABS(Scoresheet!$V295-Scoresheet!$U295)+ABS(Scoresheet!$W295-Scoresheet!$V295)+Scoresheet!$W295)=2,(Scoresheet!$O295+ABS(Scoresheet!$P295-Scoresheet!$O295)+ABS(Scoresheet!$Q295-Scoresheet!$P295)+ABS(Scoresheet!$R295-Scoresheet!$Q295)+ABS(Scoresheet!$S295-Scoresheet!$R295)+ABS(Scoresheet!$T295-Scoresheet!$S295)+ABS(Scoresheet!$U295-Scoresheet!$T295)+ABS(Scoresheet!$V295-Scoresheet!$U295)+ABS(Scoresheet!$W295-Scoresheet!$V295)+Scoresheet!$W295)=0),(IF((Scoresheet!$O295+Scoresheet!$P295+Scoresheet!$Q295+Scoresheet!$R295+Scoresheet!$S295+Scoresheet!$T295+Scoresheet!$U295+Scoresheet!$V295+Scoresheet!$W295)=0,0,ROUND(Scoresheet!R295/(Scoresheet!$O295+Scoresheet!$P295+Scoresheet!$Q295+Scoresheet!$R295+Scoresheet!$S295+Scoresheet!$T295+Scoresheet!$U295+Scoresheet!$V295+Scoresheet!$W295),2))),"ERR!"))</f>
        <v>0</v>
      </c>
      <c r="O295" s="66">
        <f>(IF(OR((Scoresheet!$O295+ABS(Scoresheet!$P295-Scoresheet!$O295)+ABS(Scoresheet!$Q295-Scoresheet!$P295)+ABS(Scoresheet!$R295-Scoresheet!$Q295)+ABS(Scoresheet!$S295-Scoresheet!$R295)+ABS(Scoresheet!$T295-Scoresheet!$S295)+ABS(Scoresheet!$U295-Scoresheet!$T295)+ABS(Scoresheet!$V295-Scoresheet!$U295)+ABS(Scoresheet!$W295-Scoresheet!$V295)+Scoresheet!$W295)=2,(Scoresheet!$O295+ABS(Scoresheet!$P295-Scoresheet!$O295)+ABS(Scoresheet!$Q295-Scoresheet!$P295)+ABS(Scoresheet!$R295-Scoresheet!$Q295)+ABS(Scoresheet!$S295-Scoresheet!$R295)+ABS(Scoresheet!$T295-Scoresheet!$S295)+ABS(Scoresheet!$U295-Scoresheet!$T295)+ABS(Scoresheet!$V295-Scoresheet!$U295)+ABS(Scoresheet!$W295-Scoresheet!$V295)+Scoresheet!$W295)=0),(IF((Scoresheet!$O295+Scoresheet!$P295+Scoresheet!$Q295+Scoresheet!$R295+Scoresheet!$S295+Scoresheet!$T295+Scoresheet!$U295+Scoresheet!$V295+Scoresheet!$W295)=0,0,ROUND(Scoresheet!S295/(Scoresheet!$O295+Scoresheet!$P295+Scoresheet!$Q295+Scoresheet!$R295+Scoresheet!$S295+Scoresheet!$T295+Scoresheet!$U295+Scoresheet!$V295+Scoresheet!$W295),2))),"ERR!"))</f>
        <v>0</v>
      </c>
      <c r="P295" s="66">
        <f>(IF(OR((Scoresheet!$O295+ABS(Scoresheet!$P295-Scoresheet!$O295)+ABS(Scoresheet!$Q295-Scoresheet!$P295)+ABS(Scoresheet!$R295-Scoresheet!$Q295)+ABS(Scoresheet!$S295-Scoresheet!$R295)+ABS(Scoresheet!$T295-Scoresheet!$S295)+ABS(Scoresheet!$U295-Scoresheet!$T295)+ABS(Scoresheet!$V295-Scoresheet!$U295)+ABS(Scoresheet!$W295-Scoresheet!$V295)+Scoresheet!$W295)=2,(Scoresheet!$O295+ABS(Scoresheet!$P295-Scoresheet!$O295)+ABS(Scoresheet!$Q295-Scoresheet!$P295)+ABS(Scoresheet!$R295-Scoresheet!$Q295)+ABS(Scoresheet!$S295-Scoresheet!$R295)+ABS(Scoresheet!$T295-Scoresheet!$S295)+ABS(Scoresheet!$U295-Scoresheet!$T295)+ABS(Scoresheet!$V295-Scoresheet!$U295)+ABS(Scoresheet!$W295-Scoresheet!$V295)+Scoresheet!$W295)=0),(IF((Scoresheet!$O295+Scoresheet!$P295+Scoresheet!$Q295+Scoresheet!$R295+Scoresheet!$S295+Scoresheet!$T295+Scoresheet!$U295+Scoresheet!$V295+Scoresheet!$W295)=0,0,ROUND(Scoresheet!T295/(Scoresheet!$O295+Scoresheet!$P295+Scoresheet!$Q295+Scoresheet!$R295+Scoresheet!$S295+Scoresheet!$T295+Scoresheet!$U295+Scoresheet!$V295+Scoresheet!$W295),2))),"ERR!"))</f>
        <v>0</v>
      </c>
      <c r="Q295" s="66">
        <f>(IF(OR((Scoresheet!$O295+ABS(Scoresheet!$P295-Scoresheet!$O295)+ABS(Scoresheet!$Q295-Scoresheet!$P295)+ABS(Scoresheet!$R295-Scoresheet!$Q295)+ABS(Scoresheet!$S295-Scoresheet!$R295)+ABS(Scoresheet!$T295-Scoresheet!$S295)+ABS(Scoresheet!$U295-Scoresheet!$T295)+ABS(Scoresheet!$V295-Scoresheet!$U295)+ABS(Scoresheet!$W295-Scoresheet!$V295)+Scoresheet!$W295)=2,(Scoresheet!$O295+ABS(Scoresheet!$P295-Scoresheet!$O295)+ABS(Scoresheet!$Q295-Scoresheet!$P295)+ABS(Scoresheet!$R295-Scoresheet!$Q295)+ABS(Scoresheet!$S295-Scoresheet!$R295)+ABS(Scoresheet!$T295-Scoresheet!$S295)+ABS(Scoresheet!$U295-Scoresheet!$T295)+ABS(Scoresheet!$V295-Scoresheet!$U295)+ABS(Scoresheet!$W295-Scoresheet!$V295)+Scoresheet!$W295)=0),(IF((Scoresheet!$O295+Scoresheet!$P295+Scoresheet!$Q295+Scoresheet!$R295+Scoresheet!$S295+Scoresheet!$T295+Scoresheet!$U295+Scoresheet!$V295+Scoresheet!$W295)=0,0,ROUND(Scoresheet!U295/(Scoresheet!$O295+Scoresheet!$P295+Scoresheet!$Q295+Scoresheet!$R295+Scoresheet!$S295+Scoresheet!$T295+Scoresheet!$U295+Scoresheet!$V295+Scoresheet!$W295),2))),"ERR!"))</f>
        <v>0</v>
      </c>
      <c r="R295" s="66">
        <f>(IF(OR((Scoresheet!$O295+ABS(Scoresheet!$P295-Scoresheet!$O295)+ABS(Scoresheet!$Q295-Scoresheet!$P295)+ABS(Scoresheet!$R295-Scoresheet!$Q295)+ABS(Scoresheet!$S295-Scoresheet!$R295)+ABS(Scoresheet!$T295-Scoresheet!$S295)+ABS(Scoresheet!$U295-Scoresheet!$T295)+ABS(Scoresheet!$V295-Scoresheet!$U295)+ABS(Scoresheet!$W295-Scoresheet!$V295)+Scoresheet!$W295)=2,(Scoresheet!$O295+ABS(Scoresheet!$P295-Scoresheet!$O295)+ABS(Scoresheet!$Q295-Scoresheet!$P295)+ABS(Scoresheet!$R295-Scoresheet!$Q295)+ABS(Scoresheet!$S295-Scoresheet!$R295)+ABS(Scoresheet!$T295-Scoresheet!$S295)+ABS(Scoresheet!$U295-Scoresheet!$T295)+ABS(Scoresheet!$V295-Scoresheet!$U295)+ABS(Scoresheet!$W295-Scoresheet!$V295)+Scoresheet!$W295)=0),(IF((Scoresheet!$O295+Scoresheet!$P295+Scoresheet!$Q295+Scoresheet!$R295+Scoresheet!$S295+Scoresheet!$T295+Scoresheet!$U295+Scoresheet!$V295+Scoresheet!$W295)=0,0,ROUND(Scoresheet!V295/(Scoresheet!$O295+Scoresheet!$P295+Scoresheet!$Q295+Scoresheet!$R295+Scoresheet!$S295+Scoresheet!$T295+Scoresheet!$U295+Scoresheet!$V295+Scoresheet!$W295),2))),"ERR!"))</f>
        <v>0</v>
      </c>
      <c r="S295" s="114">
        <f>(IF(OR((Scoresheet!$O295+ABS(Scoresheet!$P295-Scoresheet!$O295)+ABS(Scoresheet!$Q295-Scoresheet!$P295)+ABS(Scoresheet!$R295-Scoresheet!$Q295)+ABS(Scoresheet!$S295-Scoresheet!$R295)+ABS(Scoresheet!$T295-Scoresheet!$S295)+ABS(Scoresheet!$U295-Scoresheet!$T295)+ABS(Scoresheet!$V295-Scoresheet!$U295)+ABS(Scoresheet!$W295-Scoresheet!$V295)+Scoresheet!$W295)=2,(Scoresheet!$O295+ABS(Scoresheet!$P295-Scoresheet!$O295)+ABS(Scoresheet!$Q295-Scoresheet!$P295)+ABS(Scoresheet!$R295-Scoresheet!$Q295)+ABS(Scoresheet!$S295-Scoresheet!$R295)+ABS(Scoresheet!$T295-Scoresheet!$S295)+ABS(Scoresheet!$U295-Scoresheet!$T295)+ABS(Scoresheet!$V295-Scoresheet!$U295)+ABS(Scoresheet!$W295-Scoresheet!$V295)+Scoresheet!$W295)=0),(IF((Scoresheet!$O295+Scoresheet!$P295+Scoresheet!$Q295+Scoresheet!$R295+Scoresheet!$S295+Scoresheet!$T295+Scoresheet!$U295+Scoresheet!$V295+Scoresheet!$W295)=0,0,ROUND(Scoresheet!W295/(Scoresheet!$O295+Scoresheet!$P295+Scoresheet!$Q295+Scoresheet!$R295+Scoresheet!$S295+Scoresheet!$T295+Scoresheet!$U295+Scoresheet!$V295+Scoresheet!$W295),2))),"ERR!"))</f>
        <v>0</v>
      </c>
      <c r="T295" s="66">
        <f>Scoresheet!X295</f>
        <v>0</v>
      </c>
      <c r="U295" s="66">
        <f>IF((Scoresheet!$Y295+Scoresheet!$Z295+Scoresheet!$AA295)=0,0,FLOOR(Scoresheet!Y295/(Scoresheet!$Y295+Scoresheet!$Z295+Scoresheet!$AA295),0.01))</f>
        <v>0</v>
      </c>
      <c r="V295" s="66">
        <f>IF((Scoresheet!$Y295+Scoresheet!$Z295+Scoresheet!$AA295)=0,0,FLOOR(Scoresheet!Z295/(Scoresheet!$Y295+Scoresheet!$Z295+Scoresheet!$AA295),0.01))</f>
        <v>0</v>
      </c>
      <c r="W295" s="109">
        <f>IF((Scoresheet!$Y295+Scoresheet!$Z295+Scoresheet!$AA295)=0,0,FLOOR(Scoresheet!AA295/(Scoresheet!$Y295+Scoresheet!$Z295+Scoresheet!$AA295),0.01))</f>
        <v>0</v>
      </c>
      <c r="X295" s="66">
        <f>IF((Scoresheet!$AB295+Scoresheet!$AC295+Scoresheet!$AD295)=0,0,FLOOR(Scoresheet!AB295/(Scoresheet!$AB295+Scoresheet!$AC295+Scoresheet!$AD295),0.01))</f>
        <v>0</v>
      </c>
      <c r="Y295" s="66">
        <f>IF((Scoresheet!$AB295+Scoresheet!$AC295+Scoresheet!$AD295)=0,0,FLOOR(Scoresheet!AC295/(Scoresheet!$AB295+Scoresheet!$AC295+Scoresheet!$AD295),0.01))</f>
        <v>0</v>
      </c>
      <c r="Z295" s="115">
        <f>IF((Scoresheet!$AB295+Scoresheet!$AC295+Scoresheet!$AD295)=0,0,FLOOR(Scoresheet!AD295/(Scoresheet!$AB295+Scoresheet!$AC295+Scoresheet!$AD295),0.01))</f>
        <v>0</v>
      </c>
      <c r="AA295" s="116">
        <f>IF(OR((Scoresheet!$AE295+ABS(Scoresheet!$AF295-Scoresheet!$AE295)+ABS(Scoresheet!$AG295-Scoresheet!$AF295)+ABS(Scoresheet!$AH295-Scoresheet!$AG295)+ABS(Scoresheet!$AI295-Scoresheet!$AH295)+Scoresheet!$AI295)=2,(Scoresheet!$AE295+ABS(Scoresheet!$AF295-Scoresheet!$AE295)+ABS(Scoresheet!$AG295-Scoresheet!$AF295)+ABS(Scoresheet!$AH295-Scoresheet!$AG295)+ABS(Scoresheet!$AI295-Scoresheet!$AH295)+Scoresheet!$AI295)=0),(IF((Scoresheet!$AE295+Scoresheet!$AF295+Scoresheet!$AG295+Scoresheet!$AH295+Scoresheet!$AI295)=0,0,ROUND(Scoresheet!AE295/(Scoresheet!$AE295+Scoresheet!$AF295+Scoresheet!$AG295+Scoresheet!$AH295+Scoresheet!$AI295),2))),"ERR!")</f>
        <v>0</v>
      </c>
      <c r="AB295" s="115">
        <f>IF(OR((Scoresheet!$AE295+ABS(Scoresheet!$AF295-Scoresheet!$AE295)+ABS(Scoresheet!$AG295-Scoresheet!$AF295)+ABS(Scoresheet!$AH295-Scoresheet!$AG295)+ABS(Scoresheet!$AI295-Scoresheet!$AH295)+Scoresheet!$AI295)=2,(Scoresheet!$AE295+ABS(Scoresheet!$AF295-Scoresheet!$AE295)+ABS(Scoresheet!$AG295-Scoresheet!$AF295)+ABS(Scoresheet!$AH295-Scoresheet!$AG295)+ABS(Scoresheet!$AI295-Scoresheet!$AH295)+Scoresheet!$AI295)=0),(IF((Scoresheet!$AE295+Scoresheet!$AF295+Scoresheet!$AG295+Scoresheet!$AH295+Scoresheet!$AI295)=0,0,ROUND(Scoresheet!AF295/(Scoresheet!$AE295+Scoresheet!$AF295+Scoresheet!$AG295+Scoresheet!$AH295+Scoresheet!$AI295),2))),"ERR!")</f>
        <v>0</v>
      </c>
      <c r="AC295" s="115">
        <f>IF(OR((Scoresheet!$AE295+ABS(Scoresheet!$AF295-Scoresheet!$AE295)+ABS(Scoresheet!$AG295-Scoresheet!$AF295)+ABS(Scoresheet!$AH295-Scoresheet!$AG295)+ABS(Scoresheet!$AI295-Scoresheet!$AH295)+Scoresheet!$AI295)=2,(Scoresheet!$AE295+ABS(Scoresheet!$AF295-Scoresheet!$AE295)+ABS(Scoresheet!$AG295-Scoresheet!$AF295)+ABS(Scoresheet!$AH295-Scoresheet!$AG295)+ABS(Scoresheet!$AI295-Scoresheet!$AH295)+Scoresheet!$AI295)=0),(IF((Scoresheet!$AE295+Scoresheet!$AF295+Scoresheet!$AG295+Scoresheet!$AH295+Scoresheet!$AI295)=0,0,ROUND(Scoresheet!AG295/(Scoresheet!$AE295+Scoresheet!$AF295+Scoresheet!$AG295+Scoresheet!$AH295+Scoresheet!$AI295),2))),"ERR!")</f>
        <v>0</v>
      </c>
      <c r="AD295" s="115">
        <f>IF(OR((Scoresheet!$AE295+ABS(Scoresheet!$AF295-Scoresheet!$AE295)+ABS(Scoresheet!$AG295-Scoresheet!$AF295)+ABS(Scoresheet!$AH295-Scoresheet!$AG295)+ABS(Scoresheet!$AI295-Scoresheet!$AH295)+Scoresheet!$AI295)=2,(Scoresheet!$AE295+ABS(Scoresheet!$AF295-Scoresheet!$AE295)+ABS(Scoresheet!$AG295-Scoresheet!$AF295)+ABS(Scoresheet!$AH295-Scoresheet!$AG295)+ABS(Scoresheet!$AI295-Scoresheet!$AH295)+Scoresheet!$AI295)=0),(IF((Scoresheet!$AE295+Scoresheet!$AF295+Scoresheet!$AG295+Scoresheet!$AH295+Scoresheet!$AI295)=0,0,ROUND(Scoresheet!AH295/(Scoresheet!$AE295+Scoresheet!$AF295+Scoresheet!$AG295+Scoresheet!$AH295+Scoresheet!$AI295),2))),"ERR!")</f>
        <v>0</v>
      </c>
      <c r="AE295" s="114">
        <f>IF(OR((Scoresheet!$AE295+ABS(Scoresheet!$AF295-Scoresheet!$AE295)+ABS(Scoresheet!$AG295-Scoresheet!$AF295)+ABS(Scoresheet!$AH295-Scoresheet!$AG295)+ABS(Scoresheet!$AI295-Scoresheet!$AH295)+Scoresheet!$AI295)=2,(Scoresheet!$AE295+ABS(Scoresheet!$AF295-Scoresheet!$AE295)+ABS(Scoresheet!$AG295-Scoresheet!$AF295)+ABS(Scoresheet!$AH295-Scoresheet!$AG295)+ABS(Scoresheet!$AI295-Scoresheet!$AH295)+Scoresheet!$AI295)=0),(IF((Scoresheet!$AE295+Scoresheet!$AF295+Scoresheet!$AG295+Scoresheet!$AH295+Scoresheet!$AI295)=0,0,ROUND(Scoresheet!AI295/(Scoresheet!$AE295+Scoresheet!$AF295+Scoresheet!$AG295+Scoresheet!$AH295+Scoresheet!$AI295),2))),"ERR!")</f>
        <v>0</v>
      </c>
      <c r="AF295" s="66">
        <f>IF((Scoresheet!$AJ295+Scoresheet!$AK295+Scoresheet!$AL295)=0,0,FLOOR(Scoresheet!AJ295/(Scoresheet!$AJ295+Scoresheet!$AK295+Scoresheet!$AL295),0.01))</f>
        <v>0</v>
      </c>
      <c r="AG295" s="66">
        <f>IF((Scoresheet!$AJ295+Scoresheet!$AK295+Scoresheet!$AL295)=0,0,FLOOR(Scoresheet!AK295/(Scoresheet!$AJ295+Scoresheet!$AK295+Scoresheet!$AL295),0.01))</f>
        <v>0</v>
      </c>
      <c r="AH295" s="109">
        <f>IF((Scoresheet!$AJ295+Scoresheet!$AK295+Scoresheet!$AL295)=0,0,FLOOR(Scoresheet!AL295/(Scoresheet!$AJ295+Scoresheet!$AK295+Scoresheet!$AL295),0.01))</f>
        <v>0</v>
      </c>
      <c r="AI295" s="95"/>
      <c r="AJ295" s="95"/>
      <c r="AK295" s="95"/>
      <c r="AL295" s="95"/>
      <c r="AM295" s="95"/>
      <c r="AN295" s="95"/>
      <c r="AP295" s="96"/>
      <c r="AQ295" s="66">
        <f t="shared" si="182"/>
        <v>0</v>
      </c>
      <c r="AR295" s="66">
        <f t="shared" si="190"/>
        <v>0</v>
      </c>
      <c r="AS295" s="66">
        <f t="shared" si="153"/>
        <v>0</v>
      </c>
      <c r="AT295" s="66">
        <f t="shared" si="154"/>
        <v>0</v>
      </c>
      <c r="AU295" s="66">
        <f t="shared" si="155"/>
        <v>0</v>
      </c>
      <c r="AV295" s="66">
        <f t="shared" si="156"/>
        <v>0</v>
      </c>
      <c r="AW295" s="66">
        <f t="shared" si="157"/>
        <v>0</v>
      </c>
      <c r="AX295" s="66">
        <f t="shared" si="158"/>
        <v>0</v>
      </c>
      <c r="AY295" s="66">
        <f t="shared" si="159"/>
        <v>0</v>
      </c>
      <c r="AZ295" s="66">
        <f t="shared" si="160"/>
        <v>0</v>
      </c>
      <c r="BA295" s="66">
        <f t="shared" si="161"/>
        <v>0</v>
      </c>
      <c r="BB295" s="66">
        <f t="shared" si="162"/>
        <v>0</v>
      </c>
      <c r="BC295" s="66">
        <f t="shared" si="163"/>
        <v>0</v>
      </c>
      <c r="BD295" s="66">
        <f t="shared" si="164"/>
        <v>0</v>
      </c>
      <c r="BE295" s="66">
        <f t="shared" si="165"/>
        <v>0</v>
      </c>
      <c r="BF295" s="66">
        <f t="shared" si="166"/>
        <v>0</v>
      </c>
      <c r="BG295" s="66">
        <f t="shared" si="167"/>
        <v>0</v>
      </c>
      <c r="BH295" s="66">
        <f t="shared" si="191"/>
        <v>0</v>
      </c>
      <c r="BI295" s="66">
        <f t="shared" si="168"/>
        <v>0</v>
      </c>
      <c r="BJ295" s="66">
        <f t="shared" si="169"/>
        <v>0</v>
      </c>
      <c r="BK295" s="66">
        <f t="shared" si="170"/>
        <v>0</v>
      </c>
      <c r="BL295" s="66">
        <f t="shared" si="171"/>
        <v>0</v>
      </c>
      <c r="BM295" s="66">
        <f t="shared" si="172"/>
        <v>0</v>
      </c>
      <c r="BN295" s="66">
        <f t="shared" si="173"/>
        <v>0</v>
      </c>
      <c r="BO295" s="66">
        <f t="shared" si="174"/>
        <v>0</v>
      </c>
      <c r="BP295" s="66">
        <f t="shared" si="175"/>
        <v>0</v>
      </c>
      <c r="BQ295" s="66">
        <f t="shared" si="176"/>
        <v>0</v>
      </c>
      <c r="BR295" s="66">
        <f t="shared" si="177"/>
        <v>0</v>
      </c>
      <c r="BS295" s="66">
        <f t="shared" si="178"/>
        <v>0</v>
      </c>
      <c r="BT295" s="66">
        <f t="shared" si="179"/>
        <v>0</v>
      </c>
      <c r="BU295" s="66">
        <f t="shared" si="180"/>
        <v>0</v>
      </c>
      <c r="BV295" s="66">
        <f t="shared" si="181"/>
        <v>0</v>
      </c>
      <c r="BX295" s="66">
        <f t="shared" si="192"/>
        <v>0</v>
      </c>
      <c r="BY295" s="66">
        <f t="shared" si="183"/>
        <v>0</v>
      </c>
      <c r="BZ295" s="66">
        <f t="shared" si="184"/>
        <v>0</v>
      </c>
      <c r="CA295" s="66">
        <f t="shared" si="185"/>
        <v>0</v>
      </c>
      <c r="CB295" s="66">
        <f t="shared" si="186"/>
        <v>0</v>
      </c>
      <c r="CC295" s="66">
        <f t="shared" si="187"/>
        <v>0</v>
      </c>
      <c r="CD295" s="66">
        <f t="shared" si="188"/>
        <v>0</v>
      </c>
    </row>
    <row r="296" spans="1:82">
      <c r="A296" s="96">
        <f t="shared" si="189"/>
        <v>0</v>
      </c>
      <c r="B296" s="109">
        <f>Scoresheet!B296</f>
        <v>0</v>
      </c>
      <c r="C296" s="66">
        <f>IF(Scoresheet!C296=0,0,Scoresheet!C296/(Scoresheet!C296+Scoresheet!D296))</f>
        <v>0</v>
      </c>
      <c r="D296" s="109">
        <f>IF(Scoresheet!D296=0,0,Scoresheet!D296/(Scoresheet!C296+Scoresheet!D296))</f>
        <v>0</v>
      </c>
      <c r="E296" s="66">
        <f>IF(Scoresheet!E296=0,0,Scoresheet!E296/(Scoresheet!E296+Scoresheet!F296))</f>
        <v>0</v>
      </c>
      <c r="F296" s="66">
        <f>IF(Scoresheet!G296=0,0,Scoresheet!G296/(Scoresheet!G296+Scoresheet!H296)*(IF(Result!E296=0,1,Result!E296)))</f>
        <v>0</v>
      </c>
      <c r="G296" s="66">
        <f>IF(Scoresheet!I296=0,0,Scoresheet!I296/(Scoresheet!I296+Scoresheet!J296)*(IF(Result!E296=0,1,Result!E296)))</f>
        <v>0</v>
      </c>
      <c r="H296" s="66">
        <f>IF(Scoresheet!K296=0,0,Scoresheet!K296/(Scoresheet!L296+Scoresheet!K296)*(IF(Result!E296=0,1,Result!E296)))</f>
        <v>0</v>
      </c>
      <c r="I296" s="66">
        <f>IF(Scoresheet!L296=0,0,Scoresheet!L296/(Scoresheet!K296+Scoresheet!L296)*(IF(Result!E296=0,1,Result!E296)))</f>
        <v>0</v>
      </c>
      <c r="J296" s="109">
        <f>IF(Scoresheet!M296=0,0,Scoresheet!M296/(Scoresheet!M296+Scoresheet!N296))</f>
        <v>0</v>
      </c>
      <c r="K296" s="66">
        <f>(IF(OR((Scoresheet!$O296+ABS(Scoresheet!$P296-Scoresheet!$O296)+ABS(Scoresheet!$Q296-Scoresheet!$P296)+ABS(Scoresheet!$R296-Scoresheet!$Q296)+ABS(Scoresheet!$S296-Scoresheet!$R296)+ABS(Scoresheet!$T296-Scoresheet!$S296)+ABS(Scoresheet!$U296-Scoresheet!$T296)+ABS(Scoresheet!$V296-Scoresheet!$U296)+ABS(Scoresheet!$W296-Scoresheet!$V296)+Scoresheet!$W296)=2,(Scoresheet!$O296+ABS(Scoresheet!$P296-Scoresheet!$O296)+ABS(Scoresheet!$Q296-Scoresheet!$P296)+ABS(Scoresheet!$R296-Scoresheet!$Q296)+ABS(Scoresheet!$S296-Scoresheet!$R296)+ABS(Scoresheet!$T296-Scoresheet!$S296)+ABS(Scoresheet!$U296-Scoresheet!$T296)+ABS(Scoresheet!$V296-Scoresheet!$U296)+ABS(Scoresheet!$W296-Scoresheet!$V296)+Scoresheet!$W296)=0),(IF((Scoresheet!$O296+Scoresheet!$P296+Scoresheet!$Q296+Scoresheet!$R296+Scoresheet!$S296+Scoresheet!$T296+Scoresheet!$U296+Scoresheet!$V296+Scoresheet!$W296)=0,0,ROUND(Scoresheet!O296/(Scoresheet!$O296+Scoresheet!$P296+Scoresheet!$Q296+Scoresheet!$R296+Scoresheet!$S296+Scoresheet!$T296+Scoresheet!$U296+Scoresheet!$V296+Scoresheet!$W296),2))),"ERR!"))</f>
        <v>0</v>
      </c>
      <c r="L296" s="66">
        <f>(IF(OR((Scoresheet!$O296+ABS(Scoresheet!$P296-Scoresheet!$O296)+ABS(Scoresheet!$Q296-Scoresheet!$P296)+ABS(Scoresheet!$R296-Scoresheet!$Q296)+ABS(Scoresheet!$S296-Scoresheet!$R296)+ABS(Scoresheet!$T296-Scoresheet!$S296)+ABS(Scoresheet!$U296-Scoresheet!$T296)+ABS(Scoresheet!$V296-Scoresheet!$U296)+ABS(Scoresheet!$W296-Scoresheet!$V296)+Scoresheet!$W296)=2,(Scoresheet!$O296+ABS(Scoresheet!$P296-Scoresheet!$O296)+ABS(Scoresheet!$Q296-Scoresheet!$P296)+ABS(Scoresheet!$R296-Scoresheet!$Q296)+ABS(Scoresheet!$S296-Scoresheet!$R296)+ABS(Scoresheet!$T296-Scoresheet!$S296)+ABS(Scoresheet!$U296-Scoresheet!$T296)+ABS(Scoresheet!$V296-Scoresheet!$U296)+ABS(Scoresheet!$W296-Scoresheet!$V296)+Scoresheet!$W296)=0),(IF((Scoresheet!$O296+Scoresheet!$P296+Scoresheet!$Q296+Scoresheet!$R296+Scoresheet!$S296+Scoresheet!$T296+Scoresheet!$U296+Scoresheet!$V296+Scoresheet!$W296)=0,0,ROUND(Scoresheet!P296/(Scoresheet!$O296+Scoresheet!$P296+Scoresheet!$Q296+Scoresheet!$R296+Scoresheet!$S296+Scoresheet!$T296+Scoresheet!$U296+Scoresheet!$V296+Scoresheet!$W296),2))),"ERR!"))</f>
        <v>0</v>
      </c>
      <c r="M296" s="66">
        <f>(IF(OR((Scoresheet!$O296+ABS(Scoresheet!$P296-Scoresheet!$O296)+ABS(Scoresheet!$Q296-Scoresheet!$P296)+ABS(Scoresheet!$R296-Scoresheet!$Q296)+ABS(Scoresheet!$S296-Scoresheet!$R296)+ABS(Scoresheet!$T296-Scoresheet!$S296)+ABS(Scoresheet!$U296-Scoresheet!$T296)+ABS(Scoresheet!$V296-Scoresheet!$U296)+ABS(Scoresheet!$W296-Scoresheet!$V296)+Scoresheet!$W296)=2,(Scoresheet!$O296+ABS(Scoresheet!$P296-Scoresheet!$O296)+ABS(Scoresheet!$Q296-Scoresheet!$P296)+ABS(Scoresheet!$R296-Scoresheet!$Q296)+ABS(Scoresheet!$S296-Scoresheet!$R296)+ABS(Scoresheet!$T296-Scoresheet!$S296)+ABS(Scoresheet!$U296-Scoresheet!$T296)+ABS(Scoresheet!$V296-Scoresheet!$U296)+ABS(Scoresheet!$W296-Scoresheet!$V296)+Scoresheet!$W296)=0),(IF((Scoresheet!$O296+Scoresheet!$P296+Scoresheet!$Q296+Scoresheet!$R296+Scoresheet!$S296+Scoresheet!$T296+Scoresheet!$U296+Scoresheet!$V296+Scoresheet!$W296)=0,0,ROUND(Scoresheet!Q296/(Scoresheet!$O296+Scoresheet!$P296+Scoresheet!$Q296+Scoresheet!$R296+Scoresheet!$S296+Scoresheet!$T296+Scoresheet!$U296+Scoresheet!$V296+Scoresheet!$W296),2))),"ERR!"))</f>
        <v>0</v>
      </c>
      <c r="N296" s="66">
        <f>(IF(OR((Scoresheet!$O296+ABS(Scoresheet!$P296-Scoresheet!$O296)+ABS(Scoresheet!$Q296-Scoresheet!$P296)+ABS(Scoresheet!$R296-Scoresheet!$Q296)+ABS(Scoresheet!$S296-Scoresheet!$R296)+ABS(Scoresheet!$T296-Scoresheet!$S296)+ABS(Scoresheet!$U296-Scoresheet!$T296)+ABS(Scoresheet!$V296-Scoresheet!$U296)+ABS(Scoresheet!$W296-Scoresheet!$V296)+Scoresheet!$W296)=2,(Scoresheet!$O296+ABS(Scoresheet!$P296-Scoresheet!$O296)+ABS(Scoresheet!$Q296-Scoresheet!$P296)+ABS(Scoresheet!$R296-Scoresheet!$Q296)+ABS(Scoresheet!$S296-Scoresheet!$R296)+ABS(Scoresheet!$T296-Scoresheet!$S296)+ABS(Scoresheet!$U296-Scoresheet!$T296)+ABS(Scoresheet!$V296-Scoresheet!$U296)+ABS(Scoresheet!$W296-Scoresheet!$V296)+Scoresheet!$W296)=0),(IF((Scoresheet!$O296+Scoresheet!$P296+Scoresheet!$Q296+Scoresheet!$R296+Scoresheet!$S296+Scoresheet!$T296+Scoresheet!$U296+Scoresheet!$V296+Scoresheet!$W296)=0,0,ROUND(Scoresheet!R296/(Scoresheet!$O296+Scoresheet!$P296+Scoresheet!$Q296+Scoresheet!$R296+Scoresheet!$S296+Scoresheet!$T296+Scoresheet!$U296+Scoresheet!$V296+Scoresheet!$W296),2))),"ERR!"))</f>
        <v>0</v>
      </c>
      <c r="O296" s="66">
        <f>(IF(OR((Scoresheet!$O296+ABS(Scoresheet!$P296-Scoresheet!$O296)+ABS(Scoresheet!$Q296-Scoresheet!$P296)+ABS(Scoresheet!$R296-Scoresheet!$Q296)+ABS(Scoresheet!$S296-Scoresheet!$R296)+ABS(Scoresheet!$T296-Scoresheet!$S296)+ABS(Scoresheet!$U296-Scoresheet!$T296)+ABS(Scoresheet!$V296-Scoresheet!$U296)+ABS(Scoresheet!$W296-Scoresheet!$V296)+Scoresheet!$W296)=2,(Scoresheet!$O296+ABS(Scoresheet!$P296-Scoresheet!$O296)+ABS(Scoresheet!$Q296-Scoresheet!$P296)+ABS(Scoresheet!$R296-Scoresheet!$Q296)+ABS(Scoresheet!$S296-Scoresheet!$R296)+ABS(Scoresheet!$T296-Scoresheet!$S296)+ABS(Scoresheet!$U296-Scoresheet!$T296)+ABS(Scoresheet!$V296-Scoresheet!$U296)+ABS(Scoresheet!$W296-Scoresheet!$V296)+Scoresheet!$W296)=0),(IF((Scoresheet!$O296+Scoresheet!$P296+Scoresheet!$Q296+Scoresheet!$R296+Scoresheet!$S296+Scoresheet!$T296+Scoresheet!$U296+Scoresheet!$V296+Scoresheet!$W296)=0,0,ROUND(Scoresheet!S296/(Scoresheet!$O296+Scoresheet!$P296+Scoresheet!$Q296+Scoresheet!$R296+Scoresheet!$S296+Scoresheet!$T296+Scoresheet!$U296+Scoresheet!$V296+Scoresheet!$W296),2))),"ERR!"))</f>
        <v>0</v>
      </c>
      <c r="P296" s="66">
        <f>(IF(OR((Scoresheet!$O296+ABS(Scoresheet!$P296-Scoresheet!$O296)+ABS(Scoresheet!$Q296-Scoresheet!$P296)+ABS(Scoresheet!$R296-Scoresheet!$Q296)+ABS(Scoresheet!$S296-Scoresheet!$R296)+ABS(Scoresheet!$T296-Scoresheet!$S296)+ABS(Scoresheet!$U296-Scoresheet!$T296)+ABS(Scoresheet!$V296-Scoresheet!$U296)+ABS(Scoresheet!$W296-Scoresheet!$V296)+Scoresheet!$W296)=2,(Scoresheet!$O296+ABS(Scoresheet!$P296-Scoresheet!$O296)+ABS(Scoresheet!$Q296-Scoresheet!$P296)+ABS(Scoresheet!$R296-Scoresheet!$Q296)+ABS(Scoresheet!$S296-Scoresheet!$R296)+ABS(Scoresheet!$T296-Scoresheet!$S296)+ABS(Scoresheet!$U296-Scoresheet!$T296)+ABS(Scoresheet!$V296-Scoresheet!$U296)+ABS(Scoresheet!$W296-Scoresheet!$V296)+Scoresheet!$W296)=0),(IF((Scoresheet!$O296+Scoresheet!$P296+Scoresheet!$Q296+Scoresheet!$R296+Scoresheet!$S296+Scoresheet!$T296+Scoresheet!$U296+Scoresheet!$V296+Scoresheet!$W296)=0,0,ROUND(Scoresheet!T296/(Scoresheet!$O296+Scoresheet!$P296+Scoresheet!$Q296+Scoresheet!$R296+Scoresheet!$S296+Scoresheet!$T296+Scoresheet!$U296+Scoresheet!$V296+Scoresheet!$W296),2))),"ERR!"))</f>
        <v>0</v>
      </c>
      <c r="Q296" s="66">
        <f>(IF(OR((Scoresheet!$O296+ABS(Scoresheet!$P296-Scoresheet!$O296)+ABS(Scoresheet!$Q296-Scoresheet!$P296)+ABS(Scoresheet!$R296-Scoresheet!$Q296)+ABS(Scoresheet!$S296-Scoresheet!$R296)+ABS(Scoresheet!$T296-Scoresheet!$S296)+ABS(Scoresheet!$U296-Scoresheet!$T296)+ABS(Scoresheet!$V296-Scoresheet!$U296)+ABS(Scoresheet!$W296-Scoresheet!$V296)+Scoresheet!$W296)=2,(Scoresheet!$O296+ABS(Scoresheet!$P296-Scoresheet!$O296)+ABS(Scoresheet!$Q296-Scoresheet!$P296)+ABS(Scoresheet!$R296-Scoresheet!$Q296)+ABS(Scoresheet!$S296-Scoresheet!$R296)+ABS(Scoresheet!$T296-Scoresheet!$S296)+ABS(Scoresheet!$U296-Scoresheet!$T296)+ABS(Scoresheet!$V296-Scoresheet!$U296)+ABS(Scoresheet!$W296-Scoresheet!$V296)+Scoresheet!$W296)=0),(IF((Scoresheet!$O296+Scoresheet!$P296+Scoresheet!$Q296+Scoresheet!$R296+Scoresheet!$S296+Scoresheet!$T296+Scoresheet!$U296+Scoresheet!$V296+Scoresheet!$W296)=0,0,ROUND(Scoresheet!U296/(Scoresheet!$O296+Scoresheet!$P296+Scoresheet!$Q296+Scoresheet!$R296+Scoresheet!$S296+Scoresheet!$T296+Scoresheet!$U296+Scoresheet!$V296+Scoresheet!$W296),2))),"ERR!"))</f>
        <v>0</v>
      </c>
      <c r="R296" s="66">
        <f>(IF(OR((Scoresheet!$O296+ABS(Scoresheet!$P296-Scoresheet!$O296)+ABS(Scoresheet!$Q296-Scoresheet!$P296)+ABS(Scoresheet!$R296-Scoresheet!$Q296)+ABS(Scoresheet!$S296-Scoresheet!$R296)+ABS(Scoresheet!$T296-Scoresheet!$S296)+ABS(Scoresheet!$U296-Scoresheet!$T296)+ABS(Scoresheet!$V296-Scoresheet!$U296)+ABS(Scoresheet!$W296-Scoresheet!$V296)+Scoresheet!$W296)=2,(Scoresheet!$O296+ABS(Scoresheet!$P296-Scoresheet!$O296)+ABS(Scoresheet!$Q296-Scoresheet!$P296)+ABS(Scoresheet!$R296-Scoresheet!$Q296)+ABS(Scoresheet!$S296-Scoresheet!$R296)+ABS(Scoresheet!$T296-Scoresheet!$S296)+ABS(Scoresheet!$U296-Scoresheet!$T296)+ABS(Scoresheet!$V296-Scoresheet!$U296)+ABS(Scoresheet!$W296-Scoresheet!$V296)+Scoresheet!$W296)=0),(IF((Scoresheet!$O296+Scoresheet!$P296+Scoresheet!$Q296+Scoresheet!$R296+Scoresheet!$S296+Scoresheet!$T296+Scoresheet!$U296+Scoresheet!$V296+Scoresheet!$W296)=0,0,ROUND(Scoresheet!V296/(Scoresheet!$O296+Scoresheet!$P296+Scoresheet!$Q296+Scoresheet!$R296+Scoresheet!$S296+Scoresheet!$T296+Scoresheet!$U296+Scoresheet!$V296+Scoresheet!$W296),2))),"ERR!"))</f>
        <v>0</v>
      </c>
      <c r="S296" s="114">
        <f>(IF(OR((Scoresheet!$O296+ABS(Scoresheet!$P296-Scoresheet!$O296)+ABS(Scoresheet!$Q296-Scoresheet!$P296)+ABS(Scoresheet!$R296-Scoresheet!$Q296)+ABS(Scoresheet!$S296-Scoresheet!$R296)+ABS(Scoresheet!$T296-Scoresheet!$S296)+ABS(Scoresheet!$U296-Scoresheet!$T296)+ABS(Scoresheet!$V296-Scoresheet!$U296)+ABS(Scoresheet!$W296-Scoresheet!$V296)+Scoresheet!$W296)=2,(Scoresheet!$O296+ABS(Scoresheet!$P296-Scoresheet!$O296)+ABS(Scoresheet!$Q296-Scoresheet!$P296)+ABS(Scoresheet!$R296-Scoresheet!$Q296)+ABS(Scoresheet!$S296-Scoresheet!$R296)+ABS(Scoresheet!$T296-Scoresheet!$S296)+ABS(Scoresheet!$U296-Scoresheet!$T296)+ABS(Scoresheet!$V296-Scoresheet!$U296)+ABS(Scoresheet!$W296-Scoresheet!$V296)+Scoresheet!$W296)=0),(IF((Scoresheet!$O296+Scoresheet!$P296+Scoresheet!$Q296+Scoresheet!$R296+Scoresheet!$S296+Scoresheet!$T296+Scoresheet!$U296+Scoresheet!$V296+Scoresheet!$W296)=0,0,ROUND(Scoresheet!W296/(Scoresheet!$O296+Scoresheet!$P296+Scoresheet!$Q296+Scoresheet!$R296+Scoresheet!$S296+Scoresheet!$T296+Scoresheet!$U296+Scoresheet!$V296+Scoresheet!$W296),2))),"ERR!"))</f>
        <v>0</v>
      </c>
      <c r="T296" s="66">
        <f>Scoresheet!X296</f>
        <v>0</v>
      </c>
      <c r="U296" s="66">
        <f>IF((Scoresheet!$Y296+Scoresheet!$Z296+Scoresheet!$AA296)=0,0,FLOOR(Scoresheet!Y296/(Scoresheet!$Y296+Scoresheet!$Z296+Scoresheet!$AA296),0.01))</f>
        <v>0</v>
      </c>
      <c r="V296" s="66">
        <f>IF((Scoresheet!$Y296+Scoresheet!$Z296+Scoresheet!$AA296)=0,0,FLOOR(Scoresheet!Z296/(Scoresheet!$Y296+Scoresheet!$Z296+Scoresheet!$AA296),0.01))</f>
        <v>0</v>
      </c>
      <c r="W296" s="109">
        <f>IF((Scoresheet!$Y296+Scoresheet!$Z296+Scoresheet!$AA296)=0,0,FLOOR(Scoresheet!AA296/(Scoresheet!$Y296+Scoresheet!$Z296+Scoresheet!$AA296),0.01))</f>
        <v>0</v>
      </c>
      <c r="X296" s="66">
        <f>IF((Scoresheet!$AB296+Scoresheet!$AC296+Scoresheet!$AD296)=0,0,FLOOR(Scoresheet!AB296/(Scoresheet!$AB296+Scoresheet!$AC296+Scoresheet!$AD296),0.01))</f>
        <v>0</v>
      </c>
      <c r="Y296" s="66">
        <f>IF((Scoresheet!$AB296+Scoresheet!$AC296+Scoresheet!$AD296)=0,0,FLOOR(Scoresheet!AC296/(Scoresheet!$AB296+Scoresheet!$AC296+Scoresheet!$AD296),0.01))</f>
        <v>0</v>
      </c>
      <c r="Z296" s="115">
        <f>IF((Scoresheet!$AB296+Scoresheet!$AC296+Scoresheet!$AD296)=0,0,FLOOR(Scoresheet!AD296/(Scoresheet!$AB296+Scoresheet!$AC296+Scoresheet!$AD296),0.01))</f>
        <v>0</v>
      </c>
      <c r="AA296" s="116">
        <f>IF(OR((Scoresheet!$AE296+ABS(Scoresheet!$AF296-Scoresheet!$AE296)+ABS(Scoresheet!$AG296-Scoresheet!$AF296)+ABS(Scoresheet!$AH296-Scoresheet!$AG296)+ABS(Scoresheet!$AI296-Scoresheet!$AH296)+Scoresheet!$AI296)=2,(Scoresheet!$AE296+ABS(Scoresheet!$AF296-Scoresheet!$AE296)+ABS(Scoresheet!$AG296-Scoresheet!$AF296)+ABS(Scoresheet!$AH296-Scoresheet!$AG296)+ABS(Scoresheet!$AI296-Scoresheet!$AH296)+Scoresheet!$AI296)=0),(IF((Scoresheet!$AE296+Scoresheet!$AF296+Scoresheet!$AG296+Scoresheet!$AH296+Scoresheet!$AI296)=0,0,ROUND(Scoresheet!AE296/(Scoresheet!$AE296+Scoresheet!$AF296+Scoresheet!$AG296+Scoresheet!$AH296+Scoresheet!$AI296),2))),"ERR!")</f>
        <v>0</v>
      </c>
      <c r="AB296" s="115">
        <f>IF(OR((Scoresheet!$AE296+ABS(Scoresheet!$AF296-Scoresheet!$AE296)+ABS(Scoresheet!$AG296-Scoresheet!$AF296)+ABS(Scoresheet!$AH296-Scoresheet!$AG296)+ABS(Scoresheet!$AI296-Scoresheet!$AH296)+Scoresheet!$AI296)=2,(Scoresheet!$AE296+ABS(Scoresheet!$AF296-Scoresheet!$AE296)+ABS(Scoresheet!$AG296-Scoresheet!$AF296)+ABS(Scoresheet!$AH296-Scoresheet!$AG296)+ABS(Scoresheet!$AI296-Scoresheet!$AH296)+Scoresheet!$AI296)=0),(IF((Scoresheet!$AE296+Scoresheet!$AF296+Scoresheet!$AG296+Scoresheet!$AH296+Scoresheet!$AI296)=0,0,ROUND(Scoresheet!AF296/(Scoresheet!$AE296+Scoresheet!$AF296+Scoresheet!$AG296+Scoresheet!$AH296+Scoresheet!$AI296),2))),"ERR!")</f>
        <v>0</v>
      </c>
      <c r="AC296" s="115">
        <f>IF(OR((Scoresheet!$AE296+ABS(Scoresheet!$AF296-Scoresheet!$AE296)+ABS(Scoresheet!$AG296-Scoresheet!$AF296)+ABS(Scoresheet!$AH296-Scoresheet!$AG296)+ABS(Scoresheet!$AI296-Scoresheet!$AH296)+Scoresheet!$AI296)=2,(Scoresheet!$AE296+ABS(Scoresheet!$AF296-Scoresheet!$AE296)+ABS(Scoresheet!$AG296-Scoresheet!$AF296)+ABS(Scoresheet!$AH296-Scoresheet!$AG296)+ABS(Scoresheet!$AI296-Scoresheet!$AH296)+Scoresheet!$AI296)=0),(IF((Scoresheet!$AE296+Scoresheet!$AF296+Scoresheet!$AG296+Scoresheet!$AH296+Scoresheet!$AI296)=0,0,ROUND(Scoresheet!AG296/(Scoresheet!$AE296+Scoresheet!$AF296+Scoresheet!$AG296+Scoresheet!$AH296+Scoresheet!$AI296),2))),"ERR!")</f>
        <v>0</v>
      </c>
      <c r="AD296" s="115">
        <f>IF(OR((Scoresheet!$AE296+ABS(Scoresheet!$AF296-Scoresheet!$AE296)+ABS(Scoresheet!$AG296-Scoresheet!$AF296)+ABS(Scoresheet!$AH296-Scoresheet!$AG296)+ABS(Scoresheet!$AI296-Scoresheet!$AH296)+Scoresheet!$AI296)=2,(Scoresheet!$AE296+ABS(Scoresheet!$AF296-Scoresheet!$AE296)+ABS(Scoresheet!$AG296-Scoresheet!$AF296)+ABS(Scoresheet!$AH296-Scoresheet!$AG296)+ABS(Scoresheet!$AI296-Scoresheet!$AH296)+Scoresheet!$AI296)=0),(IF((Scoresheet!$AE296+Scoresheet!$AF296+Scoresheet!$AG296+Scoresheet!$AH296+Scoresheet!$AI296)=0,0,ROUND(Scoresheet!AH296/(Scoresheet!$AE296+Scoresheet!$AF296+Scoresheet!$AG296+Scoresheet!$AH296+Scoresheet!$AI296),2))),"ERR!")</f>
        <v>0</v>
      </c>
      <c r="AE296" s="114">
        <f>IF(OR((Scoresheet!$AE296+ABS(Scoresheet!$AF296-Scoresheet!$AE296)+ABS(Scoresheet!$AG296-Scoresheet!$AF296)+ABS(Scoresheet!$AH296-Scoresheet!$AG296)+ABS(Scoresheet!$AI296-Scoresheet!$AH296)+Scoresheet!$AI296)=2,(Scoresheet!$AE296+ABS(Scoresheet!$AF296-Scoresheet!$AE296)+ABS(Scoresheet!$AG296-Scoresheet!$AF296)+ABS(Scoresheet!$AH296-Scoresheet!$AG296)+ABS(Scoresheet!$AI296-Scoresheet!$AH296)+Scoresheet!$AI296)=0),(IF((Scoresheet!$AE296+Scoresheet!$AF296+Scoresheet!$AG296+Scoresheet!$AH296+Scoresheet!$AI296)=0,0,ROUND(Scoresheet!AI296/(Scoresheet!$AE296+Scoresheet!$AF296+Scoresheet!$AG296+Scoresheet!$AH296+Scoresheet!$AI296),2))),"ERR!")</f>
        <v>0</v>
      </c>
      <c r="AF296" s="66">
        <f>IF((Scoresheet!$AJ296+Scoresheet!$AK296+Scoresheet!$AL296)=0,0,FLOOR(Scoresheet!AJ296/(Scoresheet!$AJ296+Scoresheet!$AK296+Scoresheet!$AL296),0.01))</f>
        <v>0</v>
      </c>
      <c r="AG296" s="66">
        <f>IF((Scoresheet!$AJ296+Scoresheet!$AK296+Scoresheet!$AL296)=0,0,FLOOR(Scoresheet!AK296/(Scoresheet!$AJ296+Scoresheet!$AK296+Scoresheet!$AL296),0.01))</f>
        <v>0</v>
      </c>
      <c r="AH296" s="109">
        <f>IF((Scoresheet!$AJ296+Scoresheet!$AK296+Scoresheet!$AL296)=0,0,FLOOR(Scoresheet!AL296/(Scoresheet!$AJ296+Scoresheet!$AK296+Scoresheet!$AL296),0.01))</f>
        <v>0</v>
      </c>
      <c r="AI296" s="95"/>
      <c r="AJ296" s="95"/>
      <c r="AK296" s="95"/>
      <c r="AL296" s="95"/>
      <c r="AM296" s="95"/>
      <c r="AN296" s="95"/>
      <c r="AP296" s="96"/>
      <c r="AQ296" s="66">
        <f t="shared" si="182"/>
        <v>0</v>
      </c>
      <c r="AR296" s="66">
        <f t="shared" si="190"/>
        <v>0</v>
      </c>
      <c r="AS296" s="66">
        <f t="shared" si="153"/>
        <v>0</v>
      </c>
      <c r="AT296" s="66">
        <f t="shared" si="154"/>
        <v>0</v>
      </c>
      <c r="AU296" s="66">
        <f t="shared" si="155"/>
        <v>0</v>
      </c>
      <c r="AV296" s="66">
        <f t="shared" si="156"/>
        <v>0</v>
      </c>
      <c r="AW296" s="66">
        <f t="shared" si="157"/>
        <v>0</v>
      </c>
      <c r="AX296" s="66">
        <f t="shared" si="158"/>
        <v>0</v>
      </c>
      <c r="AY296" s="66">
        <f t="shared" si="159"/>
        <v>0</v>
      </c>
      <c r="AZ296" s="66">
        <f t="shared" si="160"/>
        <v>0</v>
      </c>
      <c r="BA296" s="66">
        <f t="shared" si="161"/>
        <v>0</v>
      </c>
      <c r="BB296" s="66">
        <f t="shared" si="162"/>
        <v>0</v>
      </c>
      <c r="BC296" s="66">
        <f t="shared" si="163"/>
        <v>0</v>
      </c>
      <c r="BD296" s="66">
        <f t="shared" si="164"/>
        <v>0</v>
      </c>
      <c r="BE296" s="66">
        <f t="shared" si="165"/>
        <v>0</v>
      </c>
      <c r="BF296" s="66">
        <f t="shared" si="166"/>
        <v>0</v>
      </c>
      <c r="BG296" s="66">
        <f t="shared" si="167"/>
        <v>0</v>
      </c>
      <c r="BH296" s="66">
        <f t="shared" si="191"/>
        <v>0</v>
      </c>
      <c r="BI296" s="66">
        <f t="shared" si="168"/>
        <v>0</v>
      </c>
      <c r="BJ296" s="66">
        <f t="shared" si="169"/>
        <v>0</v>
      </c>
      <c r="BK296" s="66">
        <f t="shared" si="170"/>
        <v>0</v>
      </c>
      <c r="BL296" s="66">
        <f t="shared" si="171"/>
        <v>0</v>
      </c>
      <c r="BM296" s="66">
        <f t="shared" si="172"/>
        <v>0</v>
      </c>
      <c r="BN296" s="66">
        <f t="shared" si="173"/>
        <v>0</v>
      </c>
      <c r="BO296" s="66">
        <f t="shared" si="174"/>
        <v>0</v>
      </c>
      <c r="BP296" s="66">
        <f t="shared" si="175"/>
        <v>0</v>
      </c>
      <c r="BQ296" s="66">
        <f t="shared" si="176"/>
        <v>0</v>
      </c>
      <c r="BR296" s="66">
        <f t="shared" si="177"/>
        <v>0</v>
      </c>
      <c r="BS296" s="66">
        <f t="shared" si="178"/>
        <v>0</v>
      </c>
      <c r="BT296" s="66">
        <f t="shared" si="179"/>
        <v>0</v>
      </c>
      <c r="BU296" s="66">
        <f t="shared" si="180"/>
        <v>0</v>
      </c>
      <c r="BV296" s="66">
        <f t="shared" si="181"/>
        <v>0</v>
      </c>
      <c r="BX296" s="66">
        <f t="shared" si="192"/>
        <v>0</v>
      </c>
      <c r="BY296" s="66">
        <f t="shared" si="183"/>
        <v>0</v>
      </c>
      <c r="BZ296" s="66">
        <f t="shared" si="184"/>
        <v>0</v>
      </c>
      <c r="CA296" s="66">
        <f t="shared" si="185"/>
        <v>0</v>
      </c>
      <c r="CB296" s="66">
        <f t="shared" si="186"/>
        <v>0</v>
      </c>
      <c r="CC296" s="66">
        <f t="shared" si="187"/>
        <v>0</v>
      </c>
      <c r="CD296" s="66">
        <f t="shared" si="188"/>
        <v>0</v>
      </c>
    </row>
    <row r="297" spans="1:82">
      <c r="A297" s="96">
        <f t="shared" si="189"/>
        <v>0</v>
      </c>
      <c r="B297" s="109">
        <f>Scoresheet!B297</f>
        <v>0</v>
      </c>
      <c r="C297" s="66">
        <f>IF(Scoresheet!C297=0,0,Scoresheet!C297/(Scoresheet!C297+Scoresheet!D297))</f>
        <v>0</v>
      </c>
      <c r="D297" s="109">
        <f>IF(Scoresheet!D297=0,0,Scoresheet!D297/(Scoresheet!C297+Scoresheet!D297))</f>
        <v>0</v>
      </c>
      <c r="E297" s="66">
        <f>IF(Scoresheet!E297=0,0,Scoresheet!E297/(Scoresheet!E297+Scoresheet!F297))</f>
        <v>0</v>
      </c>
      <c r="F297" s="66">
        <f>IF(Scoresheet!G297=0,0,Scoresheet!G297/(Scoresheet!G297+Scoresheet!H297)*(IF(Result!E297=0,1,Result!E297)))</f>
        <v>0</v>
      </c>
      <c r="G297" s="66">
        <f>IF(Scoresheet!I297=0,0,Scoresheet!I297/(Scoresheet!I297+Scoresheet!J297)*(IF(Result!E297=0,1,Result!E297)))</f>
        <v>0</v>
      </c>
      <c r="H297" s="66">
        <f>IF(Scoresheet!K297=0,0,Scoresheet!K297/(Scoresheet!L297+Scoresheet!K297)*(IF(Result!E297=0,1,Result!E297)))</f>
        <v>0</v>
      </c>
      <c r="I297" s="66">
        <f>IF(Scoresheet!L297=0,0,Scoresheet!L297/(Scoresheet!K297+Scoresheet!L297)*(IF(Result!E297=0,1,Result!E297)))</f>
        <v>0</v>
      </c>
      <c r="J297" s="109">
        <f>IF(Scoresheet!M297=0,0,Scoresheet!M297/(Scoresheet!M297+Scoresheet!N297))</f>
        <v>0</v>
      </c>
      <c r="K297" s="66">
        <f>(IF(OR((Scoresheet!$O297+ABS(Scoresheet!$P297-Scoresheet!$O297)+ABS(Scoresheet!$Q297-Scoresheet!$P297)+ABS(Scoresheet!$R297-Scoresheet!$Q297)+ABS(Scoresheet!$S297-Scoresheet!$R297)+ABS(Scoresheet!$T297-Scoresheet!$S297)+ABS(Scoresheet!$U297-Scoresheet!$T297)+ABS(Scoresheet!$V297-Scoresheet!$U297)+ABS(Scoresheet!$W297-Scoresheet!$V297)+Scoresheet!$W297)=2,(Scoresheet!$O297+ABS(Scoresheet!$P297-Scoresheet!$O297)+ABS(Scoresheet!$Q297-Scoresheet!$P297)+ABS(Scoresheet!$R297-Scoresheet!$Q297)+ABS(Scoresheet!$S297-Scoresheet!$R297)+ABS(Scoresheet!$T297-Scoresheet!$S297)+ABS(Scoresheet!$U297-Scoresheet!$T297)+ABS(Scoresheet!$V297-Scoresheet!$U297)+ABS(Scoresheet!$W297-Scoresheet!$V297)+Scoresheet!$W297)=0),(IF((Scoresheet!$O297+Scoresheet!$P297+Scoresheet!$Q297+Scoresheet!$R297+Scoresheet!$S297+Scoresheet!$T297+Scoresheet!$U297+Scoresheet!$V297+Scoresheet!$W297)=0,0,ROUND(Scoresheet!O297/(Scoresheet!$O297+Scoresheet!$P297+Scoresheet!$Q297+Scoresheet!$R297+Scoresheet!$S297+Scoresheet!$T297+Scoresheet!$U297+Scoresheet!$V297+Scoresheet!$W297),2))),"ERR!"))</f>
        <v>0</v>
      </c>
      <c r="L297" s="66">
        <f>(IF(OR((Scoresheet!$O297+ABS(Scoresheet!$P297-Scoresheet!$O297)+ABS(Scoresheet!$Q297-Scoresheet!$P297)+ABS(Scoresheet!$R297-Scoresheet!$Q297)+ABS(Scoresheet!$S297-Scoresheet!$R297)+ABS(Scoresheet!$T297-Scoresheet!$S297)+ABS(Scoresheet!$U297-Scoresheet!$T297)+ABS(Scoresheet!$V297-Scoresheet!$U297)+ABS(Scoresheet!$W297-Scoresheet!$V297)+Scoresheet!$W297)=2,(Scoresheet!$O297+ABS(Scoresheet!$P297-Scoresheet!$O297)+ABS(Scoresheet!$Q297-Scoresheet!$P297)+ABS(Scoresheet!$R297-Scoresheet!$Q297)+ABS(Scoresheet!$S297-Scoresheet!$R297)+ABS(Scoresheet!$T297-Scoresheet!$S297)+ABS(Scoresheet!$U297-Scoresheet!$T297)+ABS(Scoresheet!$V297-Scoresheet!$U297)+ABS(Scoresheet!$W297-Scoresheet!$V297)+Scoresheet!$W297)=0),(IF((Scoresheet!$O297+Scoresheet!$P297+Scoresheet!$Q297+Scoresheet!$R297+Scoresheet!$S297+Scoresheet!$T297+Scoresheet!$U297+Scoresheet!$V297+Scoresheet!$W297)=0,0,ROUND(Scoresheet!P297/(Scoresheet!$O297+Scoresheet!$P297+Scoresheet!$Q297+Scoresheet!$R297+Scoresheet!$S297+Scoresheet!$T297+Scoresheet!$U297+Scoresheet!$V297+Scoresheet!$W297),2))),"ERR!"))</f>
        <v>0</v>
      </c>
      <c r="M297" s="66">
        <f>(IF(OR((Scoresheet!$O297+ABS(Scoresheet!$P297-Scoresheet!$O297)+ABS(Scoresheet!$Q297-Scoresheet!$P297)+ABS(Scoresheet!$R297-Scoresheet!$Q297)+ABS(Scoresheet!$S297-Scoresheet!$R297)+ABS(Scoresheet!$T297-Scoresheet!$S297)+ABS(Scoresheet!$U297-Scoresheet!$T297)+ABS(Scoresheet!$V297-Scoresheet!$U297)+ABS(Scoresheet!$W297-Scoresheet!$V297)+Scoresheet!$W297)=2,(Scoresheet!$O297+ABS(Scoresheet!$P297-Scoresheet!$O297)+ABS(Scoresheet!$Q297-Scoresheet!$P297)+ABS(Scoresheet!$R297-Scoresheet!$Q297)+ABS(Scoresheet!$S297-Scoresheet!$R297)+ABS(Scoresheet!$T297-Scoresheet!$S297)+ABS(Scoresheet!$U297-Scoresheet!$T297)+ABS(Scoresheet!$V297-Scoresheet!$U297)+ABS(Scoresheet!$W297-Scoresheet!$V297)+Scoresheet!$W297)=0),(IF((Scoresheet!$O297+Scoresheet!$P297+Scoresheet!$Q297+Scoresheet!$R297+Scoresheet!$S297+Scoresheet!$T297+Scoresheet!$U297+Scoresheet!$V297+Scoresheet!$W297)=0,0,ROUND(Scoresheet!Q297/(Scoresheet!$O297+Scoresheet!$P297+Scoresheet!$Q297+Scoresheet!$R297+Scoresheet!$S297+Scoresheet!$T297+Scoresheet!$U297+Scoresheet!$V297+Scoresheet!$W297),2))),"ERR!"))</f>
        <v>0</v>
      </c>
      <c r="N297" s="66">
        <f>(IF(OR((Scoresheet!$O297+ABS(Scoresheet!$P297-Scoresheet!$O297)+ABS(Scoresheet!$Q297-Scoresheet!$P297)+ABS(Scoresheet!$R297-Scoresheet!$Q297)+ABS(Scoresheet!$S297-Scoresheet!$R297)+ABS(Scoresheet!$T297-Scoresheet!$S297)+ABS(Scoresheet!$U297-Scoresheet!$T297)+ABS(Scoresheet!$V297-Scoresheet!$U297)+ABS(Scoresheet!$W297-Scoresheet!$V297)+Scoresheet!$W297)=2,(Scoresheet!$O297+ABS(Scoresheet!$P297-Scoresheet!$O297)+ABS(Scoresheet!$Q297-Scoresheet!$P297)+ABS(Scoresheet!$R297-Scoresheet!$Q297)+ABS(Scoresheet!$S297-Scoresheet!$R297)+ABS(Scoresheet!$T297-Scoresheet!$S297)+ABS(Scoresheet!$U297-Scoresheet!$T297)+ABS(Scoresheet!$V297-Scoresheet!$U297)+ABS(Scoresheet!$W297-Scoresheet!$V297)+Scoresheet!$W297)=0),(IF((Scoresheet!$O297+Scoresheet!$P297+Scoresheet!$Q297+Scoresheet!$R297+Scoresheet!$S297+Scoresheet!$T297+Scoresheet!$U297+Scoresheet!$V297+Scoresheet!$W297)=0,0,ROUND(Scoresheet!R297/(Scoresheet!$O297+Scoresheet!$P297+Scoresheet!$Q297+Scoresheet!$R297+Scoresheet!$S297+Scoresheet!$T297+Scoresheet!$U297+Scoresheet!$V297+Scoresheet!$W297),2))),"ERR!"))</f>
        <v>0</v>
      </c>
      <c r="O297" s="66">
        <f>(IF(OR((Scoresheet!$O297+ABS(Scoresheet!$P297-Scoresheet!$O297)+ABS(Scoresheet!$Q297-Scoresheet!$P297)+ABS(Scoresheet!$R297-Scoresheet!$Q297)+ABS(Scoresheet!$S297-Scoresheet!$R297)+ABS(Scoresheet!$T297-Scoresheet!$S297)+ABS(Scoresheet!$U297-Scoresheet!$T297)+ABS(Scoresheet!$V297-Scoresheet!$U297)+ABS(Scoresheet!$W297-Scoresheet!$V297)+Scoresheet!$W297)=2,(Scoresheet!$O297+ABS(Scoresheet!$P297-Scoresheet!$O297)+ABS(Scoresheet!$Q297-Scoresheet!$P297)+ABS(Scoresheet!$R297-Scoresheet!$Q297)+ABS(Scoresheet!$S297-Scoresheet!$R297)+ABS(Scoresheet!$T297-Scoresheet!$S297)+ABS(Scoresheet!$U297-Scoresheet!$T297)+ABS(Scoresheet!$V297-Scoresheet!$U297)+ABS(Scoresheet!$W297-Scoresheet!$V297)+Scoresheet!$W297)=0),(IF((Scoresheet!$O297+Scoresheet!$P297+Scoresheet!$Q297+Scoresheet!$R297+Scoresheet!$S297+Scoresheet!$T297+Scoresheet!$U297+Scoresheet!$V297+Scoresheet!$W297)=0,0,ROUND(Scoresheet!S297/(Scoresheet!$O297+Scoresheet!$P297+Scoresheet!$Q297+Scoresheet!$R297+Scoresheet!$S297+Scoresheet!$T297+Scoresheet!$U297+Scoresheet!$V297+Scoresheet!$W297),2))),"ERR!"))</f>
        <v>0</v>
      </c>
      <c r="P297" s="66">
        <f>(IF(OR((Scoresheet!$O297+ABS(Scoresheet!$P297-Scoresheet!$O297)+ABS(Scoresheet!$Q297-Scoresheet!$P297)+ABS(Scoresheet!$R297-Scoresheet!$Q297)+ABS(Scoresheet!$S297-Scoresheet!$R297)+ABS(Scoresheet!$T297-Scoresheet!$S297)+ABS(Scoresheet!$U297-Scoresheet!$T297)+ABS(Scoresheet!$V297-Scoresheet!$U297)+ABS(Scoresheet!$W297-Scoresheet!$V297)+Scoresheet!$W297)=2,(Scoresheet!$O297+ABS(Scoresheet!$P297-Scoresheet!$O297)+ABS(Scoresheet!$Q297-Scoresheet!$P297)+ABS(Scoresheet!$R297-Scoresheet!$Q297)+ABS(Scoresheet!$S297-Scoresheet!$R297)+ABS(Scoresheet!$T297-Scoresheet!$S297)+ABS(Scoresheet!$U297-Scoresheet!$T297)+ABS(Scoresheet!$V297-Scoresheet!$U297)+ABS(Scoresheet!$W297-Scoresheet!$V297)+Scoresheet!$W297)=0),(IF((Scoresheet!$O297+Scoresheet!$P297+Scoresheet!$Q297+Scoresheet!$R297+Scoresheet!$S297+Scoresheet!$T297+Scoresheet!$U297+Scoresheet!$V297+Scoresheet!$W297)=0,0,ROUND(Scoresheet!T297/(Scoresheet!$O297+Scoresheet!$P297+Scoresheet!$Q297+Scoresheet!$R297+Scoresheet!$S297+Scoresheet!$T297+Scoresheet!$U297+Scoresheet!$V297+Scoresheet!$W297),2))),"ERR!"))</f>
        <v>0</v>
      </c>
      <c r="Q297" s="66">
        <f>(IF(OR((Scoresheet!$O297+ABS(Scoresheet!$P297-Scoresheet!$O297)+ABS(Scoresheet!$Q297-Scoresheet!$P297)+ABS(Scoresheet!$R297-Scoresheet!$Q297)+ABS(Scoresheet!$S297-Scoresheet!$R297)+ABS(Scoresheet!$T297-Scoresheet!$S297)+ABS(Scoresheet!$U297-Scoresheet!$T297)+ABS(Scoresheet!$V297-Scoresheet!$U297)+ABS(Scoresheet!$W297-Scoresheet!$V297)+Scoresheet!$W297)=2,(Scoresheet!$O297+ABS(Scoresheet!$P297-Scoresheet!$O297)+ABS(Scoresheet!$Q297-Scoresheet!$P297)+ABS(Scoresheet!$R297-Scoresheet!$Q297)+ABS(Scoresheet!$S297-Scoresheet!$R297)+ABS(Scoresheet!$T297-Scoresheet!$S297)+ABS(Scoresheet!$U297-Scoresheet!$T297)+ABS(Scoresheet!$V297-Scoresheet!$U297)+ABS(Scoresheet!$W297-Scoresheet!$V297)+Scoresheet!$W297)=0),(IF((Scoresheet!$O297+Scoresheet!$P297+Scoresheet!$Q297+Scoresheet!$R297+Scoresheet!$S297+Scoresheet!$T297+Scoresheet!$U297+Scoresheet!$V297+Scoresheet!$W297)=0,0,ROUND(Scoresheet!U297/(Scoresheet!$O297+Scoresheet!$P297+Scoresheet!$Q297+Scoresheet!$R297+Scoresheet!$S297+Scoresheet!$T297+Scoresheet!$U297+Scoresheet!$V297+Scoresheet!$W297),2))),"ERR!"))</f>
        <v>0</v>
      </c>
      <c r="R297" s="66">
        <f>(IF(OR((Scoresheet!$O297+ABS(Scoresheet!$P297-Scoresheet!$O297)+ABS(Scoresheet!$Q297-Scoresheet!$P297)+ABS(Scoresheet!$R297-Scoresheet!$Q297)+ABS(Scoresheet!$S297-Scoresheet!$R297)+ABS(Scoresheet!$T297-Scoresheet!$S297)+ABS(Scoresheet!$U297-Scoresheet!$T297)+ABS(Scoresheet!$V297-Scoresheet!$U297)+ABS(Scoresheet!$W297-Scoresheet!$V297)+Scoresheet!$W297)=2,(Scoresheet!$O297+ABS(Scoresheet!$P297-Scoresheet!$O297)+ABS(Scoresheet!$Q297-Scoresheet!$P297)+ABS(Scoresheet!$R297-Scoresheet!$Q297)+ABS(Scoresheet!$S297-Scoresheet!$R297)+ABS(Scoresheet!$T297-Scoresheet!$S297)+ABS(Scoresheet!$U297-Scoresheet!$T297)+ABS(Scoresheet!$V297-Scoresheet!$U297)+ABS(Scoresheet!$W297-Scoresheet!$V297)+Scoresheet!$W297)=0),(IF((Scoresheet!$O297+Scoresheet!$P297+Scoresheet!$Q297+Scoresheet!$R297+Scoresheet!$S297+Scoresheet!$T297+Scoresheet!$U297+Scoresheet!$V297+Scoresheet!$W297)=0,0,ROUND(Scoresheet!V297/(Scoresheet!$O297+Scoresheet!$P297+Scoresheet!$Q297+Scoresheet!$R297+Scoresheet!$S297+Scoresheet!$T297+Scoresheet!$U297+Scoresheet!$V297+Scoresheet!$W297),2))),"ERR!"))</f>
        <v>0</v>
      </c>
      <c r="S297" s="114">
        <f>(IF(OR((Scoresheet!$O297+ABS(Scoresheet!$P297-Scoresheet!$O297)+ABS(Scoresheet!$Q297-Scoresheet!$P297)+ABS(Scoresheet!$R297-Scoresheet!$Q297)+ABS(Scoresheet!$S297-Scoresheet!$R297)+ABS(Scoresheet!$T297-Scoresheet!$S297)+ABS(Scoresheet!$U297-Scoresheet!$T297)+ABS(Scoresheet!$V297-Scoresheet!$U297)+ABS(Scoresheet!$W297-Scoresheet!$V297)+Scoresheet!$W297)=2,(Scoresheet!$O297+ABS(Scoresheet!$P297-Scoresheet!$O297)+ABS(Scoresheet!$Q297-Scoresheet!$P297)+ABS(Scoresheet!$R297-Scoresheet!$Q297)+ABS(Scoresheet!$S297-Scoresheet!$R297)+ABS(Scoresheet!$T297-Scoresheet!$S297)+ABS(Scoresheet!$U297-Scoresheet!$T297)+ABS(Scoresheet!$V297-Scoresheet!$U297)+ABS(Scoresheet!$W297-Scoresheet!$V297)+Scoresheet!$W297)=0),(IF((Scoresheet!$O297+Scoresheet!$P297+Scoresheet!$Q297+Scoresheet!$R297+Scoresheet!$S297+Scoresheet!$T297+Scoresheet!$U297+Scoresheet!$V297+Scoresheet!$W297)=0,0,ROUND(Scoresheet!W297/(Scoresheet!$O297+Scoresheet!$P297+Scoresheet!$Q297+Scoresheet!$R297+Scoresheet!$S297+Scoresheet!$T297+Scoresheet!$U297+Scoresheet!$V297+Scoresheet!$W297),2))),"ERR!"))</f>
        <v>0</v>
      </c>
      <c r="T297" s="66">
        <f>Scoresheet!X297</f>
        <v>0</v>
      </c>
      <c r="U297" s="66">
        <f>IF((Scoresheet!$Y297+Scoresheet!$Z297+Scoresheet!$AA297)=0,0,FLOOR(Scoresheet!Y297/(Scoresheet!$Y297+Scoresheet!$Z297+Scoresheet!$AA297),0.01))</f>
        <v>0</v>
      </c>
      <c r="V297" s="66">
        <f>IF((Scoresheet!$Y297+Scoresheet!$Z297+Scoresheet!$AA297)=0,0,FLOOR(Scoresheet!Z297/(Scoresheet!$Y297+Scoresheet!$Z297+Scoresheet!$AA297),0.01))</f>
        <v>0</v>
      </c>
      <c r="W297" s="109">
        <f>IF((Scoresheet!$Y297+Scoresheet!$Z297+Scoresheet!$AA297)=0,0,FLOOR(Scoresheet!AA297/(Scoresheet!$Y297+Scoresheet!$Z297+Scoresheet!$AA297),0.01))</f>
        <v>0</v>
      </c>
      <c r="X297" s="66">
        <f>IF((Scoresheet!$AB297+Scoresheet!$AC297+Scoresheet!$AD297)=0,0,FLOOR(Scoresheet!AB297/(Scoresheet!$AB297+Scoresheet!$AC297+Scoresheet!$AD297),0.01))</f>
        <v>0</v>
      </c>
      <c r="Y297" s="66">
        <f>IF((Scoresheet!$AB297+Scoresheet!$AC297+Scoresheet!$AD297)=0,0,FLOOR(Scoresheet!AC297/(Scoresheet!$AB297+Scoresheet!$AC297+Scoresheet!$AD297),0.01))</f>
        <v>0</v>
      </c>
      <c r="Z297" s="115">
        <f>IF((Scoresheet!$AB297+Scoresheet!$AC297+Scoresheet!$AD297)=0,0,FLOOR(Scoresheet!AD297/(Scoresheet!$AB297+Scoresheet!$AC297+Scoresheet!$AD297),0.01))</f>
        <v>0</v>
      </c>
      <c r="AA297" s="116">
        <f>IF(OR((Scoresheet!$AE297+ABS(Scoresheet!$AF297-Scoresheet!$AE297)+ABS(Scoresheet!$AG297-Scoresheet!$AF297)+ABS(Scoresheet!$AH297-Scoresheet!$AG297)+ABS(Scoresheet!$AI297-Scoresheet!$AH297)+Scoresheet!$AI297)=2,(Scoresheet!$AE297+ABS(Scoresheet!$AF297-Scoresheet!$AE297)+ABS(Scoresheet!$AG297-Scoresheet!$AF297)+ABS(Scoresheet!$AH297-Scoresheet!$AG297)+ABS(Scoresheet!$AI297-Scoresheet!$AH297)+Scoresheet!$AI297)=0),(IF((Scoresheet!$AE297+Scoresheet!$AF297+Scoresheet!$AG297+Scoresheet!$AH297+Scoresheet!$AI297)=0,0,ROUND(Scoresheet!AE297/(Scoresheet!$AE297+Scoresheet!$AF297+Scoresheet!$AG297+Scoresheet!$AH297+Scoresheet!$AI297),2))),"ERR!")</f>
        <v>0</v>
      </c>
      <c r="AB297" s="115">
        <f>IF(OR((Scoresheet!$AE297+ABS(Scoresheet!$AF297-Scoresheet!$AE297)+ABS(Scoresheet!$AG297-Scoresheet!$AF297)+ABS(Scoresheet!$AH297-Scoresheet!$AG297)+ABS(Scoresheet!$AI297-Scoresheet!$AH297)+Scoresheet!$AI297)=2,(Scoresheet!$AE297+ABS(Scoresheet!$AF297-Scoresheet!$AE297)+ABS(Scoresheet!$AG297-Scoresheet!$AF297)+ABS(Scoresheet!$AH297-Scoresheet!$AG297)+ABS(Scoresheet!$AI297-Scoresheet!$AH297)+Scoresheet!$AI297)=0),(IF((Scoresheet!$AE297+Scoresheet!$AF297+Scoresheet!$AG297+Scoresheet!$AH297+Scoresheet!$AI297)=0,0,ROUND(Scoresheet!AF297/(Scoresheet!$AE297+Scoresheet!$AF297+Scoresheet!$AG297+Scoresheet!$AH297+Scoresheet!$AI297),2))),"ERR!")</f>
        <v>0</v>
      </c>
      <c r="AC297" s="115">
        <f>IF(OR((Scoresheet!$AE297+ABS(Scoresheet!$AF297-Scoresheet!$AE297)+ABS(Scoresheet!$AG297-Scoresheet!$AF297)+ABS(Scoresheet!$AH297-Scoresheet!$AG297)+ABS(Scoresheet!$AI297-Scoresheet!$AH297)+Scoresheet!$AI297)=2,(Scoresheet!$AE297+ABS(Scoresheet!$AF297-Scoresheet!$AE297)+ABS(Scoresheet!$AG297-Scoresheet!$AF297)+ABS(Scoresheet!$AH297-Scoresheet!$AG297)+ABS(Scoresheet!$AI297-Scoresheet!$AH297)+Scoresheet!$AI297)=0),(IF((Scoresheet!$AE297+Scoresheet!$AF297+Scoresheet!$AG297+Scoresheet!$AH297+Scoresheet!$AI297)=0,0,ROUND(Scoresheet!AG297/(Scoresheet!$AE297+Scoresheet!$AF297+Scoresheet!$AG297+Scoresheet!$AH297+Scoresheet!$AI297),2))),"ERR!")</f>
        <v>0</v>
      </c>
      <c r="AD297" s="115">
        <f>IF(OR((Scoresheet!$AE297+ABS(Scoresheet!$AF297-Scoresheet!$AE297)+ABS(Scoresheet!$AG297-Scoresheet!$AF297)+ABS(Scoresheet!$AH297-Scoresheet!$AG297)+ABS(Scoresheet!$AI297-Scoresheet!$AH297)+Scoresheet!$AI297)=2,(Scoresheet!$AE297+ABS(Scoresheet!$AF297-Scoresheet!$AE297)+ABS(Scoresheet!$AG297-Scoresheet!$AF297)+ABS(Scoresheet!$AH297-Scoresheet!$AG297)+ABS(Scoresheet!$AI297-Scoresheet!$AH297)+Scoresheet!$AI297)=0),(IF((Scoresheet!$AE297+Scoresheet!$AF297+Scoresheet!$AG297+Scoresheet!$AH297+Scoresheet!$AI297)=0,0,ROUND(Scoresheet!AH297/(Scoresheet!$AE297+Scoresheet!$AF297+Scoresheet!$AG297+Scoresheet!$AH297+Scoresheet!$AI297),2))),"ERR!")</f>
        <v>0</v>
      </c>
      <c r="AE297" s="114">
        <f>IF(OR((Scoresheet!$AE297+ABS(Scoresheet!$AF297-Scoresheet!$AE297)+ABS(Scoresheet!$AG297-Scoresheet!$AF297)+ABS(Scoresheet!$AH297-Scoresheet!$AG297)+ABS(Scoresheet!$AI297-Scoresheet!$AH297)+Scoresheet!$AI297)=2,(Scoresheet!$AE297+ABS(Scoresheet!$AF297-Scoresheet!$AE297)+ABS(Scoresheet!$AG297-Scoresheet!$AF297)+ABS(Scoresheet!$AH297-Scoresheet!$AG297)+ABS(Scoresheet!$AI297-Scoresheet!$AH297)+Scoresheet!$AI297)=0),(IF((Scoresheet!$AE297+Scoresheet!$AF297+Scoresheet!$AG297+Scoresheet!$AH297+Scoresheet!$AI297)=0,0,ROUND(Scoresheet!AI297/(Scoresheet!$AE297+Scoresheet!$AF297+Scoresheet!$AG297+Scoresheet!$AH297+Scoresheet!$AI297),2))),"ERR!")</f>
        <v>0</v>
      </c>
      <c r="AF297" s="66">
        <f>IF((Scoresheet!$AJ297+Scoresheet!$AK297+Scoresheet!$AL297)=0,0,FLOOR(Scoresheet!AJ297/(Scoresheet!$AJ297+Scoresheet!$AK297+Scoresheet!$AL297),0.01))</f>
        <v>0</v>
      </c>
      <c r="AG297" s="66">
        <f>IF((Scoresheet!$AJ297+Scoresheet!$AK297+Scoresheet!$AL297)=0,0,FLOOR(Scoresheet!AK297/(Scoresheet!$AJ297+Scoresheet!$AK297+Scoresheet!$AL297),0.01))</f>
        <v>0</v>
      </c>
      <c r="AH297" s="109">
        <f>IF((Scoresheet!$AJ297+Scoresheet!$AK297+Scoresheet!$AL297)=0,0,FLOOR(Scoresheet!AL297/(Scoresheet!$AJ297+Scoresheet!$AK297+Scoresheet!$AL297),0.01))</f>
        <v>0</v>
      </c>
      <c r="AI297" s="95"/>
      <c r="AJ297" s="95"/>
      <c r="AK297" s="95"/>
      <c r="AL297" s="95"/>
      <c r="AM297" s="95"/>
      <c r="AN297" s="95"/>
      <c r="AP297" s="96"/>
      <c r="AQ297" s="66">
        <f t="shared" si="182"/>
        <v>0</v>
      </c>
      <c r="AR297" s="66">
        <f t="shared" si="190"/>
        <v>0</v>
      </c>
      <c r="AS297" s="66">
        <f t="shared" si="153"/>
        <v>0</v>
      </c>
      <c r="AT297" s="66">
        <f t="shared" si="154"/>
        <v>0</v>
      </c>
      <c r="AU297" s="66">
        <f t="shared" si="155"/>
        <v>0</v>
      </c>
      <c r="AV297" s="66">
        <f t="shared" si="156"/>
        <v>0</v>
      </c>
      <c r="AW297" s="66">
        <f t="shared" si="157"/>
        <v>0</v>
      </c>
      <c r="AX297" s="66">
        <f t="shared" si="158"/>
        <v>0</v>
      </c>
      <c r="AY297" s="66">
        <f t="shared" si="159"/>
        <v>0</v>
      </c>
      <c r="AZ297" s="66">
        <f t="shared" si="160"/>
        <v>0</v>
      </c>
      <c r="BA297" s="66">
        <f t="shared" si="161"/>
        <v>0</v>
      </c>
      <c r="BB297" s="66">
        <f t="shared" si="162"/>
        <v>0</v>
      </c>
      <c r="BC297" s="66">
        <f t="shared" si="163"/>
        <v>0</v>
      </c>
      <c r="BD297" s="66">
        <f t="shared" si="164"/>
        <v>0</v>
      </c>
      <c r="BE297" s="66">
        <f t="shared" si="165"/>
        <v>0</v>
      </c>
      <c r="BF297" s="66">
        <f t="shared" si="166"/>
        <v>0</v>
      </c>
      <c r="BG297" s="66">
        <f t="shared" si="167"/>
        <v>0</v>
      </c>
      <c r="BH297" s="66">
        <f t="shared" si="191"/>
        <v>0</v>
      </c>
      <c r="BI297" s="66">
        <f t="shared" si="168"/>
        <v>0</v>
      </c>
      <c r="BJ297" s="66">
        <f t="shared" si="169"/>
        <v>0</v>
      </c>
      <c r="BK297" s="66">
        <f t="shared" si="170"/>
        <v>0</v>
      </c>
      <c r="BL297" s="66">
        <f t="shared" si="171"/>
        <v>0</v>
      </c>
      <c r="BM297" s="66">
        <f t="shared" si="172"/>
        <v>0</v>
      </c>
      <c r="BN297" s="66">
        <f t="shared" si="173"/>
        <v>0</v>
      </c>
      <c r="BO297" s="66">
        <f t="shared" si="174"/>
        <v>0</v>
      </c>
      <c r="BP297" s="66">
        <f t="shared" si="175"/>
        <v>0</v>
      </c>
      <c r="BQ297" s="66">
        <f t="shared" si="176"/>
        <v>0</v>
      </c>
      <c r="BR297" s="66">
        <f t="shared" si="177"/>
        <v>0</v>
      </c>
      <c r="BS297" s="66">
        <f t="shared" si="178"/>
        <v>0</v>
      </c>
      <c r="BT297" s="66">
        <f t="shared" si="179"/>
        <v>0</v>
      </c>
      <c r="BU297" s="66">
        <f t="shared" si="180"/>
        <v>0</v>
      </c>
      <c r="BV297" s="66">
        <f t="shared" si="181"/>
        <v>0</v>
      </c>
      <c r="BX297" s="66">
        <f t="shared" si="192"/>
        <v>0</v>
      </c>
      <c r="BY297" s="66">
        <f t="shared" si="183"/>
        <v>0</v>
      </c>
      <c r="BZ297" s="66">
        <f t="shared" si="184"/>
        <v>0</v>
      </c>
      <c r="CA297" s="66">
        <f t="shared" si="185"/>
        <v>0</v>
      </c>
      <c r="CB297" s="66">
        <f t="shared" si="186"/>
        <v>0</v>
      </c>
      <c r="CC297" s="66">
        <f t="shared" si="187"/>
        <v>0</v>
      </c>
      <c r="CD297" s="66">
        <f t="shared" si="188"/>
        <v>0</v>
      </c>
    </row>
    <row r="298" spans="1:82">
      <c r="A298" s="96">
        <f t="shared" si="189"/>
        <v>0</v>
      </c>
      <c r="B298" s="109">
        <f>Scoresheet!B298</f>
        <v>0</v>
      </c>
      <c r="C298" s="66">
        <f>IF(Scoresheet!C298=0,0,Scoresheet!C298/(Scoresheet!C298+Scoresheet!D298))</f>
        <v>0</v>
      </c>
      <c r="D298" s="109">
        <f>IF(Scoresheet!D298=0,0,Scoresheet!D298/(Scoresheet!C298+Scoresheet!D298))</f>
        <v>0</v>
      </c>
      <c r="E298" s="66">
        <f>IF(Scoresheet!E298=0,0,Scoresheet!E298/(Scoresheet!E298+Scoresheet!F298))</f>
        <v>0</v>
      </c>
      <c r="F298" s="66">
        <f>IF(Scoresheet!G298=0,0,Scoresheet!G298/(Scoresheet!G298+Scoresheet!H298)*(IF(Result!E298=0,1,Result!E298)))</f>
        <v>0</v>
      </c>
      <c r="G298" s="66">
        <f>IF(Scoresheet!I298=0,0,Scoresheet!I298/(Scoresheet!I298+Scoresheet!J298)*(IF(Result!E298=0,1,Result!E298)))</f>
        <v>0</v>
      </c>
      <c r="H298" s="66">
        <f>IF(Scoresheet!K298=0,0,Scoresheet!K298/(Scoresheet!L298+Scoresheet!K298)*(IF(Result!E298=0,1,Result!E298)))</f>
        <v>0</v>
      </c>
      <c r="I298" s="66">
        <f>IF(Scoresheet!L298=0,0,Scoresheet!L298/(Scoresheet!K298+Scoresheet!L298)*(IF(Result!E298=0,1,Result!E298)))</f>
        <v>0</v>
      </c>
      <c r="J298" s="109">
        <f>IF(Scoresheet!M298=0,0,Scoresheet!M298/(Scoresheet!M298+Scoresheet!N298))</f>
        <v>0</v>
      </c>
      <c r="K298" s="66">
        <f>(IF(OR((Scoresheet!$O298+ABS(Scoresheet!$P298-Scoresheet!$O298)+ABS(Scoresheet!$Q298-Scoresheet!$P298)+ABS(Scoresheet!$R298-Scoresheet!$Q298)+ABS(Scoresheet!$S298-Scoresheet!$R298)+ABS(Scoresheet!$T298-Scoresheet!$S298)+ABS(Scoresheet!$U298-Scoresheet!$T298)+ABS(Scoresheet!$V298-Scoresheet!$U298)+ABS(Scoresheet!$W298-Scoresheet!$V298)+Scoresheet!$W298)=2,(Scoresheet!$O298+ABS(Scoresheet!$P298-Scoresheet!$O298)+ABS(Scoresheet!$Q298-Scoresheet!$P298)+ABS(Scoresheet!$R298-Scoresheet!$Q298)+ABS(Scoresheet!$S298-Scoresheet!$R298)+ABS(Scoresheet!$T298-Scoresheet!$S298)+ABS(Scoresheet!$U298-Scoresheet!$T298)+ABS(Scoresheet!$V298-Scoresheet!$U298)+ABS(Scoresheet!$W298-Scoresheet!$V298)+Scoresheet!$W298)=0),(IF((Scoresheet!$O298+Scoresheet!$P298+Scoresheet!$Q298+Scoresheet!$R298+Scoresheet!$S298+Scoresheet!$T298+Scoresheet!$U298+Scoresheet!$V298+Scoresheet!$W298)=0,0,ROUND(Scoresheet!O298/(Scoresheet!$O298+Scoresheet!$P298+Scoresheet!$Q298+Scoresheet!$R298+Scoresheet!$S298+Scoresheet!$T298+Scoresheet!$U298+Scoresheet!$V298+Scoresheet!$W298),2))),"ERR!"))</f>
        <v>0</v>
      </c>
      <c r="L298" s="66">
        <f>(IF(OR((Scoresheet!$O298+ABS(Scoresheet!$P298-Scoresheet!$O298)+ABS(Scoresheet!$Q298-Scoresheet!$P298)+ABS(Scoresheet!$R298-Scoresheet!$Q298)+ABS(Scoresheet!$S298-Scoresheet!$R298)+ABS(Scoresheet!$T298-Scoresheet!$S298)+ABS(Scoresheet!$U298-Scoresheet!$T298)+ABS(Scoresheet!$V298-Scoresheet!$U298)+ABS(Scoresheet!$W298-Scoresheet!$V298)+Scoresheet!$W298)=2,(Scoresheet!$O298+ABS(Scoresheet!$P298-Scoresheet!$O298)+ABS(Scoresheet!$Q298-Scoresheet!$P298)+ABS(Scoresheet!$R298-Scoresheet!$Q298)+ABS(Scoresheet!$S298-Scoresheet!$R298)+ABS(Scoresheet!$T298-Scoresheet!$S298)+ABS(Scoresheet!$U298-Scoresheet!$T298)+ABS(Scoresheet!$V298-Scoresheet!$U298)+ABS(Scoresheet!$W298-Scoresheet!$V298)+Scoresheet!$W298)=0),(IF((Scoresheet!$O298+Scoresheet!$P298+Scoresheet!$Q298+Scoresheet!$R298+Scoresheet!$S298+Scoresheet!$T298+Scoresheet!$U298+Scoresheet!$V298+Scoresheet!$W298)=0,0,ROUND(Scoresheet!P298/(Scoresheet!$O298+Scoresheet!$P298+Scoresheet!$Q298+Scoresheet!$R298+Scoresheet!$S298+Scoresheet!$T298+Scoresheet!$U298+Scoresheet!$V298+Scoresheet!$W298),2))),"ERR!"))</f>
        <v>0</v>
      </c>
      <c r="M298" s="66">
        <f>(IF(OR((Scoresheet!$O298+ABS(Scoresheet!$P298-Scoresheet!$O298)+ABS(Scoresheet!$Q298-Scoresheet!$P298)+ABS(Scoresheet!$R298-Scoresheet!$Q298)+ABS(Scoresheet!$S298-Scoresheet!$R298)+ABS(Scoresheet!$T298-Scoresheet!$S298)+ABS(Scoresheet!$U298-Scoresheet!$T298)+ABS(Scoresheet!$V298-Scoresheet!$U298)+ABS(Scoresheet!$W298-Scoresheet!$V298)+Scoresheet!$W298)=2,(Scoresheet!$O298+ABS(Scoresheet!$P298-Scoresheet!$O298)+ABS(Scoresheet!$Q298-Scoresheet!$P298)+ABS(Scoresheet!$R298-Scoresheet!$Q298)+ABS(Scoresheet!$S298-Scoresheet!$R298)+ABS(Scoresheet!$T298-Scoresheet!$S298)+ABS(Scoresheet!$U298-Scoresheet!$T298)+ABS(Scoresheet!$V298-Scoresheet!$U298)+ABS(Scoresheet!$W298-Scoresheet!$V298)+Scoresheet!$W298)=0),(IF((Scoresheet!$O298+Scoresheet!$P298+Scoresheet!$Q298+Scoresheet!$R298+Scoresheet!$S298+Scoresheet!$T298+Scoresheet!$U298+Scoresheet!$V298+Scoresheet!$W298)=0,0,ROUND(Scoresheet!Q298/(Scoresheet!$O298+Scoresheet!$P298+Scoresheet!$Q298+Scoresheet!$R298+Scoresheet!$S298+Scoresheet!$T298+Scoresheet!$U298+Scoresheet!$V298+Scoresheet!$W298),2))),"ERR!"))</f>
        <v>0</v>
      </c>
      <c r="N298" s="66">
        <f>(IF(OR((Scoresheet!$O298+ABS(Scoresheet!$P298-Scoresheet!$O298)+ABS(Scoresheet!$Q298-Scoresheet!$P298)+ABS(Scoresheet!$R298-Scoresheet!$Q298)+ABS(Scoresheet!$S298-Scoresheet!$R298)+ABS(Scoresheet!$T298-Scoresheet!$S298)+ABS(Scoresheet!$U298-Scoresheet!$T298)+ABS(Scoresheet!$V298-Scoresheet!$U298)+ABS(Scoresheet!$W298-Scoresheet!$V298)+Scoresheet!$W298)=2,(Scoresheet!$O298+ABS(Scoresheet!$P298-Scoresheet!$O298)+ABS(Scoresheet!$Q298-Scoresheet!$P298)+ABS(Scoresheet!$R298-Scoresheet!$Q298)+ABS(Scoresheet!$S298-Scoresheet!$R298)+ABS(Scoresheet!$T298-Scoresheet!$S298)+ABS(Scoresheet!$U298-Scoresheet!$T298)+ABS(Scoresheet!$V298-Scoresheet!$U298)+ABS(Scoresheet!$W298-Scoresheet!$V298)+Scoresheet!$W298)=0),(IF((Scoresheet!$O298+Scoresheet!$P298+Scoresheet!$Q298+Scoresheet!$R298+Scoresheet!$S298+Scoresheet!$T298+Scoresheet!$U298+Scoresheet!$V298+Scoresheet!$W298)=0,0,ROUND(Scoresheet!R298/(Scoresheet!$O298+Scoresheet!$P298+Scoresheet!$Q298+Scoresheet!$R298+Scoresheet!$S298+Scoresheet!$T298+Scoresheet!$U298+Scoresheet!$V298+Scoresheet!$W298),2))),"ERR!"))</f>
        <v>0</v>
      </c>
      <c r="O298" s="66">
        <f>(IF(OR((Scoresheet!$O298+ABS(Scoresheet!$P298-Scoresheet!$O298)+ABS(Scoresheet!$Q298-Scoresheet!$P298)+ABS(Scoresheet!$R298-Scoresheet!$Q298)+ABS(Scoresheet!$S298-Scoresheet!$R298)+ABS(Scoresheet!$T298-Scoresheet!$S298)+ABS(Scoresheet!$U298-Scoresheet!$T298)+ABS(Scoresheet!$V298-Scoresheet!$U298)+ABS(Scoresheet!$W298-Scoresheet!$V298)+Scoresheet!$W298)=2,(Scoresheet!$O298+ABS(Scoresheet!$P298-Scoresheet!$O298)+ABS(Scoresheet!$Q298-Scoresheet!$P298)+ABS(Scoresheet!$R298-Scoresheet!$Q298)+ABS(Scoresheet!$S298-Scoresheet!$R298)+ABS(Scoresheet!$T298-Scoresheet!$S298)+ABS(Scoresheet!$U298-Scoresheet!$T298)+ABS(Scoresheet!$V298-Scoresheet!$U298)+ABS(Scoresheet!$W298-Scoresheet!$V298)+Scoresheet!$W298)=0),(IF((Scoresheet!$O298+Scoresheet!$P298+Scoresheet!$Q298+Scoresheet!$R298+Scoresheet!$S298+Scoresheet!$T298+Scoresheet!$U298+Scoresheet!$V298+Scoresheet!$W298)=0,0,ROUND(Scoresheet!S298/(Scoresheet!$O298+Scoresheet!$P298+Scoresheet!$Q298+Scoresheet!$R298+Scoresheet!$S298+Scoresheet!$T298+Scoresheet!$U298+Scoresheet!$V298+Scoresheet!$W298),2))),"ERR!"))</f>
        <v>0</v>
      </c>
      <c r="P298" s="66">
        <f>(IF(OR((Scoresheet!$O298+ABS(Scoresheet!$P298-Scoresheet!$O298)+ABS(Scoresheet!$Q298-Scoresheet!$P298)+ABS(Scoresheet!$R298-Scoresheet!$Q298)+ABS(Scoresheet!$S298-Scoresheet!$R298)+ABS(Scoresheet!$T298-Scoresheet!$S298)+ABS(Scoresheet!$U298-Scoresheet!$T298)+ABS(Scoresheet!$V298-Scoresheet!$U298)+ABS(Scoresheet!$W298-Scoresheet!$V298)+Scoresheet!$W298)=2,(Scoresheet!$O298+ABS(Scoresheet!$P298-Scoresheet!$O298)+ABS(Scoresheet!$Q298-Scoresheet!$P298)+ABS(Scoresheet!$R298-Scoresheet!$Q298)+ABS(Scoresheet!$S298-Scoresheet!$R298)+ABS(Scoresheet!$T298-Scoresheet!$S298)+ABS(Scoresheet!$U298-Scoresheet!$T298)+ABS(Scoresheet!$V298-Scoresheet!$U298)+ABS(Scoresheet!$W298-Scoresheet!$V298)+Scoresheet!$W298)=0),(IF((Scoresheet!$O298+Scoresheet!$P298+Scoresheet!$Q298+Scoresheet!$R298+Scoresheet!$S298+Scoresheet!$T298+Scoresheet!$U298+Scoresheet!$V298+Scoresheet!$W298)=0,0,ROUND(Scoresheet!T298/(Scoresheet!$O298+Scoresheet!$P298+Scoresheet!$Q298+Scoresheet!$R298+Scoresheet!$S298+Scoresheet!$T298+Scoresheet!$U298+Scoresheet!$V298+Scoresheet!$W298),2))),"ERR!"))</f>
        <v>0</v>
      </c>
      <c r="Q298" s="66">
        <f>(IF(OR((Scoresheet!$O298+ABS(Scoresheet!$P298-Scoresheet!$O298)+ABS(Scoresheet!$Q298-Scoresheet!$P298)+ABS(Scoresheet!$R298-Scoresheet!$Q298)+ABS(Scoresheet!$S298-Scoresheet!$R298)+ABS(Scoresheet!$T298-Scoresheet!$S298)+ABS(Scoresheet!$U298-Scoresheet!$T298)+ABS(Scoresheet!$V298-Scoresheet!$U298)+ABS(Scoresheet!$W298-Scoresheet!$V298)+Scoresheet!$W298)=2,(Scoresheet!$O298+ABS(Scoresheet!$P298-Scoresheet!$O298)+ABS(Scoresheet!$Q298-Scoresheet!$P298)+ABS(Scoresheet!$R298-Scoresheet!$Q298)+ABS(Scoresheet!$S298-Scoresheet!$R298)+ABS(Scoresheet!$T298-Scoresheet!$S298)+ABS(Scoresheet!$U298-Scoresheet!$T298)+ABS(Scoresheet!$V298-Scoresheet!$U298)+ABS(Scoresheet!$W298-Scoresheet!$V298)+Scoresheet!$W298)=0),(IF((Scoresheet!$O298+Scoresheet!$P298+Scoresheet!$Q298+Scoresheet!$R298+Scoresheet!$S298+Scoresheet!$T298+Scoresheet!$U298+Scoresheet!$V298+Scoresheet!$W298)=0,0,ROUND(Scoresheet!U298/(Scoresheet!$O298+Scoresheet!$P298+Scoresheet!$Q298+Scoresheet!$R298+Scoresheet!$S298+Scoresheet!$T298+Scoresheet!$U298+Scoresheet!$V298+Scoresheet!$W298),2))),"ERR!"))</f>
        <v>0</v>
      </c>
      <c r="R298" s="66">
        <f>(IF(OR((Scoresheet!$O298+ABS(Scoresheet!$P298-Scoresheet!$O298)+ABS(Scoresheet!$Q298-Scoresheet!$P298)+ABS(Scoresheet!$R298-Scoresheet!$Q298)+ABS(Scoresheet!$S298-Scoresheet!$R298)+ABS(Scoresheet!$T298-Scoresheet!$S298)+ABS(Scoresheet!$U298-Scoresheet!$T298)+ABS(Scoresheet!$V298-Scoresheet!$U298)+ABS(Scoresheet!$W298-Scoresheet!$V298)+Scoresheet!$W298)=2,(Scoresheet!$O298+ABS(Scoresheet!$P298-Scoresheet!$O298)+ABS(Scoresheet!$Q298-Scoresheet!$P298)+ABS(Scoresheet!$R298-Scoresheet!$Q298)+ABS(Scoresheet!$S298-Scoresheet!$R298)+ABS(Scoresheet!$T298-Scoresheet!$S298)+ABS(Scoresheet!$U298-Scoresheet!$T298)+ABS(Scoresheet!$V298-Scoresheet!$U298)+ABS(Scoresheet!$W298-Scoresheet!$V298)+Scoresheet!$W298)=0),(IF((Scoresheet!$O298+Scoresheet!$P298+Scoresheet!$Q298+Scoresheet!$R298+Scoresheet!$S298+Scoresheet!$T298+Scoresheet!$U298+Scoresheet!$V298+Scoresheet!$W298)=0,0,ROUND(Scoresheet!V298/(Scoresheet!$O298+Scoresheet!$P298+Scoresheet!$Q298+Scoresheet!$R298+Scoresheet!$S298+Scoresheet!$T298+Scoresheet!$U298+Scoresheet!$V298+Scoresheet!$W298),2))),"ERR!"))</f>
        <v>0</v>
      </c>
      <c r="S298" s="114">
        <f>(IF(OR((Scoresheet!$O298+ABS(Scoresheet!$P298-Scoresheet!$O298)+ABS(Scoresheet!$Q298-Scoresheet!$P298)+ABS(Scoresheet!$R298-Scoresheet!$Q298)+ABS(Scoresheet!$S298-Scoresheet!$R298)+ABS(Scoresheet!$T298-Scoresheet!$S298)+ABS(Scoresheet!$U298-Scoresheet!$T298)+ABS(Scoresheet!$V298-Scoresheet!$U298)+ABS(Scoresheet!$W298-Scoresheet!$V298)+Scoresheet!$W298)=2,(Scoresheet!$O298+ABS(Scoresheet!$P298-Scoresheet!$O298)+ABS(Scoresheet!$Q298-Scoresheet!$P298)+ABS(Scoresheet!$R298-Scoresheet!$Q298)+ABS(Scoresheet!$S298-Scoresheet!$R298)+ABS(Scoresheet!$T298-Scoresheet!$S298)+ABS(Scoresheet!$U298-Scoresheet!$T298)+ABS(Scoresheet!$V298-Scoresheet!$U298)+ABS(Scoresheet!$W298-Scoresheet!$V298)+Scoresheet!$W298)=0),(IF((Scoresheet!$O298+Scoresheet!$P298+Scoresheet!$Q298+Scoresheet!$R298+Scoresheet!$S298+Scoresheet!$T298+Scoresheet!$U298+Scoresheet!$V298+Scoresheet!$W298)=0,0,ROUND(Scoresheet!W298/(Scoresheet!$O298+Scoresheet!$P298+Scoresheet!$Q298+Scoresheet!$R298+Scoresheet!$S298+Scoresheet!$T298+Scoresheet!$U298+Scoresheet!$V298+Scoresheet!$W298),2))),"ERR!"))</f>
        <v>0</v>
      </c>
      <c r="T298" s="66">
        <f>Scoresheet!X298</f>
        <v>0</v>
      </c>
      <c r="U298" s="66">
        <f>IF((Scoresheet!$Y298+Scoresheet!$Z298+Scoresheet!$AA298)=0,0,FLOOR(Scoresheet!Y298/(Scoresheet!$Y298+Scoresheet!$Z298+Scoresheet!$AA298),0.01))</f>
        <v>0</v>
      </c>
      <c r="V298" s="66">
        <f>IF((Scoresheet!$Y298+Scoresheet!$Z298+Scoresheet!$AA298)=0,0,FLOOR(Scoresheet!Z298/(Scoresheet!$Y298+Scoresheet!$Z298+Scoresheet!$AA298),0.01))</f>
        <v>0</v>
      </c>
      <c r="W298" s="109">
        <f>IF((Scoresheet!$Y298+Scoresheet!$Z298+Scoresheet!$AA298)=0,0,FLOOR(Scoresheet!AA298/(Scoresheet!$Y298+Scoresheet!$Z298+Scoresheet!$AA298),0.01))</f>
        <v>0</v>
      </c>
      <c r="X298" s="66">
        <f>IF((Scoresheet!$AB298+Scoresheet!$AC298+Scoresheet!$AD298)=0,0,FLOOR(Scoresheet!AB298/(Scoresheet!$AB298+Scoresheet!$AC298+Scoresheet!$AD298),0.01))</f>
        <v>0</v>
      </c>
      <c r="Y298" s="66">
        <f>IF((Scoresheet!$AB298+Scoresheet!$AC298+Scoresheet!$AD298)=0,0,FLOOR(Scoresheet!AC298/(Scoresheet!$AB298+Scoresheet!$AC298+Scoresheet!$AD298),0.01))</f>
        <v>0</v>
      </c>
      <c r="Z298" s="115">
        <f>IF((Scoresheet!$AB298+Scoresheet!$AC298+Scoresheet!$AD298)=0,0,FLOOR(Scoresheet!AD298/(Scoresheet!$AB298+Scoresheet!$AC298+Scoresheet!$AD298),0.01))</f>
        <v>0</v>
      </c>
      <c r="AA298" s="116">
        <f>IF(OR((Scoresheet!$AE298+ABS(Scoresheet!$AF298-Scoresheet!$AE298)+ABS(Scoresheet!$AG298-Scoresheet!$AF298)+ABS(Scoresheet!$AH298-Scoresheet!$AG298)+ABS(Scoresheet!$AI298-Scoresheet!$AH298)+Scoresheet!$AI298)=2,(Scoresheet!$AE298+ABS(Scoresheet!$AF298-Scoresheet!$AE298)+ABS(Scoresheet!$AG298-Scoresheet!$AF298)+ABS(Scoresheet!$AH298-Scoresheet!$AG298)+ABS(Scoresheet!$AI298-Scoresheet!$AH298)+Scoresheet!$AI298)=0),(IF((Scoresheet!$AE298+Scoresheet!$AF298+Scoresheet!$AG298+Scoresheet!$AH298+Scoresheet!$AI298)=0,0,ROUND(Scoresheet!AE298/(Scoresheet!$AE298+Scoresheet!$AF298+Scoresheet!$AG298+Scoresheet!$AH298+Scoresheet!$AI298),2))),"ERR!")</f>
        <v>0</v>
      </c>
      <c r="AB298" s="115">
        <f>IF(OR((Scoresheet!$AE298+ABS(Scoresheet!$AF298-Scoresheet!$AE298)+ABS(Scoresheet!$AG298-Scoresheet!$AF298)+ABS(Scoresheet!$AH298-Scoresheet!$AG298)+ABS(Scoresheet!$AI298-Scoresheet!$AH298)+Scoresheet!$AI298)=2,(Scoresheet!$AE298+ABS(Scoresheet!$AF298-Scoresheet!$AE298)+ABS(Scoresheet!$AG298-Scoresheet!$AF298)+ABS(Scoresheet!$AH298-Scoresheet!$AG298)+ABS(Scoresheet!$AI298-Scoresheet!$AH298)+Scoresheet!$AI298)=0),(IF((Scoresheet!$AE298+Scoresheet!$AF298+Scoresheet!$AG298+Scoresheet!$AH298+Scoresheet!$AI298)=0,0,ROUND(Scoresheet!AF298/(Scoresheet!$AE298+Scoresheet!$AF298+Scoresheet!$AG298+Scoresheet!$AH298+Scoresheet!$AI298),2))),"ERR!")</f>
        <v>0</v>
      </c>
      <c r="AC298" s="115">
        <f>IF(OR((Scoresheet!$AE298+ABS(Scoresheet!$AF298-Scoresheet!$AE298)+ABS(Scoresheet!$AG298-Scoresheet!$AF298)+ABS(Scoresheet!$AH298-Scoresheet!$AG298)+ABS(Scoresheet!$AI298-Scoresheet!$AH298)+Scoresheet!$AI298)=2,(Scoresheet!$AE298+ABS(Scoresheet!$AF298-Scoresheet!$AE298)+ABS(Scoresheet!$AG298-Scoresheet!$AF298)+ABS(Scoresheet!$AH298-Scoresheet!$AG298)+ABS(Scoresheet!$AI298-Scoresheet!$AH298)+Scoresheet!$AI298)=0),(IF((Scoresheet!$AE298+Scoresheet!$AF298+Scoresheet!$AG298+Scoresheet!$AH298+Scoresheet!$AI298)=0,0,ROUND(Scoresheet!AG298/(Scoresheet!$AE298+Scoresheet!$AF298+Scoresheet!$AG298+Scoresheet!$AH298+Scoresheet!$AI298),2))),"ERR!")</f>
        <v>0</v>
      </c>
      <c r="AD298" s="115">
        <f>IF(OR((Scoresheet!$AE298+ABS(Scoresheet!$AF298-Scoresheet!$AE298)+ABS(Scoresheet!$AG298-Scoresheet!$AF298)+ABS(Scoresheet!$AH298-Scoresheet!$AG298)+ABS(Scoresheet!$AI298-Scoresheet!$AH298)+Scoresheet!$AI298)=2,(Scoresheet!$AE298+ABS(Scoresheet!$AF298-Scoresheet!$AE298)+ABS(Scoresheet!$AG298-Scoresheet!$AF298)+ABS(Scoresheet!$AH298-Scoresheet!$AG298)+ABS(Scoresheet!$AI298-Scoresheet!$AH298)+Scoresheet!$AI298)=0),(IF((Scoresheet!$AE298+Scoresheet!$AF298+Scoresheet!$AG298+Scoresheet!$AH298+Scoresheet!$AI298)=0,0,ROUND(Scoresheet!AH298/(Scoresheet!$AE298+Scoresheet!$AF298+Scoresheet!$AG298+Scoresheet!$AH298+Scoresheet!$AI298),2))),"ERR!")</f>
        <v>0</v>
      </c>
      <c r="AE298" s="114">
        <f>IF(OR((Scoresheet!$AE298+ABS(Scoresheet!$AF298-Scoresheet!$AE298)+ABS(Scoresheet!$AG298-Scoresheet!$AF298)+ABS(Scoresheet!$AH298-Scoresheet!$AG298)+ABS(Scoresheet!$AI298-Scoresheet!$AH298)+Scoresheet!$AI298)=2,(Scoresheet!$AE298+ABS(Scoresheet!$AF298-Scoresheet!$AE298)+ABS(Scoresheet!$AG298-Scoresheet!$AF298)+ABS(Scoresheet!$AH298-Scoresheet!$AG298)+ABS(Scoresheet!$AI298-Scoresheet!$AH298)+Scoresheet!$AI298)=0),(IF((Scoresheet!$AE298+Scoresheet!$AF298+Scoresheet!$AG298+Scoresheet!$AH298+Scoresheet!$AI298)=0,0,ROUND(Scoresheet!AI298/(Scoresheet!$AE298+Scoresheet!$AF298+Scoresheet!$AG298+Scoresheet!$AH298+Scoresheet!$AI298),2))),"ERR!")</f>
        <v>0</v>
      </c>
      <c r="AF298" s="66">
        <f>IF((Scoresheet!$AJ298+Scoresheet!$AK298+Scoresheet!$AL298)=0,0,FLOOR(Scoresheet!AJ298/(Scoresheet!$AJ298+Scoresheet!$AK298+Scoresheet!$AL298),0.01))</f>
        <v>0</v>
      </c>
      <c r="AG298" s="66">
        <f>IF((Scoresheet!$AJ298+Scoresheet!$AK298+Scoresheet!$AL298)=0,0,FLOOR(Scoresheet!AK298/(Scoresheet!$AJ298+Scoresheet!$AK298+Scoresheet!$AL298),0.01))</f>
        <v>0</v>
      </c>
      <c r="AH298" s="109">
        <f>IF((Scoresheet!$AJ298+Scoresheet!$AK298+Scoresheet!$AL298)=0,0,FLOOR(Scoresheet!AL298/(Scoresheet!$AJ298+Scoresheet!$AK298+Scoresheet!$AL298),0.01))</f>
        <v>0</v>
      </c>
      <c r="AI298" s="95"/>
      <c r="AJ298" s="95"/>
      <c r="AK298" s="95"/>
      <c r="AL298" s="95"/>
      <c r="AM298" s="95"/>
      <c r="AN298" s="95"/>
      <c r="AP298" s="96"/>
      <c r="AQ298" s="66">
        <f t="shared" si="182"/>
        <v>0</v>
      </c>
      <c r="AR298" s="66">
        <f t="shared" si="190"/>
        <v>0</v>
      </c>
      <c r="AS298" s="66">
        <f t="shared" si="153"/>
        <v>0</v>
      </c>
      <c r="AT298" s="66">
        <f t="shared" si="154"/>
        <v>0</v>
      </c>
      <c r="AU298" s="66">
        <f t="shared" si="155"/>
        <v>0</v>
      </c>
      <c r="AV298" s="66">
        <f t="shared" si="156"/>
        <v>0</v>
      </c>
      <c r="AW298" s="66">
        <f t="shared" si="157"/>
        <v>0</v>
      </c>
      <c r="AX298" s="66">
        <f t="shared" si="158"/>
        <v>0</v>
      </c>
      <c r="AY298" s="66">
        <f t="shared" si="159"/>
        <v>0</v>
      </c>
      <c r="AZ298" s="66">
        <f t="shared" si="160"/>
        <v>0</v>
      </c>
      <c r="BA298" s="66">
        <f t="shared" si="161"/>
        <v>0</v>
      </c>
      <c r="BB298" s="66">
        <f t="shared" si="162"/>
        <v>0</v>
      </c>
      <c r="BC298" s="66">
        <f t="shared" si="163"/>
        <v>0</v>
      </c>
      <c r="BD298" s="66">
        <f t="shared" si="164"/>
        <v>0</v>
      </c>
      <c r="BE298" s="66">
        <f t="shared" si="165"/>
        <v>0</v>
      </c>
      <c r="BF298" s="66">
        <f t="shared" si="166"/>
        <v>0</v>
      </c>
      <c r="BG298" s="66">
        <f t="shared" si="167"/>
        <v>0</v>
      </c>
      <c r="BH298" s="66">
        <f t="shared" si="191"/>
        <v>0</v>
      </c>
      <c r="BI298" s="66">
        <f t="shared" si="168"/>
        <v>0</v>
      </c>
      <c r="BJ298" s="66">
        <f t="shared" si="169"/>
        <v>0</v>
      </c>
      <c r="BK298" s="66">
        <f t="shared" si="170"/>
        <v>0</v>
      </c>
      <c r="BL298" s="66">
        <f t="shared" si="171"/>
        <v>0</v>
      </c>
      <c r="BM298" s="66">
        <f t="shared" si="172"/>
        <v>0</v>
      </c>
      <c r="BN298" s="66">
        <f t="shared" si="173"/>
        <v>0</v>
      </c>
      <c r="BO298" s="66">
        <f t="shared" si="174"/>
        <v>0</v>
      </c>
      <c r="BP298" s="66">
        <f t="shared" si="175"/>
        <v>0</v>
      </c>
      <c r="BQ298" s="66">
        <f t="shared" si="176"/>
        <v>0</v>
      </c>
      <c r="BR298" s="66">
        <f t="shared" si="177"/>
        <v>0</v>
      </c>
      <c r="BS298" s="66">
        <f t="shared" si="178"/>
        <v>0</v>
      </c>
      <c r="BT298" s="66">
        <f t="shared" si="179"/>
        <v>0</v>
      </c>
      <c r="BU298" s="66">
        <f t="shared" si="180"/>
        <v>0</v>
      </c>
      <c r="BV298" s="66">
        <f t="shared" si="181"/>
        <v>0</v>
      </c>
      <c r="BX298" s="66">
        <f t="shared" si="192"/>
        <v>0</v>
      </c>
      <c r="BY298" s="66">
        <f t="shared" si="183"/>
        <v>0</v>
      </c>
      <c r="BZ298" s="66">
        <f t="shared" si="184"/>
        <v>0</v>
      </c>
      <c r="CA298" s="66">
        <f t="shared" si="185"/>
        <v>0</v>
      </c>
      <c r="CB298" s="66">
        <f t="shared" si="186"/>
        <v>0</v>
      </c>
      <c r="CC298" s="66">
        <f t="shared" si="187"/>
        <v>0</v>
      </c>
      <c r="CD298" s="66">
        <f t="shared" si="188"/>
        <v>0</v>
      </c>
    </row>
    <row r="299" spans="1:82">
      <c r="A299" s="96">
        <f t="shared" si="189"/>
        <v>0</v>
      </c>
      <c r="B299" s="109">
        <f>Scoresheet!B299</f>
        <v>0</v>
      </c>
      <c r="C299" s="66">
        <f>IF(Scoresheet!C299=0,0,Scoresheet!C299/(Scoresheet!C299+Scoresheet!D299))</f>
        <v>0</v>
      </c>
      <c r="D299" s="109">
        <f>IF(Scoresheet!D299=0,0,Scoresheet!D299/(Scoresheet!C299+Scoresheet!D299))</f>
        <v>0</v>
      </c>
      <c r="E299" s="66">
        <f>IF(Scoresheet!E299=0,0,Scoresheet!E299/(Scoresheet!E299+Scoresheet!F299))</f>
        <v>0</v>
      </c>
      <c r="F299" s="66">
        <f>IF(Scoresheet!G299=0,0,Scoresheet!G299/(Scoresheet!G299+Scoresheet!H299)*(IF(Result!E299=0,1,Result!E299)))</f>
        <v>0</v>
      </c>
      <c r="G299" s="66">
        <f>IF(Scoresheet!I299=0,0,Scoresheet!I299/(Scoresheet!I299+Scoresheet!J299)*(IF(Result!E299=0,1,Result!E299)))</f>
        <v>0</v>
      </c>
      <c r="H299" s="66">
        <f>IF(Scoresheet!K299=0,0,Scoresheet!K299/(Scoresheet!L299+Scoresheet!K299)*(IF(Result!E299=0,1,Result!E299)))</f>
        <v>0</v>
      </c>
      <c r="I299" s="66">
        <f>IF(Scoresheet!L299=0,0,Scoresheet!L299/(Scoresheet!K299+Scoresheet!L299)*(IF(Result!E299=0,1,Result!E299)))</f>
        <v>0</v>
      </c>
      <c r="J299" s="109">
        <f>IF(Scoresheet!M299=0,0,Scoresheet!M299/(Scoresheet!M299+Scoresheet!N299))</f>
        <v>0</v>
      </c>
      <c r="K299" s="66">
        <f>(IF(OR((Scoresheet!$O299+ABS(Scoresheet!$P299-Scoresheet!$O299)+ABS(Scoresheet!$Q299-Scoresheet!$P299)+ABS(Scoresheet!$R299-Scoresheet!$Q299)+ABS(Scoresheet!$S299-Scoresheet!$R299)+ABS(Scoresheet!$T299-Scoresheet!$S299)+ABS(Scoresheet!$U299-Scoresheet!$T299)+ABS(Scoresheet!$V299-Scoresheet!$U299)+ABS(Scoresheet!$W299-Scoresheet!$V299)+Scoresheet!$W299)=2,(Scoresheet!$O299+ABS(Scoresheet!$P299-Scoresheet!$O299)+ABS(Scoresheet!$Q299-Scoresheet!$P299)+ABS(Scoresheet!$R299-Scoresheet!$Q299)+ABS(Scoresheet!$S299-Scoresheet!$R299)+ABS(Scoresheet!$T299-Scoresheet!$S299)+ABS(Scoresheet!$U299-Scoresheet!$T299)+ABS(Scoresheet!$V299-Scoresheet!$U299)+ABS(Scoresheet!$W299-Scoresheet!$V299)+Scoresheet!$W299)=0),(IF((Scoresheet!$O299+Scoresheet!$P299+Scoresheet!$Q299+Scoresheet!$R299+Scoresheet!$S299+Scoresheet!$T299+Scoresheet!$U299+Scoresheet!$V299+Scoresheet!$W299)=0,0,ROUND(Scoresheet!O299/(Scoresheet!$O299+Scoresheet!$P299+Scoresheet!$Q299+Scoresheet!$R299+Scoresheet!$S299+Scoresheet!$T299+Scoresheet!$U299+Scoresheet!$V299+Scoresheet!$W299),2))),"ERR!"))</f>
        <v>0</v>
      </c>
      <c r="L299" s="66">
        <f>(IF(OR((Scoresheet!$O299+ABS(Scoresheet!$P299-Scoresheet!$O299)+ABS(Scoresheet!$Q299-Scoresheet!$P299)+ABS(Scoresheet!$R299-Scoresheet!$Q299)+ABS(Scoresheet!$S299-Scoresheet!$R299)+ABS(Scoresheet!$T299-Scoresheet!$S299)+ABS(Scoresheet!$U299-Scoresheet!$T299)+ABS(Scoresheet!$V299-Scoresheet!$U299)+ABS(Scoresheet!$W299-Scoresheet!$V299)+Scoresheet!$W299)=2,(Scoresheet!$O299+ABS(Scoresheet!$P299-Scoresheet!$O299)+ABS(Scoresheet!$Q299-Scoresheet!$P299)+ABS(Scoresheet!$R299-Scoresheet!$Q299)+ABS(Scoresheet!$S299-Scoresheet!$R299)+ABS(Scoresheet!$T299-Scoresheet!$S299)+ABS(Scoresheet!$U299-Scoresheet!$T299)+ABS(Scoresheet!$V299-Scoresheet!$U299)+ABS(Scoresheet!$W299-Scoresheet!$V299)+Scoresheet!$W299)=0),(IF((Scoresheet!$O299+Scoresheet!$P299+Scoresheet!$Q299+Scoresheet!$R299+Scoresheet!$S299+Scoresheet!$T299+Scoresheet!$U299+Scoresheet!$V299+Scoresheet!$W299)=0,0,ROUND(Scoresheet!P299/(Scoresheet!$O299+Scoresheet!$P299+Scoresheet!$Q299+Scoresheet!$R299+Scoresheet!$S299+Scoresheet!$T299+Scoresheet!$U299+Scoresheet!$V299+Scoresheet!$W299),2))),"ERR!"))</f>
        <v>0</v>
      </c>
      <c r="M299" s="66">
        <f>(IF(OR((Scoresheet!$O299+ABS(Scoresheet!$P299-Scoresheet!$O299)+ABS(Scoresheet!$Q299-Scoresheet!$P299)+ABS(Scoresheet!$R299-Scoresheet!$Q299)+ABS(Scoresheet!$S299-Scoresheet!$R299)+ABS(Scoresheet!$T299-Scoresheet!$S299)+ABS(Scoresheet!$U299-Scoresheet!$T299)+ABS(Scoresheet!$V299-Scoresheet!$U299)+ABS(Scoresheet!$W299-Scoresheet!$V299)+Scoresheet!$W299)=2,(Scoresheet!$O299+ABS(Scoresheet!$P299-Scoresheet!$O299)+ABS(Scoresheet!$Q299-Scoresheet!$P299)+ABS(Scoresheet!$R299-Scoresheet!$Q299)+ABS(Scoresheet!$S299-Scoresheet!$R299)+ABS(Scoresheet!$T299-Scoresheet!$S299)+ABS(Scoresheet!$U299-Scoresheet!$T299)+ABS(Scoresheet!$V299-Scoresheet!$U299)+ABS(Scoresheet!$W299-Scoresheet!$V299)+Scoresheet!$W299)=0),(IF((Scoresheet!$O299+Scoresheet!$P299+Scoresheet!$Q299+Scoresheet!$R299+Scoresheet!$S299+Scoresheet!$T299+Scoresheet!$U299+Scoresheet!$V299+Scoresheet!$W299)=0,0,ROUND(Scoresheet!Q299/(Scoresheet!$O299+Scoresheet!$P299+Scoresheet!$Q299+Scoresheet!$R299+Scoresheet!$S299+Scoresheet!$T299+Scoresheet!$U299+Scoresheet!$V299+Scoresheet!$W299),2))),"ERR!"))</f>
        <v>0</v>
      </c>
      <c r="N299" s="66">
        <f>(IF(OR((Scoresheet!$O299+ABS(Scoresheet!$P299-Scoresheet!$O299)+ABS(Scoresheet!$Q299-Scoresheet!$P299)+ABS(Scoresheet!$R299-Scoresheet!$Q299)+ABS(Scoresheet!$S299-Scoresheet!$R299)+ABS(Scoresheet!$T299-Scoresheet!$S299)+ABS(Scoresheet!$U299-Scoresheet!$T299)+ABS(Scoresheet!$V299-Scoresheet!$U299)+ABS(Scoresheet!$W299-Scoresheet!$V299)+Scoresheet!$W299)=2,(Scoresheet!$O299+ABS(Scoresheet!$P299-Scoresheet!$O299)+ABS(Scoresheet!$Q299-Scoresheet!$P299)+ABS(Scoresheet!$R299-Scoresheet!$Q299)+ABS(Scoresheet!$S299-Scoresheet!$R299)+ABS(Scoresheet!$T299-Scoresheet!$S299)+ABS(Scoresheet!$U299-Scoresheet!$T299)+ABS(Scoresheet!$V299-Scoresheet!$U299)+ABS(Scoresheet!$W299-Scoresheet!$V299)+Scoresheet!$W299)=0),(IF((Scoresheet!$O299+Scoresheet!$P299+Scoresheet!$Q299+Scoresheet!$R299+Scoresheet!$S299+Scoresheet!$T299+Scoresheet!$U299+Scoresheet!$V299+Scoresheet!$W299)=0,0,ROUND(Scoresheet!R299/(Scoresheet!$O299+Scoresheet!$P299+Scoresheet!$Q299+Scoresheet!$R299+Scoresheet!$S299+Scoresheet!$T299+Scoresheet!$U299+Scoresheet!$V299+Scoresheet!$W299),2))),"ERR!"))</f>
        <v>0</v>
      </c>
      <c r="O299" s="66">
        <f>(IF(OR((Scoresheet!$O299+ABS(Scoresheet!$P299-Scoresheet!$O299)+ABS(Scoresheet!$Q299-Scoresheet!$P299)+ABS(Scoresheet!$R299-Scoresheet!$Q299)+ABS(Scoresheet!$S299-Scoresheet!$R299)+ABS(Scoresheet!$T299-Scoresheet!$S299)+ABS(Scoresheet!$U299-Scoresheet!$T299)+ABS(Scoresheet!$V299-Scoresheet!$U299)+ABS(Scoresheet!$W299-Scoresheet!$V299)+Scoresheet!$W299)=2,(Scoresheet!$O299+ABS(Scoresheet!$P299-Scoresheet!$O299)+ABS(Scoresheet!$Q299-Scoresheet!$P299)+ABS(Scoresheet!$R299-Scoresheet!$Q299)+ABS(Scoresheet!$S299-Scoresheet!$R299)+ABS(Scoresheet!$T299-Scoresheet!$S299)+ABS(Scoresheet!$U299-Scoresheet!$T299)+ABS(Scoresheet!$V299-Scoresheet!$U299)+ABS(Scoresheet!$W299-Scoresheet!$V299)+Scoresheet!$W299)=0),(IF((Scoresheet!$O299+Scoresheet!$P299+Scoresheet!$Q299+Scoresheet!$R299+Scoresheet!$S299+Scoresheet!$T299+Scoresheet!$U299+Scoresheet!$V299+Scoresheet!$W299)=0,0,ROUND(Scoresheet!S299/(Scoresheet!$O299+Scoresheet!$P299+Scoresheet!$Q299+Scoresheet!$R299+Scoresheet!$S299+Scoresheet!$T299+Scoresheet!$U299+Scoresheet!$V299+Scoresheet!$W299),2))),"ERR!"))</f>
        <v>0</v>
      </c>
      <c r="P299" s="66">
        <f>(IF(OR((Scoresheet!$O299+ABS(Scoresheet!$P299-Scoresheet!$O299)+ABS(Scoresheet!$Q299-Scoresheet!$P299)+ABS(Scoresheet!$R299-Scoresheet!$Q299)+ABS(Scoresheet!$S299-Scoresheet!$R299)+ABS(Scoresheet!$T299-Scoresheet!$S299)+ABS(Scoresheet!$U299-Scoresheet!$T299)+ABS(Scoresheet!$V299-Scoresheet!$U299)+ABS(Scoresheet!$W299-Scoresheet!$V299)+Scoresheet!$W299)=2,(Scoresheet!$O299+ABS(Scoresheet!$P299-Scoresheet!$O299)+ABS(Scoresheet!$Q299-Scoresheet!$P299)+ABS(Scoresheet!$R299-Scoresheet!$Q299)+ABS(Scoresheet!$S299-Scoresheet!$R299)+ABS(Scoresheet!$T299-Scoresheet!$S299)+ABS(Scoresheet!$U299-Scoresheet!$T299)+ABS(Scoresheet!$V299-Scoresheet!$U299)+ABS(Scoresheet!$W299-Scoresheet!$V299)+Scoresheet!$W299)=0),(IF((Scoresheet!$O299+Scoresheet!$P299+Scoresheet!$Q299+Scoresheet!$R299+Scoresheet!$S299+Scoresheet!$T299+Scoresheet!$U299+Scoresheet!$V299+Scoresheet!$W299)=0,0,ROUND(Scoresheet!T299/(Scoresheet!$O299+Scoresheet!$P299+Scoresheet!$Q299+Scoresheet!$R299+Scoresheet!$S299+Scoresheet!$T299+Scoresheet!$U299+Scoresheet!$V299+Scoresheet!$W299),2))),"ERR!"))</f>
        <v>0</v>
      </c>
      <c r="Q299" s="66">
        <f>(IF(OR((Scoresheet!$O299+ABS(Scoresheet!$P299-Scoresheet!$O299)+ABS(Scoresheet!$Q299-Scoresheet!$P299)+ABS(Scoresheet!$R299-Scoresheet!$Q299)+ABS(Scoresheet!$S299-Scoresheet!$R299)+ABS(Scoresheet!$T299-Scoresheet!$S299)+ABS(Scoresheet!$U299-Scoresheet!$T299)+ABS(Scoresheet!$V299-Scoresheet!$U299)+ABS(Scoresheet!$W299-Scoresheet!$V299)+Scoresheet!$W299)=2,(Scoresheet!$O299+ABS(Scoresheet!$P299-Scoresheet!$O299)+ABS(Scoresheet!$Q299-Scoresheet!$P299)+ABS(Scoresheet!$R299-Scoresheet!$Q299)+ABS(Scoresheet!$S299-Scoresheet!$R299)+ABS(Scoresheet!$T299-Scoresheet!$S299)+ABS(Scoresheet!$U299-Scoresheet!$T299)+ABS(Scoresheet!$V299-Scoresheet!$U299)+ABS(Scoresheet!$W299-Scoresheet!$V299)+Scoresheet!$W299)=0),(IF((Scoresheet!$O299+Scoresheet!$P299+Scoresheet!$Q299+Scoresheet!$R299+Scoresheet!$S299+Scoresheet!$T299+Scoresheet!$U299+Scoresheet!$V299+Scoresheet!$W299)=0,0,ROUND(Scoresheet!U299/(Scoresheet!$O299+Scoresheet!$P299+Scoresheet!$Q299+Scoresheet!$R299+Scoresheet!$S299+Scoresheet!$T299+Scoresheet!$U299+Scoresheet!$V299+Scoresheet!$W299),2))),"ERR!"))</f>
        <v>0</v>
      </c>
      <c r="R299" s="66">
        <f>(IF(OR((Scoresheet!$O299+ABS(Scoresheet!$P299-Scoresheet!$O299)+ABS(Scoresheet!$Q299-Scoresheet!$P299)+ABS(Scoresheet!$R299-Scoresheet!$Q299)+ABS(Scoresheet!$S299-Scoresheet!$R299)+ABS(Scoresheet!$T299-Scoresheet!$S299)+ABS(Scoresheet!$U299-Scoresheet!$T299)+ABS(Scoresheet!$V299-Scoresheet!$U299)+ABS(Scoresheet!$W299-Scoresheet!$V299)+Scoresheet!$W299)=2,(Scoresheet!$O299+ABS(Scoresheet!$P299-Scoresheet!$O299)+ABS(Scoresheet!$Q299-Scoresheet!$P299)+ABS(Scoresheet!$R299-Scoresheet!$Q299)+ABS(Scoresheet!$S299-Scoresheet!$R299)+ABS(Scoresheet!$T299-Scoresheet!$S299)+ABS(Scoresheet!$U299-Scoresheet!$T299)+ABS(Scoresheet!$V299-Scoresheet!$U299)+ABS(Scoresheet!$W299-Scoresheet!$V299)+Scoresheet!$W299)=0),(IF((Scoresheet!$O299+Scoresheet!$P299+Scoresheet!$Q299+Scoresheet!$R299+Scoresheet!$S299+Scoresheet!$T299+Scoresheet!$U299+Scoresheet!$V299+Scoresheet!$W299)=0,0,ROUND(Scoresheet!V299/(Scoresheet!$O299+Scoresheet!$P299+Scoresheet!$Q299+Scoresheet!$R299+Scoresheet!$S299+Scoresheet!$T299+Scoresheet!$U299+Scoresheet!$V299+Scoresheet!$W299),2))),"ERR!"))</f>
        <v>0</v>
      </c>
      <c r="S299" s="114">
        <f>(IF(OR((Scoresheet!$O299+ABS(Scoresheet!$P299-Scoresheet!$O299)+ABS(Scoresheet!$Q299-Scoresheet!$P299)+ABS(Scoresheet!$R299-Scoresheet!$Q299)+ABS(Scoresheet!$S299-Scoresheet!$R299)+ABS(Scoresheet!$T299-Scoresheet!$S299)+ABS(Scoresheet!$U299-Scoresheet!$T299)+ABS(Scoresheet!$V299-Scoresheet!$U299)+ABS(Scoresheet!$W299-Scoresheet!$V299)+Scoresheet!$W299)=2,(Scoresheet!$O299+ABS(Scoresheet!$P299-Scoresheet!$O299)+ABS(Scoresheet!$Q299-Scoresheet!$P299)+ABS(Scoresheet!$R299-Scoresheet!$Q299)+ABS(Scoresheet!$S299-Scoresheet!$R299)+ABS(Scoresheet!$T299-Scoresheet!$S299)+ABS(Scoresheet!$U299-Scoresheet!$T299)+ABS(Scoresheet!$V299-Scoresheet!$U299)+ABS(Scoresheet!$W299-Scoresheet!$V299)+Scoresheet!$W299)=0),(IF((Scoresheet!$O299+Scoresheet!$P299+Scoresheet!$Q299+Scoresheet!$R299+Scoresheet!$S299+Scoresheet!$T299+Scoresheet!$U299+Scoresheet!$V299+Scoresheet!$W299)=0,0,ROUND(Scoresheet!W299/(Scoresheet!$O299+Scoresheet!$P299+Scoresheet!$Q299+Scoresheet!$R299+Scoresheet!$S299+Scoresheet!$T299+Scoresheet!$U299+Scoresheet!$V299+Scoresheet!$W299),2))),"ERR!"))</f>
        <v>0</v>
      </c>
      <c r="T299" s="66">
        <f>Scoresheet!X299</f>
        <v>0</v>
      </c>
      <c r="U299" s="66">
        <f>IF((Scoresheet!$Y299+Scoresheet!$Z299+Scoresheet!$AA299)=0,0,FLOOR(Scoresheet!Y299/(Scoresheet!$Y299+Scoresheet!$Z299+Scoresheet!$AA299),0.01))</f>
        <v>0</v>
      </c>
      <c r="V299" s="66">
        <f>IF((Scoresheet!$Y299+Scoresheet!$Z299+Scoresheet!$AA299)=0,0,FLOOR(Scoresheet!Z299/(Scoresheet!$Y299+Scoresheet!$Z299+Scoresheet!$AA299),0.01))</f>
        <v>0</v>
      </c>
      <c r="W299" s="109">
        <f>IF((Scoresheet!$Y299+Scoresheet!$Z299+Scoresheet!$AA299)=0,0,FLOOR(Scoresheet!AA299/(Scoresheet!$Y299+Scoresheet!$Z299+Scoresheet!$AA299),0.01))</f>
        <v>0</v>
      </c>
      <c r="X299" s="66">
        <f>IF((Scoresheet!$AB299+Scoresheet!$AC299+Scoresheet!$AD299)=0,0,FLOOR(Scoresheet!AB299/(Scoresheet!$AB299+Scoresheet!$AC299+Scoresheet!$AD299),0.01))</f>
        <v>0</v>
      </c>
      <c r="Y299" s="66">
        <f>IF((Scoresheet!$AB299+Scoresheet!$AC299+Scoresheet!$AD299)=0,0,FLOOR(Scoresheet!AC299/(Scoresheet!$AB299+Scoresheet!$AC299+Scoresheet!$AD299),0.01))</f>
        <v>0</v>
      </c>
      <c r="Z299" s="115">
        <f>IF((Scoresheet!$AB299+Scoresheet!$AC299+Scoresheet!$AD299)=0,0,FLOOR(Scoresheet!AD299/(Scoresheet!$AB299+Scoresheet!$AC299+Scoresheet!$AD299),0.01))</f>
        <v>0</v>
      </c>
      <c r="AA299" s="116">
        <f>IF(OR((Scoresheet!$AE299+ABS(Scoresheet!$AF299-Scoresheet!$AE299)+ABS(Scoresheet!$AG299-Scoresheet!$AF299)+ABS(Scoresheet!$AH299-Scoresheet!$AG299)+ABS(Scoresheet!$AI299-Scoresheet!$AH299)+Scoresheet!$AI299)=2,(Scoresheet!$AE299+ABS(Scoresheet!$AF299-Scoresheet!$AE299)+ABS(Scoresheet!$AG299-Scoresheet!$AF299)+ABS(Scoresheet!$AH299-Scoresheet!$AG299)+ABS(Scoresheet!$AI299-Scoresheet!$AH299)+Scoresheet!$AI299)=0),(IF((Scoresheet!$AE299+Scoresheet!$AF299+Scoresheet!$AG299+Scoresheet!$AH299+Scoresheet!$AI299)=0,0,ROUND(Scoresheet!AE299/(Scoresheet!$AE299+Scoresheet!$AF299+Scoresheet!$AG299+Scoresheet!$AH299+Scoresheet!$AI299),2))),"ERR!")</f>
        <v>0</v>
      </c>
      <c r="AB299" s="115">
        <f>IF(OR((Scoresheet!$AE299+ABS(Scoresheet!$AF299-Scoresheet!$AE299)+ABS(Scoresheet!$AG299-Scoresheet!$AF299)+ABS(Scoresheet!$AH299-Scoresheet!$AG299)+ABS(Scoresheet!$AI299-Scoresheet!$AH299)+Scoresheet!$AI299)=2,(Scoresheet!$AE299+ABS(Scoresheet!$AF299-Scoresheet!$AE299)+ABS(Scoresheet!$AG299-Scoresheet!$AF299)+ABS(Scoresheet!$AH299-Scoresheet!$AG299)+ABS(Scoresheet!$AI299-Scoresheet!$AH299)+Scoresheet!$AI299)=0),(IF((Scoresheet!$AE299+Scoresheet!$AF299+Scoresheet!$AG299+Scoresheet!$AH299+Scoresheet!$AI299)=0,0,ROUND(Scoresheet!AF299/(Scoresheet!$AE299+Scoresheet!$AF299+Scoresheet!$AG299+Scoresheet!$AH299+Scoresheet!$AI299),2))),"ERR!")</f>
        <v>0</v>
      </c>
      <c r="AC299" s="115">
        <f>IF(OR((Scoresheet!$AE299+ABS(Scoresheet!$AF299-Scoresheet!$AE299)+ABS(Scoresheet!$AG299-Scoresheet!$AF299)+ABS(Scoresheet!$AH299-Scoresheet!$AG299)+ABS(Scoresheet!$AI299-Scoresheet!$AH299)+Scoresheet!$AI299)=2,(Scoresheet!$AE299+ABS(Scoresheet!$AF299-Scoresheet!$AE299)+ABS(Scoresheet!$AG299-Scoresheet!$AF299)+ABS(Scoresheet!$AH299-Scoresheet!$AG299)+ABS(Scoresheet!$AI299-Scoresheet!$AH299)+Scoresheet!$AI299)=0),(IF((Scoresheet!$AE299+Scoresheet!$AF299+Scoresheet!$AG299+Scoresheet!$AH299+Scoresheet!$AI299)=0,0,ROUND(Scoresheet!AG299/(Scoresheet!$AE299+Scoresheet!$AF299+Scoresheet!$AG299+Scoresheet!$AH299+Scoresheet!$AI299),2))),"ERR!")</f>
        <v>0</v>
      </c>
      <c r="AD299" s="115">
        <f>IF(OR((Scoresheet!$AE299+ABS(Scoresheet!$AF299-Scoresheet!$AE299)+ABS(Scoresheet!$AG299-Scoresheet!$AF299)+ABS(Scoresheet!$AH299-Scoresheet!$AG299)+ABS(Scoresheet!$AI299-Scoresheet!$AH299)+Scoresheet!$AI299)=2,(Scoresheet!$AE299+ABS(Scoresheet!$AF299-Scoresheet!$AE299)+ABS(Scoresheet!$AG299-Scoresheet!$AF299)+ABS(Scoresheet!$AH299-Scoresheet!$AG299)+ABS(Scoresheet!$AI299-Scoresheet!$AH299)+Scoresheet!$AI299)=0),(IF((Scoresheet!$AE299+Scoresheet!$AF299+Scoresheet!$AG299+Scoresheet!$AH299+Scoresheet!$AI299)=0,0,ROUND(Scoresheet!AH299/(Scoresheet!$AE299+Scoresheet!$AF299+Scoresheet!$AG299+Scoresheet!$AH299+Scoresheet!$AI299),2))),"ERR!")</f>
        <v>0</v>
      </c>
      <c r="AE299" s="114">
        <f>IF(OR((Scoresheet!$AE299+ABS(Scoresheet!$AF299-Scoresheet!$AE299)+ABS(Scoresheet!$AG299-Scoresheet!$AF299)+ABS(Scoresheet!$AH299-Scoresheet!$AG299)+ABS(Scoresheet!$AI299-Scoresheet!$AH299)+Scoresheet!$AI299)=2,(Scoresheet!$AE299+ABS(Scoresheet!$AF299-Scoresheet!$AE299)+ABS(Scoresheet!$AG299-Scoresheet!$AF299)+ABS(Scoresheet!$AH299-Scoresheet!$AG299)+ABS(Scoresheet!$AI299-Scoresheet!$AH299)+Scoresheet!$AI299)=0),(IF((Scoresheet!$AE299+Scoresheet!$AF299+Scoresheet!$AG299+Scoresheet!$AH299+Scoresheet!$AI299)=0,0,ROUND(Scoresheet!AI299/(Scoresheet!$AE299+Scoresheet!$AF299+Scoresheet!$AG299+Scoresheet!$AH299+Scoresheet!$AI299),2))),"ERR!")</f>
        <v>0</v>
      </c>
      <c r="AF299" s="66">
        <f>IF((Scoresheet!$AJ299+Scoresheet!$AK299+Scoresheet!$AL299)=0,0,FLOOR(Scoresheet!AJ299/(Scoresheet!$AJ299+Scoresheet!$AK299+Scoresheet!$AL299),0.01))</f>
        <v>0</v>
      </c>
      <c r="AG299" s="66">
        <f>IF((Scoresheet!$AJ299+Scoresheet!$AK299+Scoresheet!$AL299)=0,0,FLOOR(Scoresheet!AK299/(Scoresheet!$AJ299+Scoresheet!$AK299+Scoresheet!$AL299),0.01))</f>
        <v>0</v>
      </c>
      <c r="AH299" s="109">
        <f>IF((Scoresheet!$AJ299+Scoresheet!$AK299+Scoresheet!$AL299)=0,0,FLOOR(Scoresheet!AL299/(Scoresheet!$AJ299+Scoresheet!$AK299+Scoresheet!$AL299),0.01))</f>
        <v>0</v>
      </c>
      <c r="AI299" s="95"/>
      <c r="AJ299" s="95"/>
      <c r="AK299" s="95"/>
      <c r="AL299" s="95"/>
      <c r="AM299" s="95"/>
      <c r="AN299" s="95"/>
      <c r="AP299" s="96"/>
      <c r="AQ299" s="66">
        <f t="shared" si="182"/>
        <v>0</v>
      </c>
      <c r="AR299" s="66">
        <f t="shared" si="190"/>
        <v>0</v>
      </c>
      <c r="AS299" s="66">
        <f t="shared" ref="AS299:AS305" si="193">IF(E299&gt;0,1,0)</f>
        <v>0</v>
      </c>
      <c r="AT299" s="66">
        <f t="shared" ref="AT299:AT305" si="194">IF(F299&gt;0,1,0)</f>
        <v>0</v>
      </c>
      <c r="AU299" s="66">
        <f t="shared" ref="AU299:AU305" si="195">IF(G299&gt;0,1,0)</f>
        <v>0</v>
      </c>
      <c r="AV299" s="66">
        <f t="shared" ref="AV299:AV305" si="196">IF(H299&gt;0,1,0)</f>
        <v>0</v>
      </c>
      <c r="AW299" s="66">
        <f t="shared" ref="AW299:AW305" si="197">IF(I299&gt;0,1,0)</f>
        <v>0</v>
      </c>
      <c r="AX299" s="66">
        <f t="shared" ref="AX299:AX305" si="198">IF(J299&gt;0,1,0)</f>
        <v>0</v>
      </c>
      <c r="AY299" s="66">
        <f t="shared" ref="AY299:AY305" si="199">IF(K299&gt;0,1,0)</f>
        <v>0</v>
      </c>
      <c r="AZ299" s="66">
        <f t="shared" ref="AZ299:AZ305" si="200">IF(L299&gt;0,1,0)</f>
        <v>0</v>
      </c>
      <c r="BA299" s="66">
        <f t="shared" ref="BA299:BA305" si="201">IF(M299&gt;0,1,0)</f>
        <v>0</v>
      </c>
      <c r="BB299" s="66">
        <f t="shared" ref="BB299:BB305" si="202">IF(N299&gt;0,1,0)</f>
        <v>0</v>
      </c>
      <c r="BC299" s="66">
        <f t="shared" ref="BC299:BC305" si="203">IF(O299&gt;0,1,0)</f>
        <v>0</v>
      </c>
      <c r="BD299" s="66">
        <f t="shared" ref="BD299:BD305" si="204">IF(P299&gt;0,1,0)</f>
        <v>0</v>
      </c>
      <c r="BE299" s="66">
        <f t="shared" ref="BE299:BE305" si="205">IF(Q299&gt;0,1,0)</f>
        <v>0</v>
      </c>
      <c r="BF299" s="66">
        <f t="shared" ref="BF299:BF305" si="206">IF(R299&gt;0,1,0)</f>
        <v>0</v>
      </c>
      <c r="BG299" s="66">
        <f t="shared" ref="BG299:BG305" si="207">IF(S299&gt;0,1,0)</f>
        <v>0</v>
      </c>
      <c r="BH299" s="66">
        <f t="shared" si="191"/>
        <v>0</v>
      </c>
      <c r="BI299" s="66">
        <f t="shared" ref="BI299:BI305" si="208">IF(U299&gt;0,1,0)</f>
        <v>0</v>
      </c>
      <c r="BJ299" s="66">
        <f t="shared" ref="BJ299:BJ305" si="209">IF(V299&gt;0,1,0)</f>
        <v>0</v>
      </c>
      <c r="BK299" s="66">
        <f t="shared" ref="BK299:BK305" si="210">IF(W299&gt;0,1,0)</f>
        <v>0</v>
      </c>
      <c r="BL299" s="66">
        <f t="shared" ref="BL299:BL305" si="211">IF(X299&gt;0,1,0)</f>
        <v>0</v>
      </c>
      <c r="BM299" s="66">
        <f t="shared" ref="BM299:BM305" si="212">IF(Y299&gt;0,1,0)</f>
        <v>0</v>
      </c>
      <c r="BN299" s="66">
        <f t="shared" ref="BN299:BN305" si="213">IF(Z299&gt;0,1,0)</f>
        <v>0</v>
      </c>
      <c r="BO299" s="66">
        <f t="shared" ref="BO299:BO305" si="214">IF(AA299&gt;0,1,0)</f>
        <v>0</v>
      </c>
      <c r="BP299" s="66">
        <f t="shared" ref="BP299:BP305" si="215">IF(AB299&gt;0,1,0)</f>
        <v>0</v>
      </c>
      <c r="BQ299" s="66">
        <f t="shared" ref="BQ299:BQ305" si="216">IF(AC299&gt;0,1,0)</f>
        <v>0</v>
      </c>
      <c r="BR299" s="66">
        <f t="shared" ref="BR299:BR305" si="217">IF(AD299&gt;0,1,0)</f>
        <v>0</v>
      </c>
      <c r="BS299" s="66">
        <f t="shared" ref="BS299:BS305" si="218">IF(AE299&gt;0,1,0)</f>
        <v>0</v>
      </c>
      <c r="BT299" s="66">
        <f t="shared" ref="BT299:BT305" si="219">IF(AF299&gt;0,1,0)</f>
        <v>0</v>
      </c>
      <c r="BU299" s="66">
        <f t="shared" ref="BU299:BU305" si="220">IF(AG299&gt;0,1,0)</f>
        <v>0</v>
      </c>
      <c r="BV299" s="66">
        <f t="shared" ref="BV299:BV305" si="221">IF(AH299&gt;0,1,0)</f>
        <v>0</v>
      </c>
      <c r="BX299" s="66">
        <f t="shared" si="192"/>
        <v>0</v>
      </c>
      <c r="BY299" s="66">
        <f t="shared" si="183"/>
        <v>0</v>
      </c>
      <c r="BZ299" s="66">
        <f t="shared" si="184"/>
        <v>0</v>
      </c>
      <c r="CA299" s="66">
        <f t="shared" si="185"/>
        <v>0</v>
      </c>
      <c r="CB299" s="66">
        <f t="shared" si="186"/>
        <v>0</v>
      </c>
      <c r="CC299" s="66">
        <f t="shared" si="187"/>
        <v>0</v>
      </c>
      <c r="CD299" s="66">
        <f t="shared" si="188"/>
        <v>0</v>
      </c>
    </row>
    <row r="300" spans="1:82">
      <c r="A300" s="96">
        <f t="shared" si="189"/>
        <v>0</v>
      </c>
      <c r="B300" s="109">
        <f>Scoresheet!B300</f>
        <v>0</v>
      </c>
      <c r="C300" s="66">
        <f>IF(Scoresheet!C300=0,0,Scoresheet!C300/(Scoresheet!C300+Scoresheet!D300))</f>
        <v>0</v>
      </c>
      <c r="D300" s="109">
        <f>IF(Scoresheet!D300=0,0,Scoresheet!D300/(Scoresheet!C300+Scoresheet!D300))</f>
        <v>0</v>
      </c>
      <c r="E300" s="66">
        <f>IF(Scoresheet!E300=0,0,Scoresheet!E300/(Scoresheet!E300+Scoresheet!F300))</f>
        <v>0</v>
      </c>
      <c r="F300" s="66">
        <f>IF(Scoresheet!G300=0,0,Scoresheet!G300/(Scoresheet!G300+Scoresheet!H300)*(IF(Result!E300=0,1,Result!E300)))</f>
        <v>0</v>
      </c>
      <c r="G300" s="66">
        <f>IF(Scoresheet!I300=0,0,Scoresheet!I300/(Scoresheet!I300+Scoresheet!J300)*(IF(Result!E300=0,1,Result!E300)))</f>
        <v>0</v>
      </c>
      <c r="H300" s="66">
        <f>IF(Scoresheet!K300=0,0,Scoresheet!K300/(Scoresheet!L300+Scoresheet!K300)*(IF(Result!E300=0,1,Result!E300)))</f>
        <v>0</v>
      </c>
      <c r="I300" s="66">
        <f>IF(Scoresheet!L300=0,0,Scoresheet!L300/(Scoresheet!K300+Scoresheet!L300)*(IF(Result!E300=0,1,Result!E300)))</f>
        <v>0</v>
      </c>
      <c r="J300" s="109">
        <f>IF(Scoresheet!M300=0,0,Scoresheet!M300/(Scoresheet!M300+Scoresheet!N300))</f>
        <v>0</v>
      </c>
      <c r="K300" s="66">
        <f>(IF(OR((Scoresheet!$O300+ABS(Scoresheet!$P300-Scoresheet!$O300)+ABS(Scoresheet!$Q300-Scoresheet!$P300)+ABS(Scoresheet!$R300-Scoresheet!$Q300)+ABS(Scoresheet!$S300-Scoresheet!$R300)+ABS(Scoresheet!$T300-Scoresheet!$S300)+ABS(Scoresheet!$U300-Scoresheet!$T300)+ABS(Scoresheet!$V300-Scoresheet!$U300)+ABS(Scoresheet!$W300-Scoresheet!$V300)+Scoresheet!$W300)=2,(Scoresheet!$O300+ABS(Scoresheet!$P300-Scoresheet!$O300)+ABS(Scoresheet!$Q300-Scoresheet!$P300)+ABS(Scoresheet!$R300-Scoresheet!$Q300)+ABS(Scoresheet!$S300-Scoresheet!$R300)+ABS(Scoresheet!$T300-Scoresheet!$S300)+ABS(Scoresheet!$U300-Scoresheet!$T300)+ABS(Scoresheet!$V300-Scoresheet!$U300)+ABS(Scoresheet!$W300-Scoresheet!$V300)+Scoresheet!$W300)=0),(IF((Scoresheet!$O300+Scoresheet!$P300+Scoresheet!$Q300+Scoresheet!$R300+Scoresheet!$S300+Scoresheet!$T300+Scoresheet!$U300+Scoresheet!$V300+Scoresheet!$W300)=0,0,ROUND(Scoresheet!O300/(Scoresheet!$O300+Scoresheet!$P300+Scoresheet!$Q300+Scoresheet!$R300+Scoresheet!$S300+Scoresheet!$T300+Scoresheet!$U300+Scoresheet!$V300+Scoresheet!$W300),2))),"ERR!"))</f>
        <v>0</v>
      </c>
      <c r="L300" s="66">
        <f>(IF(OR((Scoresheet!$O300+ABS(Scoresheet!$P300-Scoresheet!$O300)+ABS(Scoresheet!$Q300-Scoresheet!$P300)+ABS(Scoresheet!$R300-Scoresheet!$Q300)+ABS(Scoresheet!$S300-Scoresheet!$R300)+ABS(Scoresheet!$T300-Scoresheet!$S300)+ABS(Scoresheet!$U300-Scoresheet!$T300)+ABS(Scoresheet!$V300-Scoresheet!$U300)+ABS(Scoresheet!$W300-Scoresheet!$V300)+Scoresheet!$W300)=2,(Scoresheet!$O300+ABS(Scoresheet!$P300-Scoresheet!$O300)+ABS(Scoresheet!$Q300-Scoresheet!$P300)+ABS(Scoresheet!$R300-Scoresheet!$Q300)+ABS(Scoresheet!$S300-Scoresheet!$R300)+ABS(Scoresheet!$T300-Scoresheet!$S300)+ABS(Scoresheet!$U300-Scoresheet!$T300)+ABS(Scoresheet!$V300-Scoresheet!$U300)+ABS(Scoresheet!$W300-Scoresheet!$V300)+Scoresheet!$W300)=0),(IF((Scoresheet!$O300+Scoresheet!$P300+Scoresheet!$Q300+Scoresheet!$R300+Scoresheet!$S300+Scoresheet!$T300+Scoresheet!$U300+Scoresheet!$V300+Scoresheet!$W300)=0,0,ROUND(Scoresheet!P300/(Scoresheet!$O300+Scoresheet!$P300+Scoresheet!$Q300+Scoresheet!$R300+Scoresheet!$S300+Scoresheet!$T300+Scoresheet!$U300+Scoresheet!$V300+Scoresheet!$W300),2))),"ERR!"))</f>
        <v>0</v>
      </c>
      <c r="M300" s="66">
        <f>(IF(OR((Scoresheet!$O300+ABS(Scoresheet!$P300-Scoresheet!$O300)+ABS(Scoresheet!$Q300-Scoresheet!$P300)+ABS(Scoresheet!$R300-Scoresheet!$Q300)+ABS(Scoresheet!$S300-Scoresheet!$R300)+ABS(Scoresheet!$T300-Scoresheet!$S300)+ABS(Scoresheet!$U300-Scoresheet!$T300)+ABS(Scoresheet!$V300-Scoresheet!$U300)+ABS(Scoresheet!$W300-Scoresheet!$V300)+Scoresheet!$W300)=2,(Scoresheet!$O300+ABS(Scoresheet!$P300-Scoresheet!$O300)+ABS(Scoresheet!$Q300-Scoresheet!$P300)+ABS(Scoresheet!$R300-Scoresheet!$Q300)+ABS(Scoresheet!$S300-Scoresheet!$R300)+ABS(Scoresheet!$T300-Scoresheet!$S300)+ABS(Scoresheet!$U300-Scoresheet!$T300)+ABS(Scoresheet!$V300-Scoresheet!$U300)+ABS(Scoresheet!$W300-Scoresheet!$V300)+Scoresheet!$W300)=0),(IF((Scoresheet!$O300+Scoresheet!$P300+Scoresheet!$Q300+Scoresheet!$R300+Scoresheet!$S300+Scoresheet!$T300+Scoresheet!$U300+Scoresheet!$V300+Scoresheet!$W300)=0,0,ROUND(Scoresheet!Q300/(Scoresheet!$O300+Scoresheet!$P300+Scoresheet!$Q300+Scoresheet!$R300+Scoresheet!$S300+Scoresheet!$T300+Scoresheet!$U300+Scoresheet!$V300+Scoresheet!$W300),2))),"ERR!"))</f>
        <v>0</v>
      </c>
      <c r="N300" s="66">
        <f>(IF(OR((Scoresheet!$O300+ABS(Scoresheet!$P300-Scoresheet!$O300)+ABS(Scoresheet!$Q300-Scoresheet!$P300)+ABS(Scoresheet!$R300-Scoresheet!$Q300)+ABS(Scoresheet!$S300-Scoresheet!$R300)+ABS(Scoresheet!$T300-Scoresheet!$S300)+ABS(Scoresheet!$U300-Scoresheet!$T300)+ABS(Scoresheet!$V300-Scoresheet!$U300)+ABS(Scoresheet!$W300-Scoresheet!$V300)+Scoresheet!$W300)=2,(Scoresheet!$O300+ABS(Scoresheet!$P300-Scoresheet!$O300)+ABS(Scoresheet!$Q300-Scoresheet!$P300)+ABS(Scoresheet!$R300-Scoresheet!$Q300)+ABS(Scoresheet!$S300-Scoresheet!$R300)+ABS(Scoresheet!$T300-Scoresheet!$S300)+ABS(Scoresheet!$U300-Scoresheet!$T300)+ABS(Scoresheet!$V300-Scoresheet!$U300)+ABS(Scoresheet!$W300-Scoresheet!$V300)+Scoresheet!$W300)=0),(IF((Scoresheet!$O300+Scoresheet!$P300+Scoresheet!$Q300+Scoresheet!$R300+Scoresheet!$S300+Scoresheet!$T300+Scoresheet!$U300+Scoresheet!$V300+Scoresheet!$W300)=0,0,ROUND(Scoresheet!R300/(Scoresheet!$O300+Scoresheet!$P300+Scoresheet!$Q300+Scoresheet!$R300+Scoresheet!$S300+Scoresheet!$T300+Scoresheet!$U300+Scoresheet!$V300+Scoresheet!$W300),2))),"ERR!"))</f>
        <v>0</v>
      </c>
      <c r="O300" s="66">
        <f>(IF(OR((Scoresheet!$O300+ABS(Scoresheet!$P300-Scoresheet!$O300)+ABS(Scoresheet!$Q300-Scoresheet!$P300)+ABS(Scoresheet!$R300-Scoresheet!$Q300)+ABS(Scoresheet!$S300-Scoresheet!$R300)+ABS(Scoresheet!$T300-Scoresheet!$S300)+ABS(Scoresheet!$U300-Scoresheet!$T300)+ABS(Scoresheet!$V300-Scoresheet!$U300)+ABS(Scoresheet!$W300-Scoresheet!$V300)+Scoresheet!$W300)=2,(Scoresheet!$O300+ABS(Scoresheet!$P300-Scoresheet!$O300)+ABS(Scoresheet!$Q300-Scoresheet!$P300)+ABS(Scoresheet!$R300-Scoresheet!$Q300)+ABS(Scoresheet!$S300-Scoresheet!$R300)+ABS(Scoresheet!$T300-Scoresheet!$S300)+ABS(Scoresheet!$U300-Scoresheet!$T300)+ABS(Scoresheet!$V300-Scoresheet!$U300)+ABS(Scoresheet!$W300-Scoresheet!$V300)+Scoresheet!$W300)=0),(IF((Scoresheet!$O300+Scoresheet!$P300+Scoresheet!$Q300+Scoresheet!$R300+Scoresheet!$S300+Scoresheet!$T300+Scoresheet!$U300+Scoresheet!$V300+Scoresheet!$W300)=0,0,ROUND(Scoresheet!S300/(Scoresheet!$O300+Scoresheet!$P300+Scoresheet!$Q300+Scoresheet!$R300+Scoresheet!$S300+Scoresheet!$T300+Scoresheet!$U300+Scoresheet!$V300+Scoresheet!$W300),2))),"ERR!"))</f>
        <v>0</v>
      </c>
      <c r="P300" s="66">
        <f>(IF(OR((Scoresheet!$O300+ABS(Scoresheet!$P300-Scoresheet!$O300)+ABS(Scoresheet!$Q300-Scoresheet!$P300)+ABS(Scoresheet!$R300-Scoresheet!$Q300)+ABS(Scoresheet!$S300-Scoresheet!$R300)+ABS(Scoresheet!$T300-Scoresheet!$S300)+ABS(Scoresheet!$U300-Scoresheet!$T300)+ABS(Scoresheet!$V300-Scoresheet!$U300)+ABS(Scoresheet!$W300-Scoresheet!$V300)+Scoresheet!$W300)=2,(Scoresheet!$O300+ABS(Scoresheet!$P300-Scoresheet!$O300)+ABS(Scoresheet!$Q300-Scoresheet!$P300)+ABS(Scoresheet!$R300-Scoresheet!$Q300)+ABS(Scoresheet!$S300-Scoresheet!$R300)+ABS(Scoresheet!$T300-Scoresheet!$S300)+ABS(Scoresheet!$U300-Scoresheet!$T300)+ABS(Scoresheet!$V300-Scoresheet!$U300)+ABS(Scoresheet!$W300-Scoresheet!$V300)+Scoresheet!$W300)=0),(IF((Scoresheet!$O300+Scoresheet!$P300+Scoresheet!$Q300+Scoresheet!$R300+Scoresheet!$S300+Scoresheet!$T300+Scoresheet!$U300+Scoresheet!$V300+Scoresheet!$W300)=0,0,ROUND(Scoresheet!T300/(Scoresheet!$O300+Scoresheet!$P300+Scoresheet!$Q300+Scoresheet!$R300+Scoresheet!$S300+Scoresheet!$T300+Scoresheet!$U300+Scoresheet!$V300+Scoresheet!$W300),2))),"ERR!"))</f>
        <v>0</v>
      </c>
      <c r="Q300" s="66">
        <f>(IF(OR((Scoresheet!$O300+ABS(Scoresheet!$P300-Scoresheet!$O300)+ABS(Scoresheet!$Q300-Scoresheet!$P300)+ABS(Scoresheet!$R300-Scoresheet!$Q300)+ABS(Scoresheet!$S300-Scoresheet!$R300)+ABS(Scoresheet!$T300-Scoresheet!$S300)+ABS(Scoresheet!$U300-Scoresheet!$T300)+ABS(Scoresheet!$V300-Scoresheet!$U300)+ABS(Scoresheet!$W300-Scoresheet!$V300)+Scoresheet!$W300)=2,(Scoresheet!$O300+ABS(Scoresheet!$P300-Scoresheet!$O300)+ABS(Scoresheet!$Q300-Scoresheet!$P300)+ABS(Scoresheet!$R300-Scoresheet!$Q300)+ABS(Scoresheet!$S300-Scoresheet!$R300)+ABS(Scoresheet!$T300-Scoresheet!$S300)+ABS(Scoresheet!$U300-Scoresheet!$T300)+ABS(Scoresheet!$V300-Scoresheet!$U300)+ABS(Scoresheet!$W300-Scoresheet!$V300)+Scoresheet!$W300)=0),(IF((Scoresheet!$O300+Scoresheet!$P300+Scoresheet!$Q300+Scoresheet!$R300+Scoresheet!$S300+Scoresheet!$T300+Scoresheet!$U300+Scoresheet!$V300+Scoresheet!$W300)=0,0,ROUND(Scoresheet!U300/(Scoresheet!$O300+Scoresheet!$P300+Scoresheet!$Q300+Scoresheet!$R300+Scoresheet!$S300+Scoresheet!$T300+Scoresheet!$U300+Scoresheet!$V300+Scoresheet!$W300),2))),"ERR!"))</f>
        <v>0</v>
      </c>
      <c r="R300" s="66">
        <f>(IF(OR((Scoresheet!$O300+ABS(Scoresheet!$P300-Scoresheet!$O300)+ABS(Scoresheet!$Q300-Scoresheet!$P300)+ABS(Scoresheet!$R300-Scoresheet!$Q300)+ABS(Scoresheet!$S300-Scoresheet!$R300)+ABS(Scoresheet!$T300-Scoresheet!$S300)+ABS(Scoresheet!$U300-Scoresheet!$T300)+ABS(Scoresheet!$V300-Scoresheet!$U300)+ABS(Scoresheet!$W300-Scoresheet!$V300)+Scoresheet!$W300)=2,(Scoresheet!$O300+ABS(Scoresheet!$P300-Scoresheet!$O300)+ABS(Scoresheet!$Q300-Scoresheet!$P300)+ABS(Scoresheet!$R300-Scoresheet!$Q300)+ABS(Scoresheet!$S300-Scoresheet!$R300)+ABS(Scoresheet!$T300-Scoresheet!$S300)+ABS(Scoresheet!$U300-Scoresheet!$T300)+ABS(Scoresheet!$V300-Scoresheet!$U300)+ABS(Scoresheet!$W300-Scoresheet!$V300)+Scoresheet!$W300)=0),(IF((Scoresheet!$O300+Scoresheet!$P300+Scoresheet!$Q300+Scoresheet!$R300+Scoresheet!$S300+Scoresheet!$T300+Scoresheet!$U300+Scoresheet!$V300+Scoresheet!$W300)=0,0,ROUND(Scoresheet!V300/(Scoresheet!$O300+Scoresheet!$P300+Scoresheet!$Q300+Scoresheet!$R300+Scoresheet!$S300+Scoresheet!$T300+Scoresheet!$U300+Scoresheet!$V300+Scoresheet!$W300),2))),"ERR!"))</f>
        <v>0</v>
      </c>
      <c r="S300" s="114">
        <f>(IF(OR((Scoresheet!$O300+ABS(Scoresheet!$P300-Scoresheet!$O300)+ABS(Scoresheet!$Q300-Scoresheet!$P300)+ABS(Scoresheet!$R300-Scoresheet!$Q300)+ABS(Scoresheet!$S300-Scoresheet!$R300)+ABS(Scoresheet!$T300-Scoresheet!$S300)+ABS(Scoresheet!$U300-Scoresheet!$T300)+ABS(Scoresheet!$V300-Scoresheet!$U300)+ABS(Scoresheet!$W300-Scoresheet!$V300)+Scoresheet!$W300)=2,(Scoresheet!$O300+ABS(Scoresheet!$P300-Scoresheet!$O300)+ABS(Scoresheet!$Q300-Scoresheet!$P300)+ABS(Scoresheet!$R300-Scoresheet!$Q300)+ABS(Scoresheet!$S300-Scoresheet!$R300)+ABS(Scoresheet!$T300-Scoresheet!$S300)+ABS(Scoresheet!$U300-Scoresheet!$T300)+ABS(Scoresheet!$V300-Scoresheet!$U300)+ABS(Scoresheet!$W300-Scoresheet!$V300)+Scoresheet!$W300)=0),(IF((Scoresheet!$O300+Scoresheet!$P300+Scoresheet!$Q300+Scoresheet!$R300+Scoresheet!$S300+Scoresheet!$T300+Scoresheet!$U300+Scoresheet!$V300+Scoresheet!$W300)=0,0,ROUND(Scoresheet!W300/(Scoresheet!$O300+Scoresheet!$P300+Scoresheet!$Q300+Scoresheet!$R300+Scoresheet!$S300+Scoresheet!$T300+Scoresheet!$U300+Scoresheet!$V300+Scoresheet!$W300),2))),"ERR!"))</f>
        <v>0</v>
      </c>
      <c r="T300" s="66">
        <f>Scoresheet!X300</f>
        <v>0</v>
      </c>
      <c r="U300" s="66">
        <f>IF((Scoresheet!$Y300+Scoresheet!$Z300+Scoresheet!$AA300)=0,0,FLOOR(Scoresheet!Y300/(Scoresheet!$Y300+Scoresheet!$Z300+Scoresheet!$AA300),0.01))</f>
        <v>0</v>
      </c>
      <c r="V300" s="66">
        <f>IF((Scoresheet!$Y300+Scoresheet!$Z300+Scoresheet!$AA300)=0,0,FLOOR(Scoresheet!Z300/(Scoresheet!$Y300+Scoresheet!$Z300+Scoresheet!$AA300),0.01))</f>
        <v>0</v>
      </c>
      <c r="W300" s="109">
        <f>IF((Scoresheet!$Y300+Scoresheet!$Z300+Scoresheet!$AA300)=0,0,FLOOR(Scoresheet!AA300/(Scoresheet!$Y300+Scoresheet!$Z300+Scoresheet!$AA300),0.01))</f>
        <v>0</v>
      </c>
      <c r="X300" s="66">
        <f>IF((Scoresheet!$AB300+Scoresheet!$AC300+Scoresheet!$AD300)=0,0,FLOOR(Scoresheet!AB300/(Scoresheet!$AB300+Scoresheet!$AC300+Scoresheet!$AD300),0.01))</f>
        <v>0</v>
      </c>
      <c r="Y300" s="66">
        <f>IF((Scoresheet!$AB300+Scoresheet!$AC300+Scoresheet!$AD300)=0,0,FLOOR(Scoresheet!AC300/(Scoresheet!$AB300+Scoresheet!$AC300+Scoresheet!$AD300),0.01))</f>
        <v>0</v>
      </c>
      <c r="Z300" s="115">
        <f>IF((Scoresheet!$AB300+Scoresheet!$AC300+Scoresheet!$AD300)=0,0,FLOOR(Scoresheet!AD300/(Scoresheet!$AB300+Scoresheet!$AC300+Scoresheet!$AD300),0.01))</f>
        <v>0</v>
      </c>
      <c r="AA300" s="116">
        <f>IF(OR((Scoresheet!$AE300+ABS(Scoresheet!$AF300-Scoresheet!$AE300)+ABS(Scoresheet!$AG300-Scoresheet!$AF300)+ABS(Scoresheet!$AH300-Scoresheet!$AG300)+ABS(Scoresheet!$AI300-Scoresheet!$AH300)+Scoresheet!$AI300)=2,(Scoresheet!$AE300+ABS(Scoresheet!$AF300-Scoresheet!$AE300)+ABS(Scoresheet!$AG300-Scoresheet!$AF300)+ABS(Scoresheet!$AH300-Scoresheet!$AG300)+ABS(Scoresheet!$AI300-Scoresheet!$AH300)+Scoresheet!$AI300)=0),(IF((Scoresheet!$AE300+Scoresheet!$AF300+Scoresheet!$AG300+Scoresheet!$AH300+Scoresheet!$AI300)=0,0,ROUND(Scoresheet!AE300/(Scoresheet!$AE300+Scoresheet!$AF300+Scoresheet!$AG300+Scoresheet!$AH300+Scoresheet!$AI300),2))),"ERR!")</f>
        <v>0</v>
      </c>
      <c r="AB300" s="115">
        <f>IF(OR((Scoresheet!$AE300+ABS(Scoresheet!$AF300-Scoresheet!$AE300)+ABS(Scoresheet!$AG300-Scoresheet!$AF300)+ABS(Scoresheet!$AH300-Scoresheet!$AG300)+ABS(Scoresheet!$AI300-Scoresheet!$AH300)+Scoresheet!$AI300)=2,(Scoresheet!$AE300+ABS(Scoresheet!$AF300-Scoresheet!$AE300)+ABS(Scoresheet!$AG300-Scoresheet!$AF300)+ABS(Scoresheet!$AH300-Scoresheet!$AG300)+ABS(Scoresheet!$AI300-Scoresheet!$AH300)+Scoresheet!$AI300)=0),(IF((Scoresheet!$AE300+Scoresheet!$AF300+Scoresheet!$AG300+Scoresheet!$AH300+Scoresheet!$AI300)=0,0,ROUND(Scoresheet!AF300/(Scoresheet!$AE300+Scoresheet!$AF300+Scoresheet!$AG300+Scoresheet!$AH300+Scoresheet!$AI300),2))),"ERR!")</f>
        <v>0</v>
      </c>
      <c r="AC300" s="115">
        <f>IF(OR((Scoresheet!$AE300+ABS(Scoresheet!$AF300-Scoresheet!$AE300)+ABS(Scoresheet!$AG300-Scoresheet!$AF300)+ABS(Scoresheet!$AH300-Scoresheet!$AG300)+ABS(Scoresheet!$AI300-Scoresheet!$AH300)+Scoresheet!$AI300)=2,(Scoresheet!$AE300+ABS(Scoresheet!$AF300-Scoresheet!$AE300)+ABS(Scoresheet!$AG300-Scoresheet!$AF300)+ABS(Scoresheet!$AH300-Scoresheet!$AG300)+ABS(Scoresheet!$AI300-Scoresheet!$AH300)+Scoresheet!$AI300)=0),(IF((Scoresheet!$AE300+Scoresheet!$AF300+Scoresheet!$AG300+Scoresheet!$AH300+Scoresheet!$AI300)=0,0,ROUND(Scoresheet!AG300/(Scoresheet!$AE300+Scoresheet!$AF300+Scoresheet!$AG300+Scoresheet!$AH300+Scoresheet!$AI300),2))),"ERR!")</f>
        <v>0</v>
      </c>
      <c r="AD300" s="115">
        <f>IF(OR((Scoresheet!$AE300+ABS(Scoresheet!$AF300-Scoresheet!$AE300)+ABS(Scoresheet!$AG300-Scoresheet!$AF300)+ABS(Scoresheet!$AH300-Scoresheet!$AG300)+ABS(Scoresheet!$AI300-Scoresheet!$AH300)+Scoresheet!$AI300)=2,(Scoresheet!$AE300+ABS(Scoresheet!$AF300-Scoresheet!$AE300)+ABS(Scoresheet!$AG300-Scoresheet!$AF300)+ABS(Scoresheet!$AH300-Scoresheet!$AG300)+ABS(Scoresheet!$AI300-Scoresheet!$AH300)+Scoresheet!$AI300)=0),(IF((Scoresheet!$AE300+Scoresheet!$AF300+Scoresheet!$AG300+Scoresheet!$AH300+Scoresheet!$AI300)=0,0,ROUND(Scoresheet!AH300/(Scoresheet!$AE300+Scoresheet!$AF300+Scoresheet!$AG300+Scoresheet!$AH300+Scoresheet!$AI300),2))),"ERR!")</f>
        <v>0</v>
      </c>
      <c r="AE300" s="114">
        <f>IF(OR((Scoresheet!$AE300+ABS(Scoresheet!$AF300-Scoresheet!$AE300)+ABS(Scoresheet!$AG300-Scoresheet!$AF300)+ABS(Scoresheet!$AH300-Scoresheet!$AG300)+ABS(Scoresheet!$AI300-Scoresheet!$AH300)+Scoresheet!$AI300)=2,(Scoresheet!$AE300+ABS(Scoresheet!$AF300-Scoresheet!$AE300)+ABS(Scoresheet!$AG300-Scoresheet!$AF300)+ABS(Scoresheet!$AH300-Scoresheet!$AG300)+ABS(Scoresheet!$AI300-Scoresheet!$AH300)+Scoresheet!$AI300)=0),(IF((Scoresheet!$AE300+Scoresheet!$AF300+Scoresheet!$AG300+Scoresheet!$AH300+Scoresheet!$AI300)=0,0,ROUND(Scoresheet!AI300/(Scoresheet!$AE300+Scoresheet!$AF300+Scoresheet!$AG300+Scoresheet!$AH300+Scoresheet!$AI300),2))),"ERR!")</f>
        <v>0</v>
      </c>
      <c r="AF300" s="66">
        <f>IF((Scoresheet!$AJ300+Scoresheet!$AK300+Scoresheet!$AL300)=0,0,FLOOR(Scoresheet!AJ300/(Scoresheet!$AJ300+Scoresheet!$AK300+Scoresheet!$AL300),0.01))</f>
        <v>0</v>
      </c>
      <c r="AG300" s="66">
        <f>IF((Scoresheet!$AJ300+Scoresheet!$AK300+Scoresheet!$AL300)=0,0,FLOOR(Scoresheet!AK300/(Scoresheet!$AJ300+Scoresheet!$AK300+Scoresheet!$AL300),0.01))</f>
        <v>0</v>
      </c>
      <c r="AH300" s="109">
        <f>IF((Scoresheet!$AJ300+Scoresheet!$AK300+Scoresheet!$AL300)=0,0,FLOOR(Scoresheet!AL300/(Scoresheet!$AJ300+Scoresheet!$AK300+Scoresheet!$AL300),0.01))</f>
        <v>0</v>
      </c>
      <c r="AI300" s="95"/>
      <c r="AJ300" s="95"/>
      <c r="AK300" s="95"/>
      <c r="AL300" s="95"/>
      <c r="AM300" s="95"/>
      <c r="AN300" s="95"/>
      <c r="AP300" s="96"/>
      <c r="AQ300" s="66">
        <f t="shared" si="182"/>
        <v>0</v>
      </c>
      <c r="AR300" s="66">
        <f t="shared" si="190"/>
        <v>0</v>
      </c>
      <c r="AS300" s="66">
        <f t="shared" si="193"/>
        <v>0</v>
      </c>
      <c r="AT300" s="66">
        <f t="shared" si="194"/>
        <v>0</v>
      </c>
      <c r="AU300" s="66">
        <f t="shared" si="195"/>
        <v>0</v>
      </c>
      <c r="AV300" s="66">
        <f t="shared" si="196"/>
        <v>0</v>
      </c>
      <c r="AW300" s="66">
        <f t="shared" si="197"/>
        <v>0</v>
      </c>
      <c r="AX300" s="66">
        <f t="shared" si="198"/>
        <v>0</v>
      </c>
      <c r="AY300" s="66">
        <f t="shared" si="199"/>
        <v>0</v>
      </c>
      <c r="AZ300" s="66">
        <f t="shared" si="200"/>
        <v>0</v>
      </c>
      <c r="BA300" s="66">
        <f t="shared" si="201"/>
        <v>0</v>
      </c>
      <c r="BB300" s="66">
        <f t="shared" si="202"/>
        <v>0</v>
      </c>
      <c r="BC300" s="66">
        <f t="shared" si="203"/>
        <v>0</v>
      </c>
      <c r="BD300" s="66">
        <f t="shared" si="204"/>
        <v>0</v>
      </c>
      <c r="BE300" s="66">
        <f t="shared" si="205"/>
        <v>0</v>
      </c>
      <c r="BF300" s="66">
        <f t="shared" si="206"/>
        <v>0</v>
      </c>
      <c r="BG300" s="66">
        <f t="shared" si="207"/>
        <v>0</v>
      </c>
      <c r="BH300" s="66">
        <f t="shared" si="191"/>
        <v>0</v>
      </c>
      <c r="BI300" s="66">
        <f t="shared" si="208"/>
        <v>0</v>
      </c>
      <c r="BJ300" s="66">
        <f t="shared" si="209"/>
        <v>0</v>
      </c>
      <c r="BK300" s="66">
        <f t="shared" si="210"/>
        <v>0</v>
      </c>
      <c r="BL300" s="66">
        <f t="shared" si="211"/>
        <v>0</v>
      </c>
      <c r="BM300" s="66">
        <f t="shared" si="212"/>
        <v>0</v>
      </c>
      <c r="BN300" s="66">
        <f t="shared" si="213"/>
        <v>0</v>
      </c>
      <c r="BO300" s="66">
        <f t="shared" si="214"/>
        <v>0</v>
      </c>
      <c r="BP300" s="66">
        <f t="shared" si="215"/>
        <v>0</v>
      </c>
      <c r="BQ300" s="66">
        <f t="shared" si="216"/>
        <v>0</v>
      </c>
      <c r="BR300" s="66">
        <f t="shared" si="217"/>
        <v>0</v>
      </c>
      <c r="BS300" s="66">
        <f t="shared" si="218"/>
        <v>0</v>
      </c>
      <c r="BT300" s="66">
        <f t="shared" si="219"/>
        <v>0</v>
      </c>
      <c r="BU300" s="66">
        <f t="shared" si="220"/>
        <v>0</v>
      </c>
      <c r="BV300" s="66">
        <f t="shared" si="221"/>
        <v>0</v>
      </c>
      <c r="BX300" s="66">
        <f t="shared" si="192"/>
        <v>0</v>
      </c>
      <c r="BY300" s="66">
        <f t="shared" si="183"/>
        <v>0</v>
      </c>
      <c r="BZ300" s="66">
        <f t="shared" si="184"/>
        <v>0</v>
      </c>
      <c r="CA300" s="66">
        <f t="shared" si="185"/>
        <v>0</v>
      </c>
      <c r="CB300" s="66">
        <f t="shared" si="186"/>
        <v>0</v>
      </c>
      <c r="CC300" s="66">
        <f t="shared" si="187"/>
        <v>0</v>
      </c>
      <c r="CD300" s="66">
        <f t="shared" si="188"/>
        <v>0</v>
      </c>
    </row>
    <row r="301" spans="1:82">
      <c r="A301" s="96">
        <f t="shared" si="189"/>
        <v>0</v>
      </c>
      <c r="B301" s="109">
        <f>Scoresheet!B301</f>
        <v>0</v>
      </c>
      <c r="C301" s="66">
        <f>IF(Scoresheet!C301=0,0,Scoresheet!C301/(Scoresheet!C301+Scoresheet!D301))</f>
        <v>0</v>
      </c>
      <c r="D301" s="109">
        <f>IF(Scoresheet!D301=0,0,Scoresheet!D301/(Scoresheet!C301+Scoresheet!D301))</f>
        <v>0</v>
      </c>
      <c r="E301" s="66">
        <f>IF(Scoresheet!E301=0,0,Scoresheet!E301/(Scoresheet!E301+Scoresheet!F301))</f>
        <v>0</v>
      </c>
      <c r="F301" s="66">
        <f>IF(Scoresheet!G301=0,0,Scoresheet!G301/(Scoresheet!G301+Scoresheet!H301)*(IF(Result!E301=0,1,Result!E301)))</f>
        <v>0</v>
      </c>
      <c r="G301" s="66">
        <f>IF(Scoresheet!I301=0,0,Scoresheet!I301/(Scoresheet!I301+Scoresheet!J301)*(IF(Result!E301=0,1,Result!E301)))</f>
        <v>0</v>
      </c>
      <c r="H301" s="66">
        <f>IF(Scoresheet!K301=0,0,Scoresheet!K301/(Scoresheet!L301+Scoresheet!K301)*(IF(Result!E301=0,1,Result!E301)))</f>
        <v>0</v>
      </c>
      <c r="I301" s="66">
        <f>IF(Scoresheet!L301=0,0,Scoresheet!L301/(Scoresheet!K301+Scoresheet!L301)*(IF(Result!E301=0,1,Result!E301)))</f>
        <v>0</v>
      </c>
      <c r="J301" s="109">
        <f>IF(Scoresheet!M301=0,0,Scoresheet!M301/(Scoresheet!M301+Scoresheet!N301))</f>
        <v>0</v>
      </c>
      <c r="K301" s="66">
        <f>(IF(OR((Scoresheet!$O301+ABS(Scoresheet!$P301-Scoresheet!$O301)+ABS(Scoresheet!$Q301-Scoresheet!$P301)+ABS(Scoresheet!$R301-Scoresheet!$Q301)+ABS(Scoresheet!$S301-Scoresheet!$R301)+ABS(Scoresheet!$T301-Scoresheet!$S301)+ABS(Scoresheet!$U301-Scoresheet!$T301)+ABS(Scoresheet!$V301-Scoresheet!$U301)+ABS(Scoresheet!$W301-Scoresheet!$V301)+Scoresheet!$W301)=2,(Scoresheet!$O301+ABS(Scoresheet!$P301-Scoresheet!$O301)+ABS(Scoresheet!$Q301-Scoresheet!$P301)+ABS(Scoresheet!$R301-Scoresheet!$Q301)+ABS(Scoresheet!$S301-Scoresheet!$R301)+ABS(Scoresheet!$T301-Scoresheet!$S301)+ABS(Scoresheet!$U301-Scoresheet!$T301)+ABS(Scoresheet!$V301-Scoresheet!$U301)+ABS(Scoresheet!$W301-Scoresheet!$V301)+Scoresheet!$W301)=0),(IF((Scoresheet!$O301+Scoresheet!$P301+Scoresheet!$Q301+Scoresheet!$R301+Scoresheet!$S301+Scoresheet!$T301+Scoresheet!$U301+Scoresheet!$V301+Scoresheet!$W301)=0,0,ROUND(Scoresheet!O301/(Scoresheet!$O301+Scoresheet!$P301+Scoresheet!$Q301+Scoresheet!$R301+Scoresheet!$S301+Scoresheet!$T301+Scoresheet!$U301+Scoresheet!$V301+Scoresheet!$W301),2))),"ERR!"))</f>
        <v>0</v>
      </c>
      <c r="L301" s="66">
        <f>(IF(OR((Scoresheet!$O301+ABS(Scoresheet!$P301-Scoresheet!$O301)+ABS(Scoresheet!$Q301-Scoresheet!$P301)+ABS(Scoresheet!$R301-Scoresheet!$Q301)+ABS(Scoresheet!$S301-Scoresheet!$R301)+ABS(Scoresheet!$T301-Scoresheet!$S301)+ABS(Scoresheet!$U301-Scoresheet!$T301)+ABS(Scoresheet!$V301-Scoresheet!$U301)+ABS(Scoresheet!$W301-Scoresheet!$V301)+Scoresheet!$W301)=2,(Scoresheet!$O301+ABS(Scoresheet!$P301-Scoresheet!$O301)+ABS(Scoresheet!$Q301-Scoresheet!$P301)+ABS(Scoresheet!$R301-Scoresheet!$Q301)+ABS(Scoresheet!$S301-Scoresheet!$R301)+ABS(Scoresheet!$T301-Scoresheet!$S301)+ABS(Scoresheet!$U301-Scoresheet!$T301)+ABS(Scoresheet!$V301-Scoresheet!$U301)+ABS(Scoresheet!$W301-Scoresheet!$V301)+Scoresheet!$W301)=0),(IF((Scoresheet!$O301+Scoresheet!$P301+Scoresheet!$Q301+Scoresheet!$R301+Scoresheet!$S301+Scoresheet!$T301+Scoresheet!$U301+Scoresheet!$V301+Scoresheet!$W301)=0,0,ROUND(Scoresheet!P301/(Scoresheet!$O301+Scoresheet!$P301+Scoresheet!$Q301+Scoresheet!$R301+Scoresheet!$S301+Scoresheet!$T301+Scoresheet!$U301+Scoresheet!$V301+Scoresheet!$W301),2))),"ERR!"))</f>
        <v>0</v>
      </c>
      <c r="M301" s="66">
        <f>(IF(OR((Scoresheet!$O301+ABS(Scoresheet!$P301-Scoresheet!$O301)+ABS(Scoresheet!$Q301-Scoresheet!$P301)+ABS(Scoresheet!$R301-Scoresheet!$Q301)+ABS(Scoresheet!$S301-Scoresheet!$R301)+ABS(Scoresheet!$T301-Scoresheet!$S301)+ABS(Scoresheet!$U301-Scoresheet!$T301)+ABS(Scoresheet!$V301-Scoresheet!$U301)+ABS(Scoresheet!$W301-Scoresheet!$V301)+Scoresheet!$W301)=2,(Scoresheet!$O301+ABS(Scoresheet!$P301-Scoresheet!$O301)+ABS(Scoresheet!$Q301-Scoresheet!$P301)+ABS(Scoresheet!$R301-Scoresheet!$Q301)+ABS(Scoresheet!$S301-Scoresheet!$R301)+ABS(Scoresheet!$T301-Scoresheet!$S301)+ABS(Scoresheet!$U301-Scoresheet!$T301)+ABS(Scoresheet!$V301-Scoresheet!$U301)+ABS(Scoresheet!$W301-Scoresheet!$V301)+Scoresheet!$W301)=0),(IF((Scoresheet!$O301+Scoresheet!$P301+Scoresheet!$Q301+Scoresheet!$R301+Scoresheet!$S301+Scoresheet!$T301+Scoresheet!$U301+Scoresheet!$V301+Scoresheet!$W301)=0,0,ROUND(Scoresheet!Q301/(Scoresheet!$O301+Scoresheet!$P301+Scoresheet!$Q301+Scoresheet!$R301+Scoresheet!$S301+Scoresheet!$T301+Scoresheet!$U301+Scoresheet!$V301+Scoresheet!$W301),2))),"ERR!"))</f>
        <v>0</v>
      </c>
      <c r="N301" s="66">
        <f>(IF(OR((Scoresheet!$O301+ABS(Scoresheet!$P301-Scoresheet!$O301)+ABS(Scoresheet!$Q301-Scoresheet!$P301)+ABS(Scoresheet!$R301-Scoresheet!$Q301)+ABS(Scoresheet!$S301-Scoresheet!$R301)+ABS(Scoresheet!$T301-Scoresheet!$S301)+ABS(Scoresheet!$U301-Scoresheet!$T301)+ABS(Scoresheet!$V301-Scoresheet!$U301)+ABS(Scoresheet!$W301-Scoresheet!$V301)+Scoresheet!$W301)=2,(Scoresheet!$O301+ABS(Scoresheet!$P301-Scoresheet!$O301)+ABS(Scoresheet!$Q301-Scoresheet!$P301)+ABS(Scoresheet!$R301-Scoresheet!$Q301)+ABS(Scoresheet!$S301-Scoresheet!$R301)+ABS(Scoresheet!$T301-Scoresheet!$S301)+ABS(Scoresheet!$U301-Scoresheet!$T301)+ABS(Scoresheet!$V301-Scoresheet!$U301)+ABS(Scoresheet!$W301-Scoresheet!$V301)+Scoresheet!$W301)=0),(IF((Scoresheet!$O301+Scoresheet!$P301+Scoresheet!$Q301+Scoresheet!$R301+Scoresheet!$S301+Scoresheet!$T301+Scoresheet!$U301+Scoresheet!$V301+Scoresheet!$W301)=0,0,ROUND(Scoresheet!R301/(Scoresheet!$O301+Scoresheet!$P301+Scoresheet!$Q301+Scoresheet!$R301+Scoresheet!$S301+Scoresheet!$T301+Scoresheet!$U301+Scoresheet!$V301+Scoresheet!$W301),2))),"ERR!"))</f>
        <v>0</v>
      </c>
      <c r="O301" s="66">
        <f>(IF(OR((Scoresheet!$O301+ABS(Scoresheet!$P301-Scoresheet!$O301)+ABS(Scoresheet!$Q301-Scoresheet!$P301)+ABS(Scoresheet!$R301-Scoresheet!$Q301)+ABS(Scoresheet!$S301-Scoresheet!$R301)+ABS(Scoresheet!$T301-Scoresheet!$S301)+ABS(Scoresheet!$U301-Scoresheet!$T301)+ABS(Scoresheet!$V301-Scoresheet!$U301)+ABS(Scoresheet!$W301-Scoresheet!$V301)+Scoresheet!$W301)=2,(Scoresheet!$O301+ABS(Scoresheet!$P301-Scoresheet!$O301)+ABS(Scoresheet!$Q301-Scoresheet!$P301)+ABS(Scoresheet!$R301-Scoresheet!$Q301)+ABS(Scoresheet!$S301-Scoresheet!$R301)+ABS(Scoresheet!$T301-Scoresheet!$S301)+ABS(Scoresheet!$U301-Scoresheet!$T301)+ABS(Scoresheet!$V301-Scoresheet!$U301)+ABS(Scoresheet!$W301-Scoresheet!$V301)+Scoresheet!$W301)=0),(IF((Scoresheet!$O301+Scoresheet!$P301+Scoresheet!$Q301+Scoresheet!$R301+Scoresheet!$S301+Scoresheet!$T301+Scoresheet!$U301+Scoresheet!$V301+Scoresheet!$W301)=0,0,ROUND(Scoresheet!S301/(Scoresheet!$O301+Scoresheet!$P301+Scoresheet!$Q301+Scoresheet!$R301+Scoresheet!$S301+Scoresheet!$T301+Scoresheet!$U301+Scoresheet!$V301+Scoresheet!$W301),2))),"ERR!"))</f>
        <v>0</v>
      </c>
      <c r="P301" s="66">
        <f>(IF(OR((Scoresheet!$O301+ABS(Scoresheet!$P301-Scoresheet!$O301)+ABS(Scoresheet!$Q301-Scoresheet!$P301)+ABS(Scoresheet!$R301-Scoresheet!$Q301)+ABS(Scoresheet!$S301-Scoresheet!$R301)+ABS(Scoresheet!$T301-Scoresheet!$S301)+ABS(Scoresheet!$U301-Scoresheet!$T301)+ABS(Scoresheet!$V301-Scoresheet!$U301)+ABS(Scoresheet!$W301-Scoresheet!$V301)+Scoresheet!$W301)=2,(Scoresheet!$O301+ABS(Scoresheet!$P301-Scoresheet!$O301)+ABS(Scoresheet!$Q301-Scoresheet!$P301)+ABS(Scoresheet!$R301-Scoresheet!$Q301)+ABS(Scoresheet!$S301-Scoresheet!$R301)+ABS(Scoresheet!$T301-Scoresheet!$S301)+ABS(Scoresheet!$U301-Scoresheet!$T301)+ABS(Scoresheet!$V301-Scoresheet!$U301)+ABS(Scoresheet!$W301-Scoresheet!$V301)+Scoresheet!$W301)=0),(IF((Scoresheet!$O301+Scoresheet!$P301+Scoresheet!$Q301+Scoresheet!$R301+Scoresheet!$S301+Scoresheet!$T301+Scoresheet!$U301+Scoresheet!$V301+Scoresheet!$W301)=0,0,ROUND(Scoresheet!T301/(Scoresheet!$O301+Scoresheet!$P301+Scoresheet!$Q301+Scoresheet!$R301+Scoresheet!$S301+Scoresheet!$T301+Scoresheet!$U301+Scoresheet!$V301+Scoresheet!$W301),2))),"ERR!"))</f>
        <v>0</v>
      </c>
      <c r="Q301" s="66">
        <f>(IF(OR((Scoresheet!$O301+ABS(Scoresheet!$P301-Scoresheet!$O301)+ABS(Scoresheet!$Q301-Scoresheet!$P301)+ABS(Scoresheet!$R301-Scoresheet!$Q301)+ABS(Scoresheet!$S301-Scoresheet!$R301)+ABS(Scoresheet!$T301-Scoresheet!$S301)+ABS(Scoresheet!$U301-Scoresheet!$T301)+ABS(Scoresheet!$V301-Scoresheet!$U301)+ABS(Scoresheet!$W301-Scoresheet!$V301)+Scoresheet!$W301)=2,(Scoresheet!$O301+ABS(Scoresheet!$P301-Scoresheet!$O301)+ABS(Scoresheet!$Q301-Scoresheet!$P301)+ABS(Scoresheet!$R301-Scoresheet!$Q301)+ABS(Scoresheet!$S301-Scoresheet!$R301)+ABS(Scoresheet!$T301-Scoresheet!$S301)+ABS(Scoresheet!$U301-Scoresheet!$T301)+ABS(Scoresheet!$V301-Scoresheet!$U301)+ABS(Scoresheet!$W301-Scoresheet!$V301)+Scoresheet!$W301)=0),(IF((Scoresheet!$O301+Scoresheet!$P301+Scoresheet!$Q301+Scoresheet!$R301+Scoresheet!$S301+Scoresheet!$T301+Scoresheet!$U301+Scoresheet!$V301+Scoresheet!$W301)=0,0,ROUND(Scoresheet!U301/(Scoresheet!$O301+Scoresheet!$P301+Scoresheet!$Q301+Scoresheet!$R301+Scoresheet!$S301+Scoresheet!$T301+Scoresheet!$U301+Scoresheet!$V301+Scoresheet!$W301),2))),"ERR!"))</f>
        <v>0</v>
      </c>
      <c r="R301" s="66">
        <f>(IF(OR((Scoresheet!$O301+ABS(Scoresheet!$P301-Scoresheet!$O301)+ABS(Scoresheet!$Q301-Scoresheet!$P301)+ABS(Scoresheet!$R301-Scoresheet!$Q301)+ABS(Scoresheet!$S301-Scoresheet!$R301)+ABS(Scoresheet!$T301-Scoresheet!$S301)+ABS(Scoresheet!$U301-Scoresheet!$T301)+ABS(Scoresheet!$V301-Scoresheet!$U301)+ABS(Scoresheet!$W301-Scoresheet!$V301)+Scoresheet!$W301)=2,(Scoresheet!$O301+ABS(Scoresheet!$P301-Scoresheet!$O301)+ABS(Scoresheet!$Q301-Scoresheet!$P301)+ABS(Scoresheet!$R301-Scoresheet!$Q301)+ABS(Scoresheet!$S301-Scoresheet!$R301)+ABS(Scoresheet!$T301-Scoresheet!$S301)+ABS(Scoresheet!$U301-Scoresheet!$T301)+ABS(Scoresheet!$V301-Scoresheet!$U301)+ABS(Scoresheet!$W301-Scoresheet!$V301)+Scoresheet!$W301)=0),(IF((Scoresheet!$O301+Scoresheet!$P301+Scoresheet!$Q301+Scoresheet!$R301+Scoresheet!$S301+Scoresheet!$T301+Scoresheet!$U301+Scoresheet!$V301+Scoresheet!$W301)=0,0,ROUND(Scoresheet!V301/(Scoresheet!$O301+Scoresheet!$P301+Scoresheet!$Q301+Scoresheet!$R301+Scoresheet!$S301+Scoresheet!$T301+Scoresheet!$U301+Scoresheet!$V301+Scoresheet!$W301),2))),"ERR!"))</f>
        <v>0</v>
      </c>
      <c r="S301" s="114">
        <f>(IF(OR((Scoresheet!$O301+ABS(Scoresheet!$P301-Scoresheet!$O301)+ABS(Scoresheet!$Q301-Scoresheet!$P301)+ABS(Scoresheet!$R301-Scoresheet!$Q301)+ABS(Scoresheet!$S301-Scoresheet!$R301)+ABS(Scoresheet!$T301-Scoresheet!$S301)+ABS(Scoresheet!$U301-Scoresheet!$T301)+ABS(Scoresheet!$V301-Scoresheet!$U301)+ABS(Scoresheet!$W301-Scoresheet!$V301)+Scoresheet!$W301)=2,(Scoresheet!$O301+ABS(Scoresheet!$P301-Scoresheet!$O301)+ABS(Scoresheet!$Q301-Scoresheet!$P301)+ABS(Scoresheet!$R301-Scoresheet!$Q301)+ABS(Scoresheet!$S301-Scoresheet!$R301)+ABS(Scoresheet!$T301-Scoresheet!$S301)+ABS(Scoresheet!$U301-Scoresheet!$T301)+ABS(Scoresheet!$V301-Scoresheet!$U301)+ABS(Scoresheet!$W301-Scoresheet!$V301)+Scoresheet!$W301)=0),(IF((Scoresheet!$O301+Scoresheet!$P301+Scoresheet!$Q301+Scoresheet!$R301+Scoresheet!$S301+Scoresheet!$T301+Scoresheet!$U301+Scoresheet!$V301+Scoresheet!$W301)=0,0,ROUND(Scoresheet!W301/(Scoresheet!$O301+Scoresheet!$P301+Scoresheet!$Q301+Scoresheet!$R301+Scoresheet!$S301+Scoresheet!$T301+Scoresheet!$U301+Scoresheet!$V301+Scoresheet!$W301),2))),"ERR!"))</f>
        <v>0</v>
      </c>
      <c r="T301" s="66">
        <f>Scoresheet!X301</f>
        <v>0</v>
      </c>
      <c r="U301" s="66">
        <f>IF((Scoresheet!$Y301+Scoresheet!$Z301+Scoresheet!$AA301)=0,0,FLOOR(Scoresheet!Y301/(Scoresheet!$Y301+Scoresheet!$Z301+Scoresheet!$AA301),0.01))</f>
        <v>0</v>
      </c>
      <c r="V301" s="66">
        <f>IF((Scoresheet!$Y301+Scoresheet!$Z301+Scoresheet!$AA301)=0,0,FLOOR(Scoresheet!Z301/(Scoresheet!$Y301+Scoresheet!$Z301+Scoresheet!$AA301),0.01))</f>
        <v>0</v>
      </c>
      <c r="W301" s="109">
        <f>IF((Scoresheet!$Y301+Scoresheet!$Z301+Scoresheet!$AA301)=0,0,FLOOR(Scoresheet!AA301/(Scoresheet!$Y301+Scoresheet!$Z301+Scoresheet!$AA301),0.01))</f>
        <v>0</v>
      </c>
      <c r="X301" s="66">
        <f>IF((Scoresheet!$AB301+Scoresheet!$AC301+Scoresheet!$AD301)=0,0,FLOOR(Scoresheet!AB301/(Scoresheet!$AB301+Scoresheet!$AC301+Scoresheet!$AD301),0.01))</f>
        <v>0</v>
      </c>
      <c r="Y301" s="66">
        <f>IF((Scoresheet!$AB301+Scoresheet!$AC301+Scoresheet!$AD301)=0,0,FLOOR(Scoresheet!AC301/(Scoresheet!$AB301+Scoresheet!$AC301+Scoresheet!$AD301),0.01))</f>
        <v>0</v>
      </c>
      <c r="Z301" s="115">
        <f>IF((Scoresheet!$AB301+Scoresheet!$AC301+Scoresheet!$AD301)=0,0,FLOOR(Scoresheet!AD301/(Scoresheet!$AB301+Scoresheet!$AC301+Scoresheet!$AD301),0.01))</f>
        <v>0</v>
      </c>
      <c r="AA301" s="116">
        <f>IF(OR((Scoresheet!$AE301+ABS(Scoresheet!$AF301-Scoresheet!$AE301)+ABS(Scoresheet!$AG301-Scoresheet!$AF301)+ABS(Scoresheet!$AH301-Scoresheet!$AG301)+ABS(Scoresheet!$AI301-Scoresheet!$AH301)+Scoresheet!$AI301)=2,(Scoresheet!$AE301+ABS(Scoresheet!$AF301-Scoresheet!$AE301)+ABS(Scoresheet!$AG301-Scoresheet!$AF301)+ABS(Scoresheet!$AH301-Scoresheet!$AG301)+ABS(Scoresheet!$AI301-Scoresheet!$AH301)+Scoresheet!$AI301)=0),(IF((Scoresheet!$AE301+Scoresheet!$AF301+Scoresheet!$AG301+Scoresheet!$AH301+Scoresheet!$AI301)=0,0,ROUND(Scoresheet!AE301/(Scoresheet!$AE301+Scoresheet!$AF301+Scoresheet!$AG301+Scoresheet!$AH301+Scoresheet!$AI301),2))),"ERR!")</f>
        <v>0</v>
      </c>
      <c r="AB301" s="115">
        <f>IF(OR((Scoresheet!$AE301+ABS(Scoresheet!$AF301-Scoresheet!$AE301)+ABS(Scoresheet!$AG301-Scoresheet!$AF301)+ABS(Scoresheet!$AH301-Scoresheet!$AG301)+ABS(Scoresheet!$AI301-Scoresheet!$AH301)+Scoresheet!$AI301)=2,(Scoresheet!$AE301+ABS(Scoresheet!$AF301-Scoresheet!$AE301)+ABS(Scoresheet!$AG301-Scoresheet!$AF301)+ABS(Scoresheet!$AH301-Scoresheet!$AG301)+ABS(Scoresheet!$AI301-Scoresheet!$AH301)+Scoresheet!$AI301)=0),(IF((Scoresheet!$AE301+Scoresheet!$AF301+Scoresheet!$AG301+Scoresheet!$AH301+Scoresheet!$AI301)=0,0,ROUND(Scoresheet!AF301/(Scoresheet!$AE301+Scoresheet!$AF301+Scoresheet!$AG301+Scoresheet!$AH301+Scoresheet!$AI301),2))),"ERR!")</f>
        <v>0</v>
      </c>
      <c r="AC301" s="115">
        <f>IF(OR((Scoresheet!$AE301+ABS(Scoresheet!$AF301-Scoresheet!$AE301)+ABS(Scoresheet!$AG301-Scoresheet!$AF301)+ABS(Scoresheet!$AH301-Scoresheet!$AG301)+ABS(Scoresheet!$AI301-Scoresheet!$AH301)+Scoresheet!$AI301)=2,(Scoresheet!$AE301+ABS(Scoresheet!$AF301-Scoresheet!$AE301)+ABS(Scoresheet!$AG301-Scoresheet!$AF301)+ABS(Scoresheet!$AH301-Scoresheet!$AG301)+ABS(Scoresheet!$AI301-Scoresheet!$AH301)+Scoresheet!$AI301)=0),(IF((Scoresheet!$AE301+Scoresheet!$AF301+Scoresheet!$AG301+Scoresheet!$AH301+Scoresheet!$AI301)=0,0,ROUND(Scoresheet!AG301/(Scoresheet!$AE301+Scoresheet!$AF301+Scoresheet!$AG301+Scoresheet!$AH301+Scoresheet!$AI301),2))),"ERR!")</f>
        <v>0</v>
      </c>
      <c r="AD301" s="115">
        <f>IF(OR((Scoresheet!$AE301+ABS(Scoresheet!$AF301-Scoresheet!$AE301)+ABS(Scoresheet!$AG301-Scoresheet!$AF301)+ABS(Scoresheet!$AH301-Scoresheet!$AG301)+ABS(Scoresheet!$AI301-Scoresheet!$AH301)+Scoresheet!$AI301)=2,(Scoresheet!$AE301+ABS(Scoresheet!$AF301-Scoresheet!$AE301)+ABS(Scoresheet!$AG301-Scoresheet!$AF301)+ABS(Scoresheet!$AH301-Scoresheet!$AG301)+ABS(Scoresheet!$AI301-Scoresheet!$AH301)+Scoresheet!$AI301)=0),(IF((Scoresheet!$AE301+Scoresheet!$AF301+Scoresheet!$AG301+Scoresheet!$AH301+Scoresheet!$AI301)=0,0,ROUND(Scoresheet!AH301/(Scoresheet!$AE301+Scoresheet!$AF301+Scoresheet!$AG301+Scoresheet!$AH301+Scoresheet!$AI301),2))),"ERR!")</f>
        <v>0</v>
      </c>
      <c r="AE301" s="114">
        <f>IF(OR((Scoresheet!$AE301+ABS(Scoresheet!$AF301-Scoresheet!$AE301)+ABS(Scoresheet!$AG301-Scoresheet!$AF301)+ABS(Scoresheet!$AH301-Scoresheet!$AG301)+ABS(Scoresheet!$AI301-Scoresheet!$AH301)+Scoresheet!$AI301)=2,(Scoresheet!$AE301+ABS(Scoresheet!$AF301-Scoresheet!$AE301)+ABS(Scoresheet!$AG301-Scoresheet!$AF301)+ABS(Scoresheet!$AH301-Scoresheet!$AG301)+ABS(Scoresheet!$AI301-Scoresheet!$AH301)+Scoresheet!$AI301)=0),(IF((Scoresheet!$AE301+Scoresheet!$AF301+Scoresheet!$AG301+Scoresheet!$AH301+Scoresheet!$AI301)=0,0,ROUND(Scoresheet!AI301/(Scoresheet!$AE301+Scoresheet!$AF301+Scoresheet!$AG301+Scoresheet!$AH301+Scoresheet!$AI301),2))),"ERR!")</f>
        <v>0</v>
      </c>
      <c r="AF301" s="66">
        <f>IF((Scoresheet!$AJ301+Scoresheet!$AK301+Scoresheet!$AL301)=0,0,FLOOR(Scoresheet!AJ301/(Scoresheet!$AJ301+Scoresheet!$AK301+Scoresheet!$AL301),0.01))</f>
        <v>0</v>
      </c>
      <c r="AG301" s="66">
        <f>IF((Scoresheet!$AJ301+Scoresheet!$AK301+Scoresheet!$AL301)=0,0,FLOOR(Scoresheet!AK301/(Scoresheet!$AJ301+Scoresheet!$AK301+Scoresheet!$AL301),0.01))</f>
        <v>0</v>
      </c>
      <c r="AH301" s="109">
        <f>IF((Scoresheet!$AJ301+Scoresheet!$AK301+Scoresheet!$AL301)=0,0,FLOOR(Scoresheet!AL301/(Scoresheet!$AJ301+Scoresheet!$AK301+Scoresheet!$AL301),0.01))</f>
        <v>0</v>
      </c>
      <c r="AI301" s="95"/>
      <c r="AJ301" s="95"/>
      <c r="AK301" s="95"/>
      <c r="AL301" s="95"/>
      <c r="AM301" s="95"/>
      <c r="AN301" s="95"/>
      <c r="AP301" s="96"/>
      <c r="AQ301" s="66">
        <f t="shared" si="182"/>
        <v>0</v>
      </c>
      <c r="AR301" s="66">
        <f t="shared" si="190"/>
        <v>0</v>
      </c>
      <c r="AS301" s="66">
        <f t="shared" si="193"/>
        <v>0</v>
      </c>
      <c r="AT301" s="66">
        <f t="shared" si="194"/>
        <v>0</v>
      </c>
      <c r="AU301" s="66">
        <f t="shared" si="195"/>
        <v>0</v>
      </c>
      <c r="AV301" s="66">
        <f t="shared" si="196"/>
        <v>0</v>
      </c>
      <c r="AW301" s="66">
        <f t="shared" si="197"/>
        <v>0</v>
      </c>
      <c r="AX301" s="66">
        <f t="shared" si="198"/>
        <v>0</v>
      </c>
      <c r="AY301" s="66">
        <f t="shared" si="199"/>
        <v>0</v>
      </c>
      <c r="AZ301" s="66">
        <f t="shared" si="200"/>
        <v>0</v>
      </c>
      <c r="BA301" s="66">
        <f t="shared" si="201"/>
        <v>0</v>
      </c>
      <c r="BB301" s="66">
        <f t="shared" si="202"/>
        <v>0</v>
      </c>
      <c r="BC301" s="66">
        <f t="shared" si="203"/>
        <v>0</v>
      </c>
      <c r="BD301" s="66">
        <f t="shared" si="204"/>
        <v>0</v>
      </c>
      <c r="BE301" s="66">
        <f t="shared" si="205"/>
        <v>0</v>
      </c>
      <c r="BF301" s="66">
        <f t="shared" si="206"/>
        <v>0</v>
      </c>
      <c r="BG301" s="66">
        <f t="shared" si="207"/>
        <v>0</v>
      </c>
      <c r="BH301" s="66">
        <f t="shared" si="191"/>
        <v>0</v>
      </c>
      <c r="BI301" s="66">
        <f t="shared" si="208"/>
        <v>0</v>
      </c>
      <c r="BJ301" s="66">
        <f t="shared" si="209"/>
        <v>0</v>
      </c>
      <c r="BK301" s="66">
        <f t="shared" si="210"/>
        <v>0</v>
      </c>
      <c r="BL301" s="66">
        <f t="shared" si="211"/>
        <v>0</v>
      </c>
      <c r="BM301" s="66">
        <f t="shared" si="212"/>
        <v>0</v>
      </c>
      <c r="BN301" s="66">
        <f t="shared" si="213"/>
        <v>0</v>
      </c>
      <c r="BO301" s="66">
        <f t="shared" si="214"/>
        <v>0</v>
      </c>
      <c r="BP301" s="66">
        <f t="shared" si="215"/>
        <v>0</v>
      </c>
      <c r="BQ301" s="66">
        <f t="shared" si="216"/>
        <v>0</v>
      </c>
      <c r="BR301" s="66">
        <f t="shared" si="217"/>
        <v>0</v>
      </c>
      <c r="BS301" s="66">
        <f t="shared" si="218"/>
        <v>0</v>
      </c>
      <c r="BT301" s="66">
        <f t="shared" si="219"/>
        <v>0</v>
      </c>
      <c r="BU301" s="66">
        <f t="shared" si="220"/>
        <v>0</v>
      </c>
      <c r="BV301" s="66">
        <f t="shared" si="221"/>
        <v>0</v>
      </c>
      <c r="BX301" s="66">
        <f t="shared" si="192"/>
        <v>0</v>
      </c>
      <c r="BY301" s="66">
        <f t="shared" si="183"/>
        <v>0</v>
      </c>
      <c r="BZ301" s="66">
        <f t="shared" si="184"/>
        <v>0</v>
      </c>
      <c r="CA301" s="66">
        <f t="shared" si="185"/>
        <v>0</v>
      </c>
      <c r="CB301" s="66">
        <f t="shared" si="186"/>
        <v>0</v>
      </c>
      <c r="CC301" s="66">
        <f t="shared" si="187"/>
        <v>0</v>
      </c>
      <c r="CD301" s="66">
        <f t="shared" si="188"/>
        <v>0</v>
      </c>
    </row>
    <row r="302" spans="1:82">
      <c r="A302" s="96">
        <f t="shared" si="189"/>
        <v>0</v>
      </c>
      <c r="B302" s="109">
        <f>Scoresheet!B302</f>
        <v>0</v>
      </c>
      <c r="C302" s="66">
        <f>IF(Scoresheet!C302=0,0,Scoresheet!C302/(Scoresheet!C302+Scoresheet!D302))</f>
        <v>0</v>
      </c>
      <c r="D302" s="109">
        <f>IF(Scoresheet!D302=0,0,Scoresheet!D302/(Scoresheet!C302+Scoresheet!D302))</f>
        <v>0</v>
      </c>
      <c r="E302" s="66">
        <f>IF(Scoresheet!E302=0,0,Scoresheet!E302/(Scoresheet!E302+Scoresheet!F302))</f>
        <v>0</v>
      </c>
      <c r="F302" s="66">
        <f>IF(Scoresheet!G302=0,0,Scoresheet!G302/(Scoresheet!G302+Scoresheet!H302)*(IF(Result!E302=0,1,Result!E302)))</f>
        <v>0</v>
      </c>
      <c r="G302" s="66">
        <f>IF(Scoresheet!I302=0,0,Scoresheet!I302/(Scoresheet!I302+Scoresheet!J302)*(IF(Result!E302=0,1,Result!E302)))</f>
        <v>0</v>
      </c>
      <c r="H302" s="66">
        <f>IF(Scoresheet!K302=0,0,Scoresheet!K302/(Scoresheet!L302+Scoresheet!K302)*(IF(Result!E302=0,1,Result!E302)))</f>
        <v>0</v>
      </c>
      <c r="I302" s="66">
        <f>IF(Scoresheet!L302=0,0,Scoresheet!L302/(Scoresheet!K302+Scoresheet!L302)*(IF(Result!E302=0,1,Result!E302)))</f>
        <v>0</v>
      </c>
      <c r="J302" s="109">
        <f>IF(Scoresheet!M302=0,0,Scoresheet!M302/(Scoresheet!M302+Scoresheet!N302))</f>
        <v>0</v>
      </c>
      <c r="K302" s="66">
        <f>(IF(OR((Scoresheet!$O302+ABS(Scoresheet!$P302-Scoresheet!$O302)+ABS(Scoresheet!$Q302-Scoresheet!$P302)+ABS(Scoresheet!$R302-Scoresheet!$Q302)+ABS(Scoresheet!$S302-Scoresheet!$R302)+ABS(Scoresheet!$T302-Scoresheet!$S302)+ABS(Scoresheet!$U302-Scoresheet!$T302)+ABS(Scoresheet!$V302-Scoresheet!$U302)+ABS(Scoresheet!$W302-Scoresheet!$V302)+Scoresheet!$W302)=2,(Scoresheet!$O302+ABS(Scoresheet!$P302-Scoresheet!$O302)+ABS(Scoresheet!$Q302-Scoresheet!$P302)+ABS(Scoresheet!$R302-Scoresheet!$Q302)+ABS(Scoresheet!$S302-Scoresheet!$R302)+ABS(Scoresheet!$T302-Scoresheet!$S302)+ABS(Scoresheet!$U302-Scoresheet!$T302)+ABS(Scoresheet!$V302-Scoresheet!$U302)+ABS(Scoresheet!$W302-Scoresheet!$V302)+Scoresheet!$W302)=0),(IF((Scoresheet!$O302+Scoresheet!$P302+Scoresheet!$Q302+Scoresheet!$R302+Scoresheet!$S302+Scoresheet!$T302+Scoresheet!$U302+Scoresheet!$V302+Scoresheet!$W302)=0,0,ROUND(Scoresheet!O302/(Scoresheet!$O302+Scoresheet!$P302+Scoresheet!$Q302+Scoresheet!$R302+Scoresheet!$S302+Scoresheet!$T302+Scoresheet!$U302+Scoresheet!$V302+Scoresheet!$W302),2))),"ERR!"))</f>
        <v>0</v>
      </c>
      <c r="L302" s="66">
        <f>(IF(OR((Scoresheet!$O302+ABS(Scoresheet!$P302-Scoresheet!$O302)+ABS(Scoresheet!$Q302-Scoresheet!$P302)+ABS(Scoresheet!$R302-Scoresheet!$Q302)+ABS(Scoresheet!$S302-Scoresheet!$R302)+ABS(Scoresheet!$T302-Scoresheet!$S302)+ABS(Scoresheet!$U302-Scoresheet!$T302)+ABS(Scoresheet!$V302-Scoresheet!$U302)+ABS(Scoresheet!$W302-Scoresheet!$V302)+Scoresheet!$W302)=2,(Scoresheet!$O302+ABS(Scoresheet!$P302-Scoresheet!$O302)+ABS(Scoresheet!$Q302-Scoresheet!$P302)+ABS(Scoresheet!$R302-Scoresheet!$Q302)+ABS(Scoresheet!$S302-Scoresheet!$R302)+ABS(Scoresheet!$T302-Scoresheet!$S302)+ABS(Scoresheet!$U302-Scoresheet!$T302)+ABS(Scoresheet!$V302-Scoresheet!$U302)+ABS(Scoresheet!$W302-Scoresheet!$V302)+Scoresheet!$W302)=0),(IF((Scoresheet!$O302+Scoresheet!$P302+Scoresheet!$Q302+Scoresheet!$R302+Scoresheet!$S302+Scoresheet!$T302+Scoresheet!$U302+Scoresheet!$V302+Scoresheet!$W302)=0,0,ROUND(Scoresheet!P302/(Scoresheet!$O302+Scoresheet!$P302+Scoresheet!$Q302+Scoresheet!$R302+Scoresheet!$S302+Scoresheet!$T302+Scoresheet!$U302+Scoresheet!$V302+Scoresheet!$W302),2))),"ERR!"))</f>
        <v>0</v>
      </c>
      <c r="M302" s="66">
        <f>(IF(OR((Scoresheet!$O302+ABS(Scoresheet!$P302-Scoresheet!$O302)+ABS(Scoresheet!$Q302-Scoresheet!$P302)+ABS(Scoresheet!$R302-Scoresheet!$Q302)+ABS(Scoresheet!$S302-Scoresheet!$R302)+ABS(Scoresheet!$T302-Scoresheet!$S302)+ABS(Scoresheet!$U302-Scoresheet!$T302)+ABS(Scoresheet!$V302-Scoresheet!$U302)+ABS(Scoresheet!$W302-Scoresheet!$V302)+Scoresheet!$W302)=2,(Scoresheet!$O302+ABS(Scoresheet!$P302-Scoresheet!$O302)+ABS(Scoresheet!$Q302-Scoresheet!$P302)+ABS(Scoresheet!$R302-Scoresheet!$Q302)+ABS(Scoresheet!$S302-Scoresheet!$R302)+ABS(Scoresheet!$T302-Scoresheet!$S302)+ABS(Scoresheet!$U302-Scoresheet!$T302)+ABS(Scoresheet!$V302-Scoresheet!$U302)+ABS(Scoresheet!$W302-Scoresheet!$V302)+Scoresheet!$W302)=0),(IF((Scoresheet!$O302+Scoresheet!$P302+Scoresheet!$Q302+Scoresheet!$R302+Scoresheet!$S302+Scoresheet!$T302+Scoresheet!$U302+Scoresheet!$V302+Scoresheet!$W302)=0,0,ROUND(Scoresheet!Q302/(Scoresheet!$O302+Scoresheet!$P302+Scoresheet!$Q302+Scoresheet!$R302+Scoresheet!$S302+Scoresheet!$T302+Scoresheet!$U302+Scoresheet!$V302+Scoresheet!$W302),2))),"ERR!"))</f>
        <v>0</v>
      </c>
      <c r="N302" s="66">
        <f>(IF(OR((Scoresheet!$O302+ABS(Scoresheet!$P302-Scoresheet!$O302)+ABS(Scoresheet!$Q302-Scoresheet!$P302)+ABS(Scoresheet!$R302-Scoresheet!$Q302)+ABS(Scoresheet!$S302-Scoresheet!$R302)+ABS(Scoresheet!$T302-Scoresheet!$S302)+ABS(Scoresheet!$U302-Scoresheet!$T302)+ABS(Scoresheet!$V302-Scoresheet!$U302)+ABS(Scoresheet!$W302-Scoresheet!$V302)+Scoresheet!$W302)=2,(Scoresheet!$O302+ABS(Scoresheet!$P302-Scoresheet!$O302)+ABS(Scoresheet!$Q302-Scoresheet!$P302)+ABS(Scoresheet!$R302-Scoresheet!$Q302)+ABS(Scoresheet!$S302-Scoresheet!$R302)+ABS(Scoresheet!$T302-Scoresheet!$S302)+ABS(Scoresheet!$U302-Scoresheet!$T302)+ABS(Scoresheet!$V302-Scoresheet!$U302)+ABS(Scoresheet!$W302-Scoresheet!$V302)+Scoresheet!$W302)=0),(IF((Scoresheet!$O302+Scoresheet!$P302+Scoresheet!$Q302+Scoresheet!$R302+Scoresheet!$S302+Scoresheet!$T302+Scoresheet!$U302+Scoresheet!$V302+Scoresheet!$W302)=0,0,ROUND(Scoresheet!R302/(Scoresheet!$O302+Scoresheet!$P302+Scoresheet!$Q302+Scoresheet!$R302+Scoresheet!$S302+Scoresheet!$T302+Scoresheet!$U302+Scoresheet!$V302+Scoresheet!$W302),2))),"ERR!"))</f>
        <v>0</v>
      </c>
      <c r="O302" s="66">
        <f>(IF(OR((Scoresheet!$O302+ABS(Scoresheet!$P302-Scoresheet!$O302)+ABS(Scoresheet!$Q302-Scoresheet!$P302)+ABS(Scoresheet!$R302-Scoresheet!$Q302)+ABS(Scoresheet!$S302-Scoresheet!$R302)+ABS(Scoresheet!$T302-Scoresheet!$S302)+ABS(Scoresheet!$U302-Scoresheet!$T302)+ABS(Scoresheet!$V302-Scoresheet!$U302)+ABS(Scoresheet!$W302-Scoresheet!$V302)+Scoresheet!$W302)=2,(Scoresheet!$O302+ABS(Scoresheet!$P302-Scoresheet!$O302)+ABS(Scoresheet!$Q302-Scoresheet!$P302)+ABS(Scoresheet!$R302-Scoresheet!$Q302)+ABS(Scoresheet!$S302-Scoresheet!$R302)+ABS(Scoresheet!$T302-Scoresheet!$S302)+ABS(Scoresheet!$U302-Scoresheet!$T302)+ABS(Scoresheet!$V302-Scoresheet!$U302)+ABS(Scoresheet!$W302-Scoresheet!$V302)+Scoresheet!$W302)=0),(IF((Scoresheet!$O302+Scoresheet!$P302+Scoresheet!$Q302+Scoresheet!$R302+Scoresheet!$S302+Scoresheet!$T302+Scoresheet!$U302+Scoresheet!$V302+Scoresheet!$W302)=0,0,ROUND(Scoresheet!S302/(Scoresheet!$O302+Scoresheet!$P302+Scoresheet!$Q302+Scoresheet!$R302+Scoresheet!$S302+Scoresheet!$T302+Scoresheet!$U302+Scoresheet!$V302+Scoresheet!$W302),2))),"ERR!"))</f>
        <v>0</v>
      </c>
      <c r="P302" s="66">
        <f>(IF(OR((Scoresheet!$O302+ABS(Scoresheet!$P302-Scoresheet!$O302)+ABS(Scoresheet!$Q302-Scoresheet!$P302)+ABS(Scoresheet!$R302-Scoresheet!$Q302)+ABS(Scoresheet!$S302-Scoresheet!$R302)+ABS(Scoresheet!$T302-Scoresheet!$S302)+ABS(Scoresheet!$U302-Scoresheet!$T302)+ABS(Scoresheet!$V302-Scoresheet!$U302)+ABS(Scoresheet!$W302-Scoresheet!$V302)+Scoresheet!$W302)=2,(Scoresheet!$O302+ABS(Scoresheet!$P302-Scoresheet!$O302)+ABS(Scoresheet!$Q302-Scoresheet!$P302)+ABS(Scoresheet!$R302-Scoresheet!$Q302)+ABS(Scoresheet!$S302-Scoresheet!$R302)+ABS(Scoresheet!$T302-Scoresheet!$S302)+ABS(Scoresheet!$U302-Scoresheet!$T302)+ABS(Scoresheet!$V302-Scoresheet!$U302)+ABS(Scoresheet!$W302-Scoresheet!$V302)+Scoresheet!$W302)=0),(IF((Scoresheet!$O302+Scoresheet!$P302+Scoresheet!$Q302+Scoresheet!$R302+Scoresheet!$S302+Scoresheet!$T302+Scoresheet!$U302+Scoresheet!$V302+Scoresheet!$W302)=0,0,ROUND(Scoresheet!T302/(Scoresheet!$O302+Scoresheet!$P302+Scoresheet!$Q302+Scoresheet!$R302+Scoresheet!$S302+Scoresheet!$T302+Scoresheet!$U302+Scoresheet!$V302+Scoresheet!$W302),2))),"ERR!"))</f>
        <v>0</v>
      </c>
      <c r="Q302" s="66">
        <f>(IF(OR((Scoresheet!$O302+ABS(Scoresheet!$P302-Scoresheet!$O302)+ABS(Scoresheet!$Q302-Scoresheet!$P302)+ABS(Scoresheet!$R302-Scoresheet!$Q302)+ABS(Scoresheet!$S302-Scoresheet!$R302)+ABS(Scoresheet!$T302-Scoresheet!$S302)+ABS(Scoresheet!$U302-Scoresheet!$T302)+ABS(Scoresheet!$V302-Scoresheet!$U302)+ABS(Scoresheet!$W302-Scoresheet!$V302)+Scoresheet!$W302)=2,(Scoresheet!$O302+ABS(Scoresheet!$P302-Scoresheet!$O302)+ABS(Scoresheet!$Q302-Scoresheet!$P302)+ABS(Scoresheet!$R302-Scoresheet!$Q302)+ABS(Scoresheet!$S302-Scoresheet!$R302)+ABS(Scoresheet!$T302-Scoresheet!$S302)+ABS(Scoresheet!$U302-Scoresheet!$T302)+ABS(Scoresheet!$V302-Scoresheet!$U302)+ABS(Scoresheet!$W302-Scoresheet!$V302)+Scoresheet!$W302)=0),(IF((Scoresheet!$O302+Scoresheet!$P302+Scoresheet!$Q302+Scoresheet!$R302+Scoresheet!$S302+Scoresheet!$T302+Scoresheet!$U302+Scoresheet!$V302+Scoresheet!$W302)=0,0,ROUND(Scoresheet!U302/(Scoresheet!$O302+Scoresheet!$P302+Scoresheet!$Q302+Scoresheet!$R302+Scoresheet!$S302+Scoresheet!$T302+Scoresheet!$U302+Scoresheet!$V302+Scoresheet!$W302),2))),"ERR!"))</f>
        <v>0</v>
      </c>
      <c r="R302" s="66">
        <f>(IF(OR((Scoresheet!$O302+ABS(Scoresheet!$P302-Scoresheet!$O302)+ABS(Scoresheet!$Q302-Scoresheet!$P302)+ABS(Scoresheet!$R302-Scoresheet!$Q302)+ABS(Scoresheet!$S302-Scoresheet!$R302)+ABS(Scoresheet!$T302-Scoresheet!$S302)+ABS(Scoresheet!$U302-Scoresheet!$T302)+ABS(Scoresheet!$V302-Scoresheet!$U302)+ABS(Scoresheet!$W302-Scoresheet!$V302)+Scoresheet!$W302)=2,(Scoresheet!$O302+ABS(Scoresheet!$P302-Scoresheet!$O302)+ABS(Scoresheet!$Q302-Scoresheet!$P302)+ABS(Scoresheet!$R302-Scoresheet!$Q302)+ABS(Scoresheet!$S302-Scoresheet!$R302)+ABS(Scoresheet!$T302-Scoresheet!$S302)+ABS(Scoresheet!$U302-Scoresheet!$T302)+ABS(Scoresheet!$V302-Scoresheet!$U302)+ABS(Scoresheet!$W302-Scoresheet!$V302)+Scoresheet!$W302)=0),(IF((Scoresheet!$O302+Scoresheet!$P302+Scoresheet!$Q302+Scoresheet!$R302+Scoresheet!$S302+Scoresheet!$T302+Scoresheet!$U302+Scoresheet!$V302+Scoresheet!$W302)=0,0,ROUND(Scoresheet!V302/(Scoresheet!$O302+Scoresheet!$P302+Scoresheet!$Q302+Scoresheet!$R302+Scoresheet!$S302+Scoresheet!$T302+Scoresheet!$U302+Scoresheet!$V302+Scoresheet!$W302),2))),"ERR!"))</f>
        <v>0</v>
      </c>
      <c r="S302" s="114">
        <f>(IF(OR((Scoresheet!$O302+ABS(Scoresheet!$P302-Scoresheet!$O302)+ABS(Scoresheet!$Q302-Scoresheet!$P302)+ABS(Scoresheet!$R302-Scoresheet!$Q302)+ABS(Scoresheet!$S302-Scoresheet!$R302)+ABS(Scoresheet!$T302-Scoresheet!$S302)+ABS(Scoresheet!$U302-Scoresheet!$T302)+ABS(Scoresheet!$V302-Scoresheet!$U302)+ABS(Scoresheet!$W302-Scoresheet!$V302)+Scoresheet!$W302)=2,(Scoresheet!$O302+ABS(Scoresheet!$P302-Scoresheet!$O302)+ABS(Scoresheet!$Q302-Scoresheet!$P302)+ABS(Scoresheet!$R302-Scoresheet!$Q302)+ABS(Scoresheet!$S302-Scoresheet!$R302)+ABS(Scoresheet!$T302-Scoresheet!$S302)+ABS(Scoresheet!$U302-Scoresheet!$T302)+ABS(Scoresheet!$V302-Scoresheet!$U302)+ABS(Scoresheet!$W302-Scoresheet!$V302)+Scoresheet!$W302)=0),(IF((Scoresheet!$O302+Scoresheet!$P302+Scoresheet!$Q302+Scoresheet!$R302+Scoresheet!$S302+Scoresheet!$T302+Scoresheet!$U302+Scoresheet!$V302+Scoresheet!$W302)=0,0,ROUND(Scoresheet!W302/(Scoresheet!$O302+Scoresheet!$P302+Scoresheet!$Q302+Scoresheet!$R302+Scoresheet!$S302+Scoresheet!$T302+Scoresheet!$U302+Scoresheet!$V302+Scoresheet!$W302),2))),"ERR!"))</f>
        <v>0</v>
      </c>
      <c r="T302" s="66">
        <f>Scoresheet!X302</f>
        <v>0</v>
      </c>
      <c r="U302" s="66">
        <f>IF((Scoresheet!$Y302+Scoresheet!$Z302+Scoresheet!$AA302)=0,0,FLOOR(Scoresheet!Y302/(Scoresheet!$Y302+Scoresheet!$Z302+Scoresheet!$AA302),0.01))</f>
        <v>0</v>
      </c>
      <c r="V302" s="66">
        <f>IF((Scoresheet!$Y302+Scoresheet!$Z302+Scoresheet!$AA302)=0,0,FLOOR(Scoresheet!Z302/(Scoresheet!$Y302+Scoresheet!$Z302+Scoresheet!$AA302),0.01))</f>
        <v>0</v>
      </c>
      <c r="W302" s="109">
        <f>IF((Scoresheet!$Y302+Scoresheet!$Z302+Scoresheet!$AA302)=0,0,FLOOR(Scoresheet!AA302/(Scoresheet!$Y302+Scoresheet!$Z302+Scoresheet!$AA302),0.01))</f>
        <v>0</v>
      </c>
      <c r="X302" s="66">
        <f>IF((Scoresheet!$AB302+Scoresheet!$AC302+Scoresheet!$AD302)=0,0,FLOOR(Scoresheet!AB302/(Scoresheet!$AB302+Scoresheet!$AC302+Scoresheet!$AD302),0.01))</f>
        <v>0</v>
      </c>
      <c r="Y302" s="66">
        <f>IF((Scoresheet!$AB302+Scoresheet!$AC302+Scoresheet!$AD302)=0,0,FLOOR(Scoresheet!AC302/(Scoresheet!$AB302+Scoresheet!$AC302+Scoresheet!$AD302),0.01))</f>
        <v>0</v>
      </c>
      <c r="Z302" s="115">
        <f>IF((Scoresheet!$AB302+Scoresheet!$AC302+Scoresheet!$AD302)=0,0,FLOOR(Scoresheet!AD302/(Scoresheet!$AB302+Scoresheet!$AC302+Scoresheet!$AD302),0.01))</f>
        <v>0</v>
      </c>
      <c r="AA302" s="116">
        <f>IF(OR((Scoresheet!$AE302+ABS(Scoresheet!$AF302-Scoresheet!$AE302)+ABS(Scoresheet!$AG302-Scoresheet!$AF302)+ABS(Scoresheet!$AH302-Scoresheet!$AG302)+ABS(Scoresheet!$AI302-Scoresheet!$AH302)+Scoresheet!$AI302)=2,(Scoresheet!$AE302+ABS(Scoresheet!$AF302-Scoresheet!$AE302)+ABS(Scoresheet!$AG302-Scoresheet!$AF302)+ABS(Scoresheet!$AH302-Scoresheet!$AG302)+ABS(Scoresheet!$AI302-Scoresheet!$AH302)+Scoresheet!$AI302)=0),(IF((Scoresheet!$AE302+Scoresheet!$AF302+Scoresheet!$AG302+Scoresheet!$AH302+Scoresheet!$AI302)=0,0,ROUND(Scoresheet!AE302/(Scoresheet!$AE302+Scoresheet!$AF302+Scoresheet!$AG302+Scoresheet!$AH302+Scoresheet!$AI302),2))),"ERR!")</f>
        <v>0</v>
      </c>
      <c r="AB302" s="115">
        <f>IF(OR((Scoresheet!$AE302+ABS(Scoresheet!$AF302-Scoresheet!$AE302)+ABS(Scoresheet!$AG302-Scoresheet!$AF302)+ABS(Scoresheet!$AH302-Scoresheet!$AG302)+ABS(Scoresheet!$AI302-Scoresheet!$AH302)+Scoresheet!$AI302)=2,(Scoresheet!$AE302+ABS(Scoresheet!$AF302-Scoresheet!$AE302)+ABS(Scoresheet!$AG302-Scoresheet!$AF302)+ABS(Scoresheet!$AH302-Scoresheet!$AG302)+ABS(Scoresheet!$AI302-Scoresheet!$AH302)+Scoresheet!$AI302)=0),(IF((Scoresheet!$AE302+Scoresheet!$AF302+Scoresheet!$AG302+Scoresheet!$AH302+Scoresheet!$AI302)=0,0,ROUND(Scoresheet!AF302/(Scoresheet!$AE302+Scoresheet!$AF302+Scoresheet!$AG302+Scoresheet!$AH302+Scoresheet!$AI302),2))),"ERR!")</f>
        <v>0</v>
      </c>
      <c r="AC302" s="115">
        <f>IF(OR((Scoresheet!$AE302+ABS(Scoresheet!$AF302-Scoresheet!$AE302)+ABS(Scoresheet!$AG302-Scoresheet!$AF302)+ABS(Scoresheet!$AH302-Scoresheet!$AG302)+ABS(Scoresheet!$AI302-Scoresheet!$AH302)+Scoresheet!$AI302)=2,(Scoresheet!$AE302+ABS(Scoresheet!$AF302-Scoresheet!$AE302)+ABS(Scoresheet!$AG302-Scoresheet!$AF302)+ABS(Scoresheet!$AH302-Scoresheet!$AG302)+ABS(Scoresheet!$AI302-Scoresheet!$AH302)+Scoresheet!$AI302)=0),(IF((Scoresheet!$AE302+Scoresheet!$AF302+Scoresheet!$AG302+Scoresheet!$AH302+Scoresheet!$AI302)=0,0,ROUND(Scoresheet!AG302/(Scoresheet!$AE302+Scoresheet!$AF302+Scoresheet!$AG302+Scoresheet!$AH302+Scoresheet!$AI302),2))),"ERR!")</f>
        <v>0</v>
      </c>
      <c r="AD302" s="115">
        <f>IF(OR((Scoresheet!$AE302+ABS(Scoresheet!$AF302-Scoresheet!$AE302)+ABS(Scoresheet!$AG302-Scoresheet!$AF302)+ABS(Scoresheet!$AH302-Scoresheet!$AG302)+ABS(Scoresheet!$AI302-Scoresheet!$AH302)+Scoresheet!$AI302)=2,(Scoresheet!$AE302+ABS(Scoresheet!$AF302-Scoresheet!$AE302)+ABS(Scoresheet!$AG302-Scoresheet!$AF302)+ABS(Scoresheet!$AH302-Scoresheet!$AG302)+ABS(Scoresheet!$AI302-Scoresheet!$AH302)+Scoresheet!$AI302)=0),(IF((Scoresheet!$AE302+Scoresheet!$AF302+Scoresheet!$AG302+Scoresheet!$AH302+Scoresheet!$AI302)=0,0,ROUND(Scoresheet!AH302/(Scoresheet!$AE302+Scoresheet!$AF302+Scoresheet!$AG302+Scoresheet!$AH302+Scoresheet!$AI302),2))),"ERR!")</f>
        <v>0</v>
      </c>
      <c r="AE302" s="114">
        <f>IF(OR((Scoresheet!$AE302+ABS(Scoresheet!$AF302-Scoresheet!$AE302)+ABS(Scoresheet!$AG302-Scoresheet!$AF302)+ABS(Scoresheet!$AH302-Scoresheet!$AG302)+ABS(Scoresheet!$AI302-Scoresheet!$AH302)+Scoresheet!$AI302)=2,(Scoresheet!$AE302+ABS(Scoresheet!$AF302-Scoresheet!$AE302)+ABS(Scoresheet!$AG302-Scoresheet!$AF302)+ABS(Scoresheet!$AH302-Scoresheet!$AG302)+ABS(Scoresheet!$AI302-Scoresheet!$AH302)+Scoresheet!$AI302)=0),(IF((Scoresheet!$AE302+Scoresheet!$AF302+Scoresheet!$AG302+Scoresheet!$AH302+Scoresheet!$AI302)=0,0,ROUND(Scoresheet!AI302/(Scoresheet!$AE302+Scoresheet!$AF302+Scoresheet!$AG302+Scoresheet!$AH302+Scoresheet!$AI302),2))),"ERR!")</f>
        <v>0</v>
      </c>
      <c r="AF302" s="66">
        <f>IF((Scoresheet!$AJ302+Scoresheet!$AK302+Scoresheet!$AL302)=0,0,FLOOR(Scoresheet!AJ302/(Scoresheet!$AJ302+Scoresheet!$AK302+Scoresheet!$AL302),0.01))</f>
        <v>0</v>
      </c>
      <c r="AG302" s="66">
        <f>IF((Scoresheet!$AJ302+Scoresheet!$AK302+Scoresheet!$AL302)=0,0,FLOOR(Scoresheet!AK302/(Scoresheet!$AJ302+Scoresheet!$AK302+Scoresheet!$AL302),0.01))</f>
        <v>0</v>
      </c>
      <c r="AH302" s="109">
        <f>IF((Scoresheet!$AJ302+Scoresheet!$AK302+Scoresheet!$AL302)=0,0,FLOOR(Scoresheet!AL302/(Scoresheet!$AJ302+Scoresheet!$AK302+Scoresheet!$AL302),0.01))</f>
        <v>0</v>
      </c>
      <c r="AI302" s="95"/>
      <c r="AJ302" s="95"/>
      <c r="AK302" s="95"/>
      <c r="AL302" s="95"/>
      <c r="AM302" s="95"/>
      <c r="AN302" s="95"/>
      <c r="AP302" s="96"/>
      <c r="AQ302" s="66">
        <f>IF((B302)&gt;0,1,0)</f>
        <v>0</v>
      </c>
      <c r="AR302" s="66">
        <f t="shared" si="190"/>
        <v>0</v>
      </c>
      <c r="AS302" s="66">
        <f t="shared" si="193"/>
        <v>0</v>
      </c>
      <c r="AT302" s="66">
        <f t="shared" si="194"/>
        <v>0</v>
      </c>
      <c r="AU302" s="66">
        <f t="shared" si="195"/>
        <v>0</v>
      </c>
      <c r="AV302" s="66">
        <f t="shared" si="196"/>
        <v>0</v>
      </c>
      <c r="AW302" s="66">
        <f t="shared" si="197"/>
        <v>0</v>
      </c>
      <c r="AX302" s="66">
        <f t="shared" si="198"/>
        <v>0</v>
      </c>
      <c r="AY302" s="66">
        <f t="shared" si="199"/>
        <v>0</v>
      </c>
      <c r="AZ302" s="66">
        <f t="shared" si="200"/>
        <v>0</v>
      </c>
      <c r="BA302" s="66">
        <f t="shared" si="201"/>
        <v>0</v>
      </c>
      <c r="BB302" s="66">
        <f t="shared" si="202"/>
        <v>0</v>
      </c>
      <c r="BC302" s="66">
        <f t="shared" si="203"/>
        <v>0</v>
      </c>
      <c r="BD302" s="66">
        <f t="shared" si="204"/>
        <v>0</v>
      </c>
      <c r="BE302" s="66">
        <f t="shared" si="205"/>
        <v>0</v>
      </c>
      <c r="BF302" s="66">
        <f t="shared" si="206"/>
        <v>0</v>
      </c>
      <c r="BG302" s="66">
        <f t="shared" si="207"/>
        <v>0</v>
      </c>
      <c r="BH302" s="66">
        <f t="shared" si="191"/>
        <v>0</v>
      </c>
      <c r="BI302" s="66">
        <f t="shared" si="208"/>
        <v>0</v>
      </c>
      <c r="BJ302" s="66">
        <f t="shared" si="209"/>
        <v>0</v>
      </c>
      <c r="BK302" s="66">
        <f t="shared" si="210"/>
        <v>0</v>
      </c>
      <c r="BL302" s="66">
        <f t="shared" si="211"/>
        <v>0</v>
      </c>
      <c r="BM302" s="66">
        <f t="shared" si="212"/>
        <v>0</v>
      </c>
      <c r="BN302" s="66">
        <f t="shared" si="213"/>
        <v>0</v>
      </c>
      <c r="BO302" s="66">
        <f t="shared" si="214"/>
        <v>0</v>
      </c>
      <c r="BP302" s="66">
        <f t="shared" si="215"/>
        <v>0</v>
      </c>
      <c r="BQ302" s="66">
        <f t="shared" si="216"/>
        <v>0</v>
      </c>
      <c r="BR302" s="66">
        <f t="shared" si="217"/>
        <v>0</v>
      </c>
      <c r="BS302" s="66">
        <f t="shared" si="218"/>
        <v>0</v>
      </c>
      <c r="BT302" s="66">
        <f t="shared" si="219"/>
        <v>0</v>
      </c>
      <c r="BU302" s="66">
        <f t="shared" si="220"/>
        <v>0</v>
      </c>
      <c r="BV302" s="66">
        <f t="shared" si="221"/>
        <v>0</v>
      </c>
      <c r="BX302" s="66">
        <f t="shared" si="192"/>
        <v>0</v>
      </c>
      <c r="BY302" s="66">
        <f>IF(AS302+AT302+AU302+AV302+AW302+AX302&gt;0,1,0)</f>
        <v>0</v>
      </c>
      <c r="BZ302" s="66">
        <f>IF(AY302+AZ302+BA302+BB302+BC302+BD302+BE302+BF302+BG302&gt;0,1,0)</f>
        <v>0</v>
      </c>
      <c r="CA302" s="66">
        <f>IF(BH302+BI302+BJ302+BK302&gt;0,1,0)</f>
        <v>0</v>
      </c>
      <c r="CB302" s="66">
        <f>IF(BL302+BM302+BN302&gt;0,1,0)</f>
        <v>0</v>
      </c>
      <c r="CC302" s="66">
        <f>IF(BO302+BP302+BQ302+BR302+BS302&gt;0,1,0)</f>
        <v>0</v>
      </c>
      <c r="CD302" s="66">
        <f>IF(BT302+BU302+BV302&gt;0,1,0)</f>
        <v>0</v>
      </c>
    </row>
    <row r="303" spans="1:82">
      <c r="A303" s="96">
        <f t="shared" si="189"/>
        <v>0</v>
      </c>
      <c r="B303" s="109">
        <f>Scoresheet!B303</f>
        <v>0</v>
      </c>
      <c r="C303" s="66">
        <f>IF(Scoresheet!C303=0,0,Scoresheet!C303/(Scoresheet!C303+Scoresheet!D303))</f>
        <v>0</v>
      </c>
      <c r="D303" s="109">
        <f>IF(Scoresheet!D303=0,0,Scoresheet!D303/(Scoresheet!C303+Scoresheet!D303))</f>
        <v>0</v>
      </c>
      <c r="E303" s="66">
        <f>IF(Scoresheet!E303=0,0,Scoresheet!E303/(Scoresheet!E303+Scoresheet!F303))</f>
        <v>0</v>
      </c>
      <c r="F303" s="66">
        <f>IF(Scoresheet!G303=0,0,Scoresheet!G303/(Scoresheet!G303+Scoresheet!H303)*(IF(Result!E303=0,1,Result!E303)))</f>
        <v>0</v>
      </c>
      <c r="G303" s="66">
        <f>IF(Scoresheet!I303=0,0,Scoresheet!I303/(Scoresheet!I303+Scoresheet!J303)*(IF(Result!E303=0,1,Result!E303)))</f>
        <v>0</v>
      </c>
      <c r="H303" s="66">
        <f>IF(Scoresheet!K303=0,0,Scoresheet!K303/(Scoresheet!L303+Scoresheet!K303)*(IF(Result!E303=0,1,Result!E303)))</f>
        <v>0</v>
      </c>
      <c r="I303" s="66">
        <f>IF(Scoresheet!L303=0,0,Scoresheet!L303/(Scoresheet!K303+Scoresheet!L303)*(IF(Result!E303=0,1,Result!E303)))</f>
        <v>0</v>
      </c>
      <c r="J303" s="109">
        <f>IF(Scoresheet!M303=0,0,Scoresheet!M303/(Scoresheet!M303+Scoresheet!N303))</f>
        <v>0</v>
      </c>
      <c r="K303" s="66">
        <f>(IF(OR((Scoresheet!$O303+ABS(Scoresheet!$P303-Scoresheet!$O303)+ABS(Scoresheet!$Q303-Scoresheet!$P303)+ABS(Scoresheet!$R303-Scoresheet!$Q303)+ABS(Scoresheet!$S303-Scoresheet!$R303)+ABS(Scoresheet!$T303-Scoresheet!$S303)+ABS(Scoresheet!$U303-Scoresheet!$T303)+ABS(Scoresheet!$V303-Scoresheet!$U303)+ABS(Scoresheet!$W303-Scoresheet!$V303)+Scoresheet!$W303)=2,(Scoresheet!$O303+ABS(Scoresheet!$P303-Scoresheet!$O303)+ABS(Scoresheet!$Q303-Scoresheet!$P303)+ABS(Scoresheet!$R303-Scoresheet!$Q303)+ABS(Scoresheet!$S303-Scoresheet!$R303)+ABS(Scoresheet!$T303-Scoresheet!$S303)+ABS(Scoresheet!$U303-Scoresheet!$T303)+ABS(Scoresheet!$V303-Scoresheet!$U303)+ABS(Scoresheet!$W303-Scoresheet!$V303)+Scoresheet!$W303)=0),(IF((Scoresheet!$O303+Scoresheet!$P303+Scoresheet!$Q303+Scoresheet!$R303+Scoresheet!$S303+Scoresheet!$T303+Scoresheet!$U303+Scoresheet!$V303+Scoresheet!$W303)=0,0,ROUND(Scoresheet!O303/(Scoresheet!$O303+Scoresheet!$P303+Scoresheet!$Q303+Scoresheet!$R303+Scoresheet!$S303+Scoresheet!$T303+Scoresheet!$U303+Scoresheet!$V303+Scoresheet!$W303),2))),"ERR!"))</f>
        <v>0</v>
      </c>
      <c r="L303" s="66">
        <f>(IF(OR((Scoresheet!$O303+ABS(Scoresheet!$P303-Scoresheet!$O303)+ABS(Scoresheet!$Q303-Scoresheet!$P303)+ABS(Scoresheet!$R303-Scoresheet!$Q303)+ABS(Scoresheet!$S303-Scoresheet!$R303)+ABS(Scoresheet!$T303-Scoresheet!$S303)+ABS(Scoresheet!$U303-Scoresheet!$T303)+ABS(Scoresheet!$V303-Scoresheet!$U303)+ABS(Scoresheet!$W303-Scoresheet!$V303)+Scoresheet!$W303)=2,(Scoresheet!$O303+ABS(Scoresheet!$P303-Scoresheet!$O303)+ABS(Scoresheet!$Q303-Scoresheet!$P303)+ABS(Scoresheet!$R303-Scoresheet!$Q303)+ABS(Scoresheet!$S303-Scoresheet!$R303)+ABS(Scoresheet!$T303-Scoresheet!$S303)+ABS(Scoresheet!$U303-Scoresheet!$T303)+ABS(Scoresheet!$V303-Scoresheet!$U303)+ABS(Scoresheet!$W303-Scoresheet!$V303)+Scoresheet!$W303)=0),(IF((Scoresheet!$O303+Scoresheet!$P303+Scoresheet!$Q303+Scoresheet!$R303+Scoresheet!$S303+Scoresheet!$T303+Scoresheet!$U303+Scoresheet!$V303+Scoresheet!$W303)=0,0,ROUND(Scoresheet!P303/(Scoresheet!$O303+Scoresheet!$P303+Scoresheet!$Q303+Scoresheet!$R303+Scoresheet!$S303+Scoresheet!$T303+Scoresheet!$U303+Scoresheet!$V303+Scoresheet!$W303),2))),"ERR!"))</f>
        <v>0</v>
      </c>
      <c r="M303" s="66">
        <f>(IF(OR((Scoresheet!$O303+ABS(Scoresheet!$P303-Scoresheet!$O303)+ABS(Scoresheet!$Q303-Scoresheet!$P303)+ABS(Scoresheet!$R303-Scoresheet!$Q303)+ABS(Scoresheet!$S303-Scoresheet!$R303)+ABS(Scoresheet!$T303-Scoresheet!$S303)+ABS(Scoresheet!$U303-Scoresheet!$T303)+ABS(Scoresheet!$V303-Scoresheet!$U303)+ABS(Scoresheet!$W303-Scoresheet!$V303)+Scoresheet!$W303)=2,(Scoresheet!$O303+ABS(Scoresheet!$P303-Scoresheet!$O303)+ABS(Scoresheet!$Q303-Scoresheet!$P303)+ABS(Scoresheet!$R303-Scoresheet!$Q303)+ABS(Scoresheet!$S303-Scoresheet!$R303)+ABS(Scoresheet!$T303-Scoresheet!$S303)+ABS(Scoresheet!$U303-Scoresheet!$T303)+ABS(Scoresheet!$V303-Scoresheet!$U303)+ABS(Scoresheet!$W303-Scoresheet!$V303)+Scoresheet!$W303)=0),(IF((Scoresheet!$O303+Scoresheet!$P303+Scoresheet!$Q303+Scoresheet!$R303+Scoresheet!$S303+Scoresheet!$T303+Scoresheet!$U303+Scoresheet!$V303+Scoresheet!$W303)=0,0,ROUND(Scoresheet!Q303/(Scoresheet!$O303+Scoresheet!$P303+Scoresheet!$Q303+Scoresheet!$R303+Scoresheet!$S303+Scoresheet!$T303+Scoresheet!$U303+Scoresheet!$V303+Scoresheet!$W303),2))),"ERR!"))</f>
        <v>0</v>
      </c>
      <c r="N303" s="66">
        <f>(IF(OR((Scoresheet!$O303+ABS(Scoresheet!$P303-Scoresheet!$O303)+ABS(Scoresheet!$Q303-Scoresheet!$P303)+ABS(Scoresheet!$R303-Scoresheet!$Q303)+ABS(Scoresheet!$S303-Scoresheet!$R303)+ABS(Scoresheet!$T303-Scoresheet!$S303)+ABS(Scoresheet!$U303-Scoresheet!$T303)+ABS(Scoresheet!$V303-Scoresheet!$U303)+ABS(Scoresheet!$W303-Scoresheet!$V303)+Scoresheet!$W303)=2,(Scoresheet!$O303+ABS(Scoresheet!$P303-Scoresheet!$O303)+ABS(Scoresheet!$Q303-Scoresheet!$P303)+ABS(Scoresheet!$R303-Scoresheet!$Q303)+ABS(Scoresheet!$S303-Scoresheet!$R303)+ABS(Scoresheet!$T303-Scoresheet!$S303)+ABS(Scoresheet!$U303-Scoresheet!$T303)+ABS(Scoresheet!$V303-Scoresheet!$U303)+ABS(Scoresheet!$W303-Scoresheet!$V303)+Scoresheet!$W303)=0),(IF((Scoresheet!$O303+Scoresheet!$P303+Scoresheet!$Q303+Scoresheet!$R303+Scoresheet!$S303+Scoresheet!$T303+Scoresheet!$U303+Scoresheet!$V303+Scoresheet!$W303)=0,0,ROUND(Scoresheet!R303/(Scoresheet!$O303+Scoresheet!$P303+Scoresheet!$Q303+Scoresheet!$R303+Scoresheet!$S303+Scoresheet!$T303+Scoresheet!$U303+Scoresheet!$V303+Scoresheet!$W303),2))),"ERR!"))</f>
        <v>0</v>
      </c>
      <c r="O303" s="66">
        <f>(IF(OR((Scoresheet!$O303+ABS(Scoresheet!$P303-Scoresheet!$O303)+ABS(Scoresheet!$Q303-Scoresheet!$P303)+ABS(Scoresheet!$R303-Scoresheet!$Q303)+ABS(Scoresheet!$S303-Scoresheet!$R303)+ABS(Scoresheet!$T303-Scoresheet!$S303)+ABS(Scoresheet!$U303-Scoresheet!$T303)+ABS(Scoresheet!$V303-Scoresheet!$U303)+ABS(Scoresheet!$W303-Scoresheet!$V303)+Scoresheet!$W303)=2,(Scoresheet!$O303+ABS(Scoresheet!$P303-Scoresheet!$O303)+ABS(Scoresheet!$Q303-Scoresheet!$P303)+ABS(Scoresheet!$R303-Scoresheet!$Q303)+ABS(Scoresheet!$S303-Scoresheet!$R303)+ABS(Scoresheet!$T303-Scoresheet!$S303)+ABS(Scoresheet!$U303-Scoresheet!$T303)+ABS(Scoresheet!$V303-Scoresheet!$U303)+ABS(Scoresheet!$W303-Scoresheet!$V303)+Scoresheet!$W303)=0),(IF((Scoresheet!$O303+Scoresheet!$P303+Scoresheet!$Q303+Scoresheet!$R303+Scoresheet!$S303+Scoresheet!$T303+Scoresheet!$U303+Scoresheet!$V303+Scoresheet!$W303)=0,0,ROUND(Scoresheet!S303/(Scoresheet!$O303+Scoresheet!$P303+Scoresheet!$Q303+Scoresheet!$R303+Scoresheet!$S303+Scoresheet!$T303+Scoresheet!$U303+Scoresheet!$V303+Scoresheet!$W303),2))),"ERR!"))</f>
        <v>0</v>
      </c>
      <c r="P303" s="66">
        <f>(IF(OR((Scoresheet!$O303+ABS(Scoresheet!$P303-Scoresheet!$O303)+ABS(Scoresheet!$Q303-Scoresheet!$P303)+ABS(Scoresheet!$R303-Scoresheet!$Q303)+ABS(Scoresheet!$S303-Scoresheet!$R303)+ABS(Scoresheet!$T303-Scoresheet!$S303)+ABS(Scoresheet!$U303-Scoresheet!$T303)+ABS(Scoresheet!$V303-Scoresheet!$U303)+ABS(Scoresheet!$W303-Scoresheet!$V303)+Scoresheet!$W303)=2,(Scoresheet!$O303+ABS(Scoresheet!$P303-Scoresheet!$O303)+ABS(Scoresheet!$Q303-Scoresheet!$P303)+ABS(Scoresheet!$R303-Scoresheet!$Q303)+ABS(Scoresheet!$S303-Scoresheet!$R303)+ABS(Scoresheet!$T303-Scoresheet!$S303)+ABS(Scoresheet!$U303-Scoresheet!$T303)+ABS(Scoresheet!$V303-Scoresheet!$U303)+ABS(Scoresheet!$W303-Scoresheet!$V303)+Scoresheet!$W303)=0),(IF((Scoresheet!$O303+Scoresheet!$P303+Scoresheet!$Q303+Scoresheet!$R303+Scoresheet!$S303+Scoresheet!$T303+Scoresheet!$U303+Scoresheet!$V303+Scoresheet!$W303)=0,0,ROUND(Scoresheet!T303/(Scoresheet!$O303+Scoresheet!$P303+Scoresheet!$Q303+Scoresheet!$R303+Scoresheet!$S303+Scoresheet!$T303+Scoresheet!$U303+Scoresheet!$V303+Scoresheet!$W303),2))),"ERR!"))</f>
        <v>0</v>
      </c>
      <c r="Q303" s="66">
        <f>(IF(OR((Scoresheet!$O303+ABS(Scoresheet!$P303-Scoresheet!$O303)+ABS(Scoresheet!$Q303-Scoresheet!$P303)+ABS(Scoresheet!$R303-Scoresheet!$Q303)+ABS(Scoresheet!$S303-Scoresheet!$R303)+ABS(Scoresheet!$T303-Scoresheet!$S303)+ABS(Scoresheet!$U303-Scoresheet!$T303)+ABS(Scoresheet!$V303-Scoresheet!$U303)+ABS(Scoresheet!$W303-Scoresheet!$V303)+Scoresheet!$W303)=2,(Scoresheet!$O303+ABS(Scoresheet!$P303-Scoresheet!$O303)+ABS(Scoresheet!$Q303-Scoresheet!$P303)+ABS(Scoresheet!$R303-Scoresheet!$Q303)+ABS(Scoresheet!$S303-Scoresheet!$R303)+ABS(Scoresheet!$T303-Scoresheet!$S303)+ABS(Scoresheet!$U303-Scoresheet!$T303)+ABS(Scoresheet!$V303-Scoresheet!$U303)+ABS(Scoresheet!$W303-Scoresheet!$V303)+Scoresheet!$W303)=0),(IF((Scoresheet!$O303+Scoresheet!$P303+Scoresheet!$Q303+Scoresheet!$R303+Scoresheet!$S303+Scoresheet!$T303+Scoresheet!$U303+Scoresheet!$V303+Scoresheet!$W303)=0,0,ROUND(Scoresheet!U303/(Scoresheet!$O303+Scoresheet!$P303+Scoresheet!$Q303+Scoresheet!$R303+Scoresheet!$S303+Scoresheet!$T303+Scoresheet!$U303+Scoresheet!$V303+Scoresheet!$W303),2))),"ERR!"))</f>
        <v>0</v>
      </c>
      <c r="R303" s="66">
        <f>(IF(OR((Scoresheet!$O303+ABS(Scoresheet!$P303-Scoresheet!$O303)+ABS(Scoresheet!$Q303-Scoresheet!$P303)+ABS(Scoresheet!$R303-Scoresheet!$Q303)+ABS(Scoresheet!$S303-Scoresheet!$R303)+ABS(Scoresheet!$T303-Scoresheet!$S303)+ABS(Scoresheet!$U303-Scoresheet!$T303)+ABS(Scoresheet!$V303-Scoresheet!$U303)+ABS(Scoresheet!$W303-Scoresheet!$V303)+Scoresheet!$W303)=2,(Scoresheet!$O303+ABS(Scoresheet!$P303-Scoresheet!$O303)+ABS(Scoresheet!$Q303-Scoresheet!$P303)+ABS(Scoresheet!$R303-Scoresheet!$Q303)+ABS(Scoresheet!$S303-Scoresheet!$R303)+ABS(Scoresheet!$T303-Scoresheet!$S303)+ABS(Scoresheet!$U303-Scoresheet!$T303)+ABS(Scoresheet!$V303-Scoresheet!$U303)+ABS(Scoresheet!$W303-Scoresheet!$V303)+Scoresheet!$W303)=0),(IF((Scoresheet!$O303+Scoresheet!$P303+Scoresheet!$Q303+Scoresheet!$R303+Scoresheet!$S303+Scoresheet!$T303+Scoresheet!$U303+Scoresheet!$V303+Scoresheet!$W303)=0,0,ROUND(Scoresheet!V303/(Scoresheet!$O303+Scoresheet!$P303+Scoresheet!$Q303+Scoresheet!$R303+Scoresheet!$S303+Scoresheet!$T303+Scoresheet!$U303+Scoresheet!$V303+Scoresheet!$W303),2))),"ERR!"))</f>
        <v>0</v>
      </c>
      <c r="S303" s="114">
        <f>(IF(OR((Scoresheet!$O303+ABS(Scoresheet!$P303-Scoresheet!$O303)+ABS(Scoresheet!$Q303-Scoresheet!$P303)+ABS(Scoresheet!$R303-Scoresheet!$Q303)+ABS(Scoresheet!$S303-Scoresheet!$R303)+ABS(Scoresheet!$T303-Scoresheet!$S303)+ABS(Scoresheet!$U303-Scoresheet!$T303)+ABS(Scoresheet!$V303-Scoresheet!$U303)+ABS(Scoresheet!$W303-Scoresheet!$V303)+Scoresheet!$W303)=2,(Scoresheet!$O303+ABS(Scoresheet!$P303-Scoresheet!$O303)+ABS(Scoresheet!$Q303-Scoresheet!$P303)+ABS(Scoresheet!$R303-Scoresheet!$Q303)+ABS(Scoresheet!$S303-Scoresheet!$R303)+ABS(Scoresheet!$T303-Scoresheet!$S303)+ABS(Scoresheet!$U303-Scoresheet!$T303)+ABS(Scoresheet!$V303-Scoresheet!$U303)+ABS(Scoresheet!$W303-Scoresheet!$V303)+Scoresheet!$W303)=0),(IF((Scoresheet!$O303+Scoresheet!$P303+Scoresheet!$Q303+Scoresheet!$R303+Scoresheet!$S303+Scoresheet!$T303+Scoresheet!$U303+Scoresheet!$V303+Scoresheet!$W303)=0,0,ROUND(Scoresheet!W303/(Scoresheet!$O303+Scoresheet!$P303+Scoresheet!$Q303+Scoresheet!$R303+Scoresheet!$S303+Scoresheet!$T303+Scoresheet!$U303+Scoresheet!$V303+Scoresheet!$W303),2))),"ERR!"))</f>
        <v>0</v>
      </c>
      <c r="T303" s="66">
        <f>Scoresheet!X303</f>
        <v>0</v>
      </c>
      <c r="U303" s="66">
        <f>IF((Scoresheet!$Y303+Scoresheet!$Z303+Scoresheet!$AA303)=0,0,FLOOR(Scoresheet!Y303/(Scoresheet!$Y303+Scoresheet!$Z303+Scoresheet!$AA303),0.01))</f>
        <v>0</v>
      </c>
      <c r="V303" s="66">
        <f>IF((Scoresheet!$Y303+Scoresheet!$Z303+Scoresheet!$AA303)=0,0,FLOOR(Scoresheet!Z303/(Scoresheet!$Y303+Scoresheet!$Z303+Scoresheet!$AA303),0.01))</f>
        <v>0</v>
      </c>
      <c r="W303" s="109">
        <f>IF((Scoresheet!$Y303+Scoresheet!$Z303+Scoresheet!$AA303)=0,0,FLOOR(Scoresheet!AA303/(Scoresheet!$Y303+Scoresheet!$Z303+Scoresheet!$AA303),0.01))</f>
        <v>0</v>
      </c>
      <c r="X303" s="66">
        <f>IF((Scoresheet!$AB303+Scoresheet!$AC303+Scoresheet!$AD303)=0,0,FLOOR(Scoresheet!AB303/(Scoresheet!$AB303+Scoresheet!$AC303+Scoresheet!$AD303),0.01))</f>
        <v>0</v>
      </c>
      <c r="Y303" s="66">
        <f>IF((Scoresheet!$AB303+Scoresheet!$AC303+Scoresheet!$AD303)=0,0,FLOOR(Scoresheet!AC303/(Scoresheet!$AB303+Scoresheet!$AC303+Scoresheet!$AD303),0.01))</f>
        <v>0</v>
      </c>
      <c r="Z303" s="115">
        <f>IF((Scoresheet!$AB303+Scoresheet!$AC303+Scoresheet!$AD303)=0,0,FLOOR(Scoresheet!AD303/(Scoresheet!$AB303+Scoresheet!$AC303+Scoresheet!$AD303),0.01))</f>
        <v>0</v>
      </c>
      <c r="AA303" s="116">
        <f>IF(OR((Scoresheet!$AE303+ABS(Scoresheet!$AF303-Scoresheet!$AE303)+ABS(Scoresheet!$AG303-Scoresheet!$AF303)+ABS(Scoresheet!$AH303-Scoresheet!$AG303)+ABS(Scoresheet!$AI303-Scoresheet!$AH303)+Scoresheet!$AI303)=2,(Scoresheet!$AE303+ABS(Scoresheet!$AF303-Scoresheet!$AE303)+ABS(Scoresheet!$AG303-Scoresheet!$AF303)+ABS(Scoresheet!$AH303-Scoresheet!$AG303)+ABS(Scoresheet!$AI303-Scoresheet!$AH303)+Scoresheet!$AI303)=0),(IF((Scoresheet!$AE303+Scoresheet!$AF303+Scoresheet!$AG303+Scoresheet!$AH303+Scoresheet!$AI303)=0,0,ROUND(Scoresheet!AE303/(Scoresheet!$AE303+Scoresheet!$AF303+Scoresheet!$AG303+Scoresheet!$AH303+Scoresheet!$AI303),2))),"ERR!")</f>
        <v>0</v>
      </c>
      <c r="AB303" s="115">
        <f>IF(OR((Scoresheet!$AE303+ABS(Scoresheet!$AF303-Scoresheet!$AE303)+ABS(Scoresheet!$AG303-Scoresheet!$AF303)+ABS(Scoresheet!$AH303-Scoresheet!$AG303)+ABS(Scoresheet!$AI303-Scoresheet!$AH303)+Scoresheet!$AI303)=2,(Scoresheet!$AE303+ABS(Scoresheet!$AF303-Scoresheet!$AE303)+ABS(Scoresheet!$AG303-Scoresheet!$AF303)+ABS(Scoresheet!$AH303-Scoresheet!$AG303)+ABS(Scoresheet!$AI303-Scoresheet!$AH303)+Scoresheet!$AI303)=0),(IF((Scoresheet!$AE303+Scoresheet!$AF303+Scoresheet!$AG303+Scoresheet!$AH303+Scoresheet!$AI303)=0,0,ROUND(Scoresheet!AF303/(Scoresheet!$AE303+Scoresheet!$AF303+Scoresheet!$AG303+Scoresheet!$AH303+Scoresheet!$AI303),2))),"ERR!")</f>
        <v>0</v>
      </c>
      <c r="AC303" s="115">
        <f>IF(OR((Scoresheet!$AE303+ABS(Scoresheet!$AF303-Scoresheet!$AE303)+ABS(Scoresheet!$AG303-Scoresheet!$AF303)+ABS(Scoresheet!$AH303-Scoresheet!$AG303)+ABS(Scoresheet!$AI303-Scoresheet!$AH303)+Scoresheet!$AI303)=2,(Scoresheet!$AE303+ABS(Scoresheet!$AF303-Scoresheet!$AE303)+ABS(Scoresheet!$AG303-Scoresheet!$AF303)+ABS(Scoresheet!$AH303-Scoresheet!$AG303)+ABS(Scoresheet!$AI303-Scoresheet!$AH303)+Scoresheet!$AI303)=0),(IF((Scoresheet!$AE303+Scoresheet!$AF303+Scoresheet!$AG303+Scoresheet!$AH303+Scoresheet!$AI303)=0,0,ROUND(Scoresheet!AG303/(Scoresheet!$AE303+Scoresheet!$AF303+Scoresheet!$AG303+Scoresheet!$AH303+Scoresheet!$AI303),2))),"ERR!")</f>
        <v>0</v>
      </c>
      <c r="AD303" s="115">
        <f>IF(OR((Scoresheet!$AE303+ABS(Scoresheet!$AF303-Scoresheet!$AE303)+ABS(Scoresheet!$AG303-Scoresheet!$AF303)+ABS(Scoresheet!$AH303-Scoresheet!$AG303)+ABS(Scoresheet!$AI303-Scoresheet!$AH303)+Scoresheet!$AI303)=2,(Scoresheet!$AE303+ABS(Scoresheet!$AF303-Scoresheet!$AE303)+ABS(Scoresheet!$AG303-Scoresheet!$AF303)+ABS(Scoresheet!$AH303-Scoresheet!$AG303)+ABS(Scoresheet!$AI303-Scoresheet!$AH303)+Scoresheet!$AI303)=0),(IF((Scoresheet!$AE303+Scoresheet!$AF303+Scoresheet!$AG303+Scoresheet!$AH303+Scoresheet!$AI303)=0,0,ROUND(Scoresheet!AH303/(Scoresheet!$AE303+Scoresheet!$AF303+Scoresheet!$AG303+Scoresheet!$AH303+Scoresheet!$AI303),2))),"ERR!")</f>
        <v>0</v>
      </c>
      <c r="AE303" s="114">
        <f>IF(OR((Scoresheet!$AE303+ABS(Scoresheet!$AF303-Scoresheet!$AE303)+ABS(Scoresheet!$AG303-Scoresheet!$AF303)+ABS(Scoresheet!$AH303-Scoresheet!$AG303)+ABS(Scoresheet!$AI303-Scoresheet!$AH303)+Scoresheet!$AI303)=2,(Scoresheet!$AE303+ABS(Scoresheet!$AF303-Scoresheet!$AE303)+ABS(Scoresheet!$AG303-Scoresheet!$AF303)+ABS(Scoresheet!$AH303-Scoresheet!$AG303)+ABS(Scoresheet!$AI303-Scoresheet!$AH303)+Scoresheet!$AI303)=0),(IF((Scoresheet!$AE303+Scoresheet!$AF303+Scoresheet!$AG303+Scoresheet!$AH303+Scoresheet!$AI303)=0,0,ROUND(Scoresheet!AI303/(Scoresheet!$AE303+Scoresheet!$AF303+Scoresheet!$AG303+Scoresheet!$AH303+Scoresheet!$AI303),2))),"ERR!")</f>
        <v>0</v>
      </c>
      <c r="AF303" s="66">
        <f>IF((Scoresheet!$AJ303+Scoresheet!$AK303+Scoresheet!$AL303)=0,0,FLOOR(Scoresheet!AJ303/(Scoresheet!$AJ303+Scoresheet!$AK303+Scoresheet!$AL303),0.01))</f>
        <v>0</v>
      </c>
      <c r="AG303" s="66">
        <f>IF((Scoresheet!$AJ303+Scoresheet!$AK303+Scoresheet!$AL303)=0,0,FLOOR(Scoresheet!AK303/(Scoresheet!$AJ303+Scoresheet!$AK303+Scoresheet!$AL303),0.01))</f>
        <v>0</v>
      </c>
      <c r="AH303" s="109">
        <f>IF((Scoresheet!$AJ303+Scoresheet!$AK303+Scoresheet!$AL303)=0,0,FLOOR(Scoresheet!AL303/(Scoresheet!$AJ303+Scoresheet!$AK303+Scoresheet!$AL303),0.01))</f>
        <v>0</v>
      </c>
      <c r="AI303" s="95"/>
      <c r="AJ303" s="95"/>
      <c r="AK303" s="95"/>
      <c r="AL303" s="95"/>
      <c r="AM303" s="95"/>
      <c r="AN303" s="95"/>
      <c r="AP303" s="96"/>
      <c r="AQ303" s="66">
        <f>IF((B303)&gt;0,1,0)</f>
        <v>0</v>
      </c>
      <c r="AR303" s="66">
        <f t="shared" si="190"/>
        <v>0</v>
      </c>
      <c r="AS303" s="66">
        <f t="shared" si="193"/>
        <v>0</v>
      </c>
      <c r="AT303" s="66">
        <f t="shared" si="194"/>
        <v>0</v>
      </c>
      <c r="AU303" s="66">
        <f t="shared" si="195"/>
        <v>0</v>
      </c>
      <c r="AV303" s="66">
        <f t="shared" si="196"/>
        <v>0</v>
      </c>
      <c r="AW303" s="66">
        <f t="shared" si="197"/>
        <v>0</v>
      </c>
      <c r="AX303" s="66">
        <f t="shared" si="198"/>
        <v>0</v>
      </c>
      <c r="AY303" s="66">
        <f t="shared" si="199"/>
        <v>0</v>
      </c>
      <c r="AZ303" s="66">
        <f t="shared" si="200"/>
        <v>0</v>
      </c>
      <c r="BA303" s="66">
        <f t="shared" si="201"/>
        <v>0</v>
      </c>
      <c r="BB303" s="66">
        <f t="shared" si="202"/>
        <v>0</v>
      </c>
      <c r="BC303" s="66">
        <f t="shared" si="203"/>
        <v>0</v>
      </c>
      <c r="BD303" s="66">
        <f t="shared" si="204"/>
        <v>0</v>
      </c>
      <c r="BE303" s="66">
        <f t="shared" si="205"/>
        <v>0</v>
      </c>
      <c r="BF303" s="66">
        <f t="shared" si="206"/>
        <v>0</v>
      </c>
      <c r="BG303" s="66">
        <f t="shared" si="207"/>
        <v>0</v>
      </c>
      <c r="BH303" s="66">
        <f t="shared" si="191"/>
        <v>0</v>
      </c>
      <c r="BI303" s="66">
        <f t="shared" si="208"/>
        <v>0</v>
      </c>
      <c r="BJ303" s="66">
        <f t="shared" si="209"/>
        <v>0</v>
      </c>
      <c r="BK303" s="66">
        <f t="shared" si="210"/>
        <v>0</v>
      </c>
      <c r="BL303" s="66">
        <f t="shared" si="211"/>
        <v>0</v>
      </c>
      <c r="BM303" s="66">
        <f t="shared" si="212"/>
        <v>0</v>
      </c>
      <c r="BN303" s="66">
        <f t="shared" si="213"/>
        <v>0</v>
      </c>
      <c r="BO303" s="66">
        <f t="shared" si="214"/>
        <v>0</v>
      </c>
      <c r="BP303" s="66">
        <f t="shared" si="215"/>
        <v>0</v>
      </c>
      <c r="BQ303" s="66">
        <f t="shared" si="216"/>
        <v>0</v>
      </c>
      <c r="BR303" s="66">
        <f t="shared" si="217"/>
        <v>0</v>
      </c>
      <c r="BS303" s="66">
        <f t="shared" si="218"/>
        <v>0</v>
      </c>
      <c r="BT303" s="66">
        <f t="shared" si="219"/>
        <v>0</v>
      </c>
      <c r="BU303" s="66">
        <f t="shared" si="220"/>
        <v>0</v>
      </c>
      <c r="BV303" s="66">
        <f t="shared" si="221"/>
        <v>0</v>
      </c>
      <c r="BX303" s="66">
        <f t="shared" si="192"/>
        <v>0</v>
      </c>
      <c r="BY303" s="66">
        <f>IF(AS303+AT303+AU303+AV303+AW303+AX303&gt;0,1,0)</f>
        <v>0</v>
      </c>
      <c r="BZ303" s="66">
        <f>IF(AY303+AZ303+BA303+BB303+BC303+BD303+BE303+BF303+BG303&gt;0,1,0)</f>
        <v>0</v>
      </c>
      <c r="CA303" s="66">
        <f>IF(BH303+BI303+BJ303+BK303&gt;0,1,0)</f>
        <v>0</v>
      </c>
      <c r="CB303" s="66">
        <f>IF(BL303+BM303+BN303&gt;0,1,0)</f>
        <v>0</v>
      </c>
      <c r="CC303" s="66">
        <f>IF(BO303+BP303+BQ303+BR303+BS303&gt;0,1,0)</f>
        <v>0</v>
      </c>
      <c r="CD303" s="66">
        <f>IF(BT303+BU303+BV303&gt;0,1,0)</f>
        <v>0</v>
      </c>
    </row>
    <row r="304" spans="1:82">
      <c r="A304" s="96">
        <f>IF(B304&gt;0,(ROW(A304)-6),0)</f>
        <v>0</v>
      </c>
      <c r="B304" s="109">
        <f>Scoresheet!B304</f>
        <v>0</v>
      </c>
      <c r="C304" s="66">
        <f>IF(Scoresheet!C304=0,0,Scoresheet!C304/(Scoresheet!C304+Scoresheet!D304))</f>
        <v>0</v>
      </c>
      <c r="D304" s="110">
        <f>IF(Scoresheet!D304=0,0,Scoresheet!D304/(Scoresheet!C304+Scoresheet!D304))</f>
        <v>0</v>
      </c>
      <c r="E304" s="66">
        <f>IF(Scoresheet!E304=0,0,Scoresheet!E304/(Scoresheet!E304+Scoresheet!F304))</f>
        <v>0</v>
      </c>
      <c r="F304" s="66">
        <f>IF(Scoresheet!G304=0,0,Scoresheet!G304/(Scoresheet!G304+Scoresheet!H304)*(IF(Result!E304=0,1,Result!E304)))</f>
        <v>0</v>
      </c>
      <c r="G304" s="66">
        <f>IF(Scoresheet!I304=0,0,Scoresheet!I304/(Scoresheet!I304+Scoresheet!J304)*(IF(Result!E304=0,1,Result!E304)))</f>
        <v>0</v>
      </c>
      <c r="H304" s="66">
        <f>IF(Scoresheet!K304=0,0,Scoresheet!K304/(Scoresheet!L304+Scoresheet!K304)*(IF(Result!E304=0,1,Result!E304)))</f>
        <v>0</v>
      </c>
      <c r="I304" s="66">
        <f>IF(Scoresheet!L304=0,0,Scoresheet!L304/(Scoresheet!K304+Scoresheet!L304)*(IF(Result!E304=0,1,Result!E304)))</f>
        <v>0</v>
      </c>
      <c r="J304" s="110">
        <f>IF(Scoresheet!M304=0,0,Scoresheet!M304/(Scoresheet!M304+Scoresheet!N304))</f>
        <v>0</v>
      </c>
      <c r="K304" s="66">
        <f>(IF(OR((Scoresheet!$O304+ABS(Scoresheet!$P304-Scoresheet!$O304)+ABS(Scoresheet!$Q304-Scoresheet!$P304)+ABS(Scoresheet!$R304-Scoresheet!$Q304)+ABS(Scoresheet!$S304-Scoresheet!$R304)+ABS(Scoresheet!$T304-Scoresheet!$S304)+ABS(Scoresheet!$U304-Scoresheet!$T304)+ABS(Scoresheet!$V304-Scoresheet!$U304)+ABS(Scoresheet!$W304-Scoresheet!$V304)+Scoresheet!$W304)=2,(Scoresheet!$O304+ABS(Scoresheet!$P304-Scoresheet!$O304)+ABS(Scoresheet!$Q304-Scoresheet!$P304)+ABS(Scoresheet!$R304-Scoresheet!$Q304)+ABS(Scoresheet!$S304-Scoresheet!$R304)+ABS(Scoresheet!$T304-Scoresheet!$S304)+ABS(Scoresheet!$U304-Scoresheet!$T304)+ABS(Scoresheet!$V304-Scoresheet!$U304)+ABS(Scoresheet!$W304-Scoresheet!$V304)+Scoresheet!$W304)=0),(IF((Scoresheet!$O304+Scoresheet!$P304+Scoresheet!$Q304+Scoresheet!$R304+Scoresheet!$S304+Scoresheet!$T304+Scoresheet!$U304+Scoresheet!$V304+Scoresheet!$W304)=0,0,ROUND(Scoresheet!O304/(Scoresheet!$O304+Scoresheet!$P304+Scoresheet!$Q304+Scoresheet!$R304+Scoresheet!$S304+Scoresheet!$T304+Scoresheet!$U304+Scoresheet!$V304+Scoresheet!$W304),2))),"ERR!"))</f>
        <v>0</v>
      </c>
      <c r="L304" s="66">
        <f>(IF(OR((Scoresheet!$O304+ABS(Scoresheet!$P304-Scoresheet!$O304)+ABS(Scoresheet!$Q304-Scoresheet!$P304)+ABS(Scoresheet!$R304-Scoresheet!$Q304)+ABS(Scoresheet!$S304-Scoresheet!$R304)+ABS(Scoresheet!$T304-Scoresheet!$S304)+ABS(Scoresheet!$U304-Scoresheet!$T304)+ABS(Scoresheet!$V304-Scoresheet!$U304)+ABS(Scoresheet!$W304-Scoresheet!$V304)+Scoresheet!$W304)=2,(Scoresheet!$O304+ABS(Scoresheet!$P304-Scoresheet!$O304)+ABS(Scoresheet!$Q304-Scoresheet!$P304)+ABS(Scoresheet!$R304-Scoresheet!$Q304)+ABS(Scoresheet!$S304-Scoresheet!$R304)+ABS(Scoresheet!$T304-Scoresheet!$S304)+ABS(Scoresheet!$U304-Scoresheet!$T304)+ABS(Scoresheet!$V304-Scoresheet!$U304)+ABS(Scoresheet!$W304-Scoresheet!$V304)+Scoresheet!$W304)=0),(IF((Scoresheet!$O304+Scoresheet!$P304+Scoresheet!$Q304+Scoresheet!$R304+Scoresheet!$S304+Scoresheet!$T304+Scoresheet!$U304+Scoresheet!$V304+Scoresheet!$W304)=0,0,ROUND(Scoresheet!P304/(Scoresheet!$O304+Scoresheet!$P304+Scoresheet!$Q304+Scoresheet!$R304+Scoresheet!$S304+Scoresheet!$T304+Scoresheet!$U304+Scoresheet!$V304+Scoresheet!$W304),2))),"ERR!"))</f>
        <v>0</v>
      </c>
      <c r="M304" s="66">
        <f>(IF(OR((Scoresheet!$O304+ABS(Scoresheet!$P304-Scoresheet!$O304)+ABS(Scoresheet!$Q304-Scoresheet!$P304)+ABS(Scoresheet!$R304-Scoresheet!$Q304)+ABS(Scoresheet!$S304-Scoresheet!$R304)+ABS(Scoresheet!$T304-Scoresheet!$S304)+ABS(Scoresheet!$U304-Scoresheet!$T304)+ABS(Scoresheet!$V304-Scoresheet!$U304)+ABS(Scoresheet!$W304-Scoresheet!$V304)+Scoresheet!$W304)=2,(Scoresheet!$O304+ABS(Scoresheet!$P304-Scoresheet!$O304)+ABS(Scoresheet!$Q304-Scoresheet!$P304)+ABS(Scoresheet!$R304-Scoresheet!$Q304)+ABS(Scoresheet!$S304-Scoresheet!$R304)+ABS(Scoresheet!$T304-Scoresheet!$S304)+ABS(Scoresheet!$U304-Scoresheet!$T304)+ABS(Scoresheet!$V304-Scoresheet!$U304)+ABS(Scoresheet!$W304-Scoresheet!$V304)+Scoresheet!$W304)=0),(IF((Scoresheet!$O304+Scoresheet!$P304+Scoresheet!$Q304+Scoresheet!$R304+Scoresheet!$S304+Scoresheet!$T304+Scoresheet!$U304+Scoresheet!$V304+Scoresheet!$W304)=0,0,ROUND(Scoresheet!Q304/(Scoresheet!$O304+Scoresheet!$P304+Scoresheet!$Q304+Scoresheet!$R304+Scoresheet!$S304+Scoresheet!$T304+Scoresheet!$U304+Scoresheet!$V304+Scoresheet!$W304),2))),"ERR!"))</f>
        <v>0</v>
      </c>
      <c r="N304" s="66">
        <f>(IF(OR((Scoresheet!$O304+ABS(Scoresheet!$P304-Scoresheet!$O304)+ABS(Scoresheet!$Q304-Scoresheet!$P304)+ABS(Scoresheet!$R304-Scoresheet!$Q304)+ABS(Scoresheet!$S304-Scoresheet!$R304)+ABS(Scoresheet!$T304-Scoresheet!$S304)+ABS(Scoresheet!$U304-Scoresheet!$T304)+ABS(Scoresheet!$V304-Scoresheet!$U304)+ABS(Scoresheet!$W304-Scoresheet!$V304)+Scoresheet!$W304)=2,(Scoresheet!$O304+ABS(Scoresheet!$P304-Scoresheet!$O304)+ABS(Scoresheet!$Q304-Scoresheet!$P304)+ABS(Scoresheet!$R304-Scoresheet!$Q304)+ABS(Scoresheet!$S304-Scoresheet!$R304)+ABS(Scoresheet!$T304-Scoresheet!$S304)+ABS(Scoresheet!$U304-Scoresheet!$T304)+ABS(Scoresheet!$V304-Scoresheet!$U304)+ABS(Scoresheet!$W304-Scoresheet!$V304)+Scoresheet!$W304)=0),(IF((Scoresheet!$O304+Scoresheet!$P304+Scoresheet!$Q304+Scoresheet!$R304+Scoresheet!$S304+Scoresheet!$T304+Scoresheet!$U304+Scoresheet!$V304+Scoresheet!$W304)=0,0,ROUND(Scoresheet!R304/(Scoresheet!$O304+Scoresheet!$P304+Scoresheet!$Q304+Scoresheet!$R304+Scoresheet!$S304+Scoresheet!$T304+Scoresheet!$U304+Scoresheet!$V304+Scoresheet!$W304),2))),"ERR!"))</f>
        <v>0</v>
      </c>
      <c r="O304" s="66">
        <f>(IF(OR((Scoresheet!$O304+ABS(Scoresheet!$P304-Scoresheet!$O304)+ABS(Scoresheet!$Q304-Scoresheet!$P304)+ABS(Scoresheet!$R304-Scoresheet!$Q304)+ABS(Scoresheet!$S304-Scoresheet!$R304)+ABS(Scoresheet!$T304-Scoresheet!$S304)+ABS(Scoresheet!$U304-Scoresheet!$T304)+ABS(Scoresheet!$V304-Scoresheet!$U304)+ABS(Scoresheet!$W304-Scoresheet!$V304)+Scoresheet!$W304)=2,(Scoresheet!$O304+ABS(Scoresheet!$P304-Scoresheet!$O304)+ABS(Scoresheet!$Q304-Scoresheet!$P304)+ABS(Scoresheet!$R304-Scoresheet!$Q304)+ABS(Scoresheet!$S304-Scoresheet!$R304)+ABS(Scoresheet!$T304-Scoresheet!$S304)+ABS(Scoresheet!$U304-Scoresheet!$T304)+ABS(Scoresheet!$V304-Scoresheet!$U304)+ABS(Scoresheet!$W304-Scoresheet!$V304)+Scoresheet!$W304)=0),(IF((Scoresheet!$O304+Scoresheet!$P304+Scoresheet!$Q304+Scoresheet!$R304+Scoresheet!$S304+Scoresheet!$T304+Scoresheet!$U304+Scoresheet!$V304+Scoresheet!$W304)=0,0,ROUND(Scoresheet!S304/(Scoresheet!$O304+Scoresheet!$P304+Scoresheet!$Q304+Scoresheet!$R304+Scoresheet!$S304+Scoresheet!$T304+Scoresheet!$U304+Scoresheet!$V304+Scoresheet!$W304),2))),"ERR!"))</f>
        <v>0</v>
      </c>
      <c r="P304" s="66">
        <f>(IF(OR((Scoresheet!$O304+ABS(Scoresheet!$P304-Scoresheet!$O304)+ABS(Scoresheet!$Q304-Scoresheet!$P304)+ABS(Scoresheet!$R304-Scoresheet!$Q304)+ABS(Scoresheet!$S304-Scoresheet!$R304)+ABS(Scoresheet!$T304-Scoresheet!$S304)+ABS(Scoresheet!$U304-Scoresheet!$T304)+ABS(Scoresheet!$V304-Scoresheet!$U304)+ABS(Scoresheet!$W304-Scoresheet!$V304)+Scoresheet!$W304)=2,(Scoresheet!$O304+ABS(Scoresheet!$P304-Scoresheet!$O304)+ABS(Scoresheet!$Q304-Scoresheet!$P304)+ABS(Scoresheet!$R304-Scoresheet!$Q304)+ABS(Scoresheet!$S304-Scoresheet!$R304)+ABS(Scoresheet!$T304-Scoresheet!$S304)+ABS(Scoresheet!$U304-Scoresheet!$T304)+ABS(Scoresheet!$V304-Scoresheet!$U304)+ABS(Scoresheet!$W304-Scoresheet!$V304)+Scoresheet!$W304)=0),(IF((Scoresheet!$O304+Scoresheet!$P304+Scoresheet!$Q304+Scoresheet!$R304+Scoresheet!$S304+Scoresheet!$T304+Scoresheet!$U304+Scoresheet!$V304+Scoresheet!$W304)=0,0,ROUND(Scoresheet!T304/(Scoresheet!$O304+Scoresheet!$P304+Scoresheet!$Q304+Scoresheet!$R304+Scoresheet!$S304+Scoresheet!$T304+Scoresheet!$U304+Scoresheet!$V304+Scoresheet!$W304),2))),"ERR!"))</f>
        <v>0</v>
      </c>
      <c r="Q304" s="66">
        <f>(IF(OR((Scoresheet!$O304+ABS(Scoresheet!$P304-Scoresheet!$O304)+ABS(Scoresheet!$Q304-Scoresheet!$P304)+ABS(Scoresheet!$R304-Scoresheet!$Q304)+ABS(Scoresheet!$S304-Scoresheet!$R304)+ABS(Scoresheet!$T304-Scoresheet!$S304)+ABS(Scoresheet!$U304-Scoresheet!$T304)+ABS(Scoresheet!$V304-Scoresheet!$U304)+ABS(Scoresheet!$W304-Scoresheet!$V304)+Scoresheet!$W304)=2,(Scoresheet!$O304+ABS(Scoresheet!$P304-Scoresheet!$O304)+ABS(Scoresheet!$Q304-Scoresheet!$P304)+ABS(Scoresheet!$R304-Scoresheet!$Q304)+ABS(Scoresheet!$S304-Scoresheet!$R304)+ABS(Scoresheet!$T304-Scoresheet!$S304)+ABS(Scoresheet!$U304-Scoresheet!$T304)+ABS(Scoresheet!$V304-Scoresheet!$U304)+ABS(Scoresheet!$W304-Scoresheet!$V304)+Scoresheet!$W304)=0),(IF((Scoresheet!$O304+Scoresheet!$P304+Scoresheet!$Q304+Scoresheet!$R304+Scoresheet!$S304+Scoresheet!$T304+Scoresheet!$U304+Scoresheet!$V304+Scoresheet!$W304)=0,0,ROUND(Scoresheet!U304/(Scoresheet!$O304+Scoresheet!$P304+Scoresheet!$Q304+Scoresheet!$R304+Scoresheet!$S304+Scoresheet!$T304+Scoresheet!$U304+Scoresheet!$V304+Scoresheet!$W304),2))),"ERR!"))</f>
        <v>0</v>
      </c>
      <c r="R304" s="66">
        <f>(IF(OR((Scoresheet!$O304+ABS(Scoresheet!$P304-Scoresheet!$O304)+ABS(Scoresheet!$Q304-Scoresheet!$P304)+ABS(Scoresheet!$R304-Scoresheet!$Q304)+ABS(Scoresheet!$S304-Scoresheet!$R304)+ABS(Scoresheet!$T304-Scoresheet!$S304)+ABS(Scoresheet!$U304-Scoresheet!$T304)+ABS(Scoresheet!$V304-Scoresheet!$U304)+ABS(Scoresheet!$W304-Scoresheet!$V304)+Scoresheet!$W304)=2,(Scoresheet!$O304+ABS(Scoresheet!$P304-Scoresheet!$O304)+ABS(Scoresheet!$Q304-Scoresheet!$P304)+ABS(Scoresheet!$R304-Scoresheet!$Q304)+ABS(Scoresheet!$S304-Scoresheet!$R304)+ABS(Scoresheet!$T304-Scoresheet!$S304)+ABS(Scoresheet!$U304-Scoresheet!$T304)+ABS(Scoresheet!$V304-Scoresheet!$U304)+ABS(Scoresheet!$W304-Scoresheet!$V304)+Scoresheet!$W304)=0),(IF((Scoresheet!$O304+Scoresheet!$P304+Scoresheet!$Q304+Scoresheet!$R304+Scoresheet!$S304+Scoresheet!$T304+Scoresheet!$U304+Scoresheet!$V304+Scoresheet!$W304)=0,0,ROUND(Scoresheet!V304/(Scoresheet!$O304+Scoresheet!$P304+Scoresheet!$Q304+Scoresheet!$R304+Scoresheet!$S304+Scoresheet!$T304+Scoresheet!$U304+Scoresheet!$V304+Scoresheet!$W304),2))),"ERR!"))</f>
        <v>0</v>
      </c>
      <c r="S304" s="111">
        <f>(IF(OR((Scoresheet!$O304+ABS(Scoresheet!$P304-Scoresheet!$O304)+ABS(Scoresheet!$Q304-Scoresheet!$P304)+ABS(Scoresheet!$R304-Scoresheet!$Q304)+ABS(Scoresheet!$S304-Scoresheet!$R304)+ABS(Scoresheet!$T304-Scoresheet!$S304)+ABS(Scoresheet!$U304-Scoresheet!$T304)+ABS(Scoresheet!$V304-Scoresheet!$U304)+ABS(Scoresheet!$W304-Scoresheet!$V304)+Scoresheet!$W304)=2,(Scoresheet!$O304+ABS(Scoresheet!$P304-Scoresheet!$O304)+ABS(Scoresheet!$Q304-Scoresheet!$P304)+ABS(Scoresheet!$R304-Scoresheet!$Q304)+ABS(Scoresheet!$S304-Scoresheet!$R304)+ABS(Scoresheet!$T304-Scoresheet!$S304)+ABS(Scoresheet!$U304-Scoresheet!$T304)+ABS(Scoresheet!$V304-Scoresheet!$U304)+ABS(Scoresheet!$W304-Scoresheet!$V304)+Scoresheet!$W304)=0),(IF((Scoresheet!$O304+Scoresheet!$P304+Scoresheet!$Q304+Scoresheet!$R304+Scoresheet!$S304+Scoresheet!$T304+Scoresheet!$U304+Scoresheet!$V304+Scoresheet!$W304)=0,0,ROUND(Scoresheet!W304/(Scoresheet!$O304+Scoresheet!$P304+Scoresheet!$Q304+Scoresheet!$R304+Scoresheet!$S304+Scoresheet!$T304+Scoresheet!$U304+Scoresheet!$V304+Scoresheet!$W304),2))),"ERR!"))</f>
        <v>0</v>
      </c>
      <c r="T304" s="66">
        <f>Scoresheet!X304</f>
        <v>0</v>
      </c>
      <c r="U304" s="66">
        <f>IF((Scoresheet!$Y304+Scoresheet!$Z304+Scoresheet!$AA304)=0,0,FLOOR(Scoresheet!Y304/(Scoresheet!$Y304+Scoresheet!$Z304+Scoresheet!$AA304),0.01))</f>
        <v>0</v>
      </c>
      <c r="V304" s="66">
        <f>IF((Scoresheet!$Y304+Scoresheet!$Z304+Scoresheet!$AA304)=0,0,FLOOR(Scoresheet!Z304/(Scoresheet!$Y304+Scoresheet!$Z304+Scoresheet!$AA304),0.01))</f>
        <v>0</v>
      </c>
      <c r="W304" s="110">
        <f>IF((Scoresheet!$Y304+Scoresheet!$Z304+Scoresheet!$AA304)=0,0,FLOOR(Scoresheet!AA304/(Scoresheet!$Y304+Scoresheet!$Z304+Scoresheet!$AA304),0.01))</f>
        <v>0</v>
      </c>
      <c r="X304" s="66">
        <f>IF((Scoresheet!$AB304+Scoresheet!$AC304+Scoresheet!$AD304)=0,0,FLOOR(Scoresheet!AB304/(Scoresheet!$AB304+Scoresheet!$AC304+Scoresheet!$AD304),0.01))</f>
        <v>0</v>
      </c>
      <c r="Y304" s="66">
        <f>IF((Scoresheet!$AB304+Scoresheet!$AC304+Scoresheet!$AD304)=0,0,FLOOR(Scoresheet!AC304/(Scoresheet!$AB304+Scoresheet!$AC304+Scoresheet!$AD304),0.01))</f>
        <v>0</v>
      </c>
      <c r="Z304" s="112">
        <f>IF((Scoresheet!$AB304+Scoresheet!$AC304+Scoresheet!$AD304)=0,0,FLOOR(Scoresheet!AD304/(Scoresheet!$AB304+Scoresheet!$AC304+Scoresheet!$AD304),0.01))</f>
        <v>0</v>
      </c>
      <c r="AA304" s="113">
        <f>IF(OR((Scoresheet!$AE304+ABS(Scoresheet!$AF304-Scoresheet!$AE304)+ABS(Scoresheet!$AG304-Scoresheet!$AF304)+ABS(Scoresheet!$AH304-Scoresheet!$AG304)+ABS(Scoresheet!$AI304-Scoresheet!$AH304)+Scoresheet!$AI304)=2,(Scoresheet!$AE304+ABS(Scoresheet!$AF304-Scoresheet!$AE304)+ABS(Scoresheet!$AG304-Scoresheet!$AF304)+ABS(Scoresheet!$AH304-Scoresheet!$AG304)+ABS(Scoresheet!$AI304-Scoresheet!$AH304)+Scoresheet!$AI304)=0),(IF((Scoresheet!$AE304+Scoresheet!$AF304+Scoresheet!$AG304+Scoresheet!$AH304+Scoresheet!$AI304)=0,0,ROUND(Scoresheet!AE304/(Scoresheet!$AE304+Scoresheet!$AF304+Scoresheet!$AG304+Scoresheet!$AH304+Scoresheet!$AI304),2))),"ERR!")</f>
        <v>0</v>
      </c>
      <c r="AB304" s="112">
        <f>IF(OR((Scoresheet!$AE304+ABS(Scoresheet!$AF304-Scoresheet!$AE304)+ABS(Scoresheet!$AG304-Scoresheet!$AF304)+ABS(Scoresheet!$AH304-Scoresheet!$AG304)+ABS(Scoresheet!$AI304-Scoresheet!$AH304)+Scoresheet!$AI304)=2,(Scoresheet!$AE304+ABS(Scoresheet!$AF304-Scoresheet!$AE304)+ABS(Scoresheet!$AG304-Scoresheet!$AF304)+ABS(Scoresheet!$AH304-Scoresheet!$AG304)+ABS(Scoresheet!$AI304-Scoresheet!$AH304)+Scoresheet!$AI304)=0),(IF((Scoresheet!$AE304+Scoresheet!$AF304+Scoresheet!$AG304+Scoresheet!$AH304+Scoresheet!$AI304)=0,0,ROUND(Scoresheet!AF304/(Scoresheet!$AE304+Scoresheet!$AF304+Scoresheet!$AG304+Scoresheet!$AH304+Scoresheet!$AI304),2))),"ERR!")</f>
        <v>0</v>
      </c>
      <c r="AC304" s="112">
        <f>IF(OR((Scoresheet!$AE304+ABS(Scoresheet!$AF304-Scoresheet!$AE304)+ABS(Scoresheet!$AG304-Scoresheet!$AF304)+ABS(Scoresheet!$AH304-Scoresheet!$AG304)+ABS(Scoresheet!$AI304-Scoresheet!$AH304)+Scoresheet!$AI304)=2,(Scoresheet!$AE304+ABS(Scoresheet!$AF304-Scoresheet!$AE304)+ABS(Scoresheet!$AG304-Scoresheet!$AF304)+ABS(Scoresheet!$AH304-Scoresheet!$AG304)+ABS(Scoresheet!$AI304-Scoresheet!$AH304)+Scoresheet!$AI304)=0),(IF((Scoresheet!$AE304+Scoresheet!$AF304+Scoresheet!$AG304+Scoresheet!$AH304+Scoresheet!$AI304)=0,0,ROUND(Scoresheet!AG304/(Scoresheet!$AE304+Scoresheet!$AF304+Scoresheet!$AG304+Scoresheet!$AH304+Scoresheet!$AI304),2))),"ERR!")</f>
        <v>0</v>
      </c>
      <c r="AD304" s="112">
        <f>IF(OR((Scoresheet!$AE304+ABS(Scoresheet!$AF304-Scoresheet!$AE304)+ABS(Scoresheet!$AG304-Scoresheet!$AF304)+ABS(Scoresheet!$AH304-Scoresheet!$AG304)+ABS(Scoresheet!$AI304-Scoresheet!$AH304)+Scoresheet!$AI304)=2,(Scoresheet!$AE304+ABS(Scoresheet!$AF304-Scoresheet!$AE304)+ABS(Scoresheet!$AG304-Scoresheet!$AF304)+ABS(Scoresheet!$AH304-Scoresheet!$AG304)+ABS(Scoresheet!$AI304-Scoresheet!$AH304)+Scoresheet!$AI304)=0),(IF((Scoresheet!$AE304+Scoresheet!$AF304+Scoresheet!$AG304+Scoresheet!$AH304+Scoresheet!$AI304)=0,0,ROUND(Scoresheet!AH304/(Scoresheet!$AE304+Scoresheet!$AF304+Scoresheet!$AG304+Scoresheet!$AH304+Scoresheet!$AI304),2))),"ERR!")</f>
        <v>0</v>
      </c>
      <c r="AE304" s="111">
        <f>IF(OR((Scoresheet!$AE304+ABS(Scoresheet!$AF304-Scoresheet!$AE304)+ABS(Scoresheet!$AG304-Scoresheet!$AF304)+ABS(Scoresheet!$AH304-Scoresheet!$AG304)+ABS(Scoresheet!$AI304-Scoresheet!$AH304)+Scoresheet!$AI304)=2,(Scoresheet!$AE304+ABS(Scoresheet!$AF304-Scoresheet!$AE304)+ABS(Scoresheet!$AG304-Scoresheet!$AF304)+ABS(Scoresheet!$AH304-Scoresheet!$AG304)+ABS(Scoresheet!$AI304-Scoresheet!$AH304)+Scoresheet!$AI304)=0),(IF((Scoresheet!$AE304+Scoresheet!$AF304+Scoresheet!$AG304+Scoresheet!$AH304+Scoresheet!$AI304)=0,0,ROUND(Scoresheet!AI304/(Scoresheet!$AE304+Scoresheet!$AF304+Scoresheet!$AG304+Scoresheet!$AH304+Scoresheet!$AI304),2))),"ERR!")</f>
        <v>0</v>
      </c>
      <c r="AF304" s="66">
        <f>IF((Scoresheet!$AJ304+Scoresheet!$AK304+Scoresheet!$AL304)=0,0,FLOOR(Scoresheet!AJ304/(Scoresheet!$AJ304+Scoresheet!$AK304+Scoresheet!$AL304),0.01))</f>
        <v>0</v>
      </c>
      <c r="AG304" s="66">
        <f>IF((Scoresheet!$AJ304+Scoresheet!$AK304+Scoresheet!$AL304)=0,0,FLOOR(Scoresheet!AK304/(Scoresheet!$AJ304+Scoresheet!$AK304+Scoresheet!$AL304),0.01))</f>
        <v>0</v>
      </c>
      <c r="AH304" s="110">
        <f>IF((Scoresheet!$AJ304+Scoresheet!$AK304+Scoresheet!$AL304)=0,0,FLOOR(Scoresheet!AL304/(Scoresheet!$AJ304+Scoresheet!$AK304+Scoresheet!$AL304),0.01))</f>
        <v>0</v>
      </c>
      <c r="AJ304" s="95"/>
      <c r="AK304" s="95"/>
      <c r="AL304" s="95"/>
      <c r="AM304" s="95"/>
      <c r="AN304" s="95"/>
      <c r="AQ304" s="66">
        <f t="shared" ref="AQ304:AQ305" si="222">IF((B304)&gt;0,1,0)</f>
        <v>0</v>
      </c>
      <c r="AR304" s="66">
        <f>IF(C304+D304&gt;0,1,0)</f>
        <v>0</v>
      </c>
      <c r="AS304" s="66">
        <f t="shared" si="193"/>
        <v>0</v>
      </c>
      <c r="AT304" s="66">
        <f t="shared" si="194"/>
        <v>0</v>
      </c>
      <c r="AU304" s="66">
        <f t="shared" si="195"/>
        <v>0</v>
      </c>
      <c r="AV304" s="66">
        <f t="shared" si="196"/>
        <v>0</v>
      </c>
      <c r="AW304" s="66">
        <f t="shared" si="197"/>
        <v>0</v>
      </c>
      <c r="AX304" s="66">
        <f t="shared" si="198"/>
        <v>0</v>
      </c>
      <c r="AY304" s="66">
        <f t="shared" si="199"/>
        <v>0</v>
      </c>
      <c r="AZ304" s="66">
        <f t="shared" si="200"/>
        <v>0</v>
      </c>
      <c r="BA304" s="66">
        <f t="shared" si="201"/>
        <v>0</v>
      </c>
      <c r="BB304" s="66">
        <f t="shared" si="202"/>
        <v>0</v>
      </c>
      <c r="BC304" s="66">
        <f t="shared" si="203"/>
        <v>0</v>
      </c>
      <c r="BD304" s="66">
        <f t="shared" si="204"/>
        <v>0</v>
      </c>
      <c r="BE304" s="66">
        <f t="shared" si="205"/>
        <v>0</v>
      </c>
      <c r="BF304" s="66">
        <f t="shared" si="206"/>
        <v>0</v>
      </c>
      <c r="BG304" s="66">
        <f t="shared" si="207"/>
        <v>0</v>
      </c>
      <c r="BH304" s="66">
        <f>IF(T304&gt;0,1,0)</f>
        <v>0</v>
      </c>
      <c r="BI304" s="66">
        <f t="shared" si="208"/>
        <v>0</v>
      </c>
      <c r="BJ304" s="66">
        <f t="shared" si="209"/>
        <v>0</v>
      </c>
      <c r="BK304" s="66">
        <f t="shared" si="210"/>
        <v>0</v>
      </c>
      <c r="BL304" s="66">
        <f t="shared" si="211"/>
        <v>0</v>
      </c>
      <c r="BM304" s="66">
        <f t="shared" si="212"/>
        <v>0</v>
      </c>
      <c r="BN304" s="66">
        <f t="shared" si="213"/>
        <v>0</v>
      </c>
      <c r="BO304" s="66">
        <f t="shared" si="214"/>
        <v>0</v>
      </c>
      <c r="BP304" s="66">
        <f t="shared" si="215"/>
        <v>0</v>
      </c>
      <c r="BQ304" s="66">
        <f t="shared" si="216"/>
        <v>0</v>
      </c>
      <c r="BR304" s="66">
        <f t="shared" si="217"/>
        <v>0</v>
      </c>
      <c r="BS304" s="66">
        <f t="shared" si="218"/>
        <v>0</v>
      </c>
      <c r="BT304" s="66">
        <f t="shared" si="219"/>
        <v>0</v>
      </c>
      <c r="BU304" s="66">
        <f t="shared" si="220"/>
        <v>0</v>
      </c>
      <c r="BV304" s="66">
        <f t="shared" si="221"/>
        <v>0</v>
      </c>
      <c r="BX304" s="66">
        <f>AR304</f>
        <v>0</v>
      </c>
      <c r="BY304" s="66">
        <f t="shared" ref="BY304:BY305" si="223">IF(AS304+AT304+AU304+AV304+AW304+AX304&gt;0,1,0)</f>
        <v>0</v>
      </c>
      <c r="BZ304" s="66">
        <f t="shared" ref="BZ304:BZ305" si="224">IF(AY304+AZ304+BA304+BB304+BC304+BD304+BE304+BF304+BG304&gt;0,1,0)</f>
        <v>0</v>
      </c>
      <c r="CA304" s="66">
        <f t="shared" ref="CA304:CA305" si="225">IF(BH304+BI304+BJ304+BK304&gt;0,1,0)</f>
        <v>0</v>
      </c>
      <c r="CB304" s="66">
        <f t="shared" ref="CB304:CB305" si="226">IF(BL304+BM304+BN304&gt;0,1,0)</f>
        <v>0</v>
      </c>
      <c r="CC304" s="66">
        <f t="shared" ref="CC304:CC305" si="227">IF(BO304+BP304+BQ304+BR304+BS304&gt;0,1,0)</f>
        <v>0</v>
      </c>
      <c r="CD304" s="66">
        <f t="shared" ref="CD304:CD305" si="228">IF(BT304+BU304+BV304&gt;0,1,0)</f>
        <v>0</v>
      </c>
    </row>
    <row r="305" spans="1:82">
      <c r="A305" s="96">
        <f t="shared" ref="A305" si="229">IF(B305&gt;0,(ROW(A305)-6),0)</f>
        <v>0</v>
      </c>
      <c r="B305" s="109">
        <f>Scoresheet!B305</f>
        <v>0</v>
      </c>
      <c r="C305" s="66">
        <f>IF(Scoresheet!C305=0,0,Scoresheet!C305/(Scoresheet!C305+Scoresheet!D305))</f>
        <v>0</v>
      </c>
      <c r="D305" s="109">
        <f>IF(Scoresheet!D305=0,0,Scoresheet!D305/(Scoresheet!C305+Scoresheet!D305))</f>
        <v>0</v>
      </c>
      <c r="E305" s="66">
        <f>IF(Scoresheet!E305=0,0,Scoresheet!E305/(Scoresheet!E305+Scoresheet!F305))</f>
        <v>0</v>
      </c>
      <c r="F305" s="66">
        <f>IF(Scoresheet!G305=0,0,Scoresheet!G305/(Scoresheet!G305+Scoresheet!H305)*(IF(Result!E305=0,1,Result!E305)))</f>
        <v>0</v>
      </c>
      <c r="G305" s="66">
        <f>IF(Scoresheet!I305=0,0,Scoresheet!I305/(Scoresheet!I305+Scoresheet!J305)*(IF(Result!E305=0,1,Result!E305)))</f>
        <v>0</v>
      </c>
      <c r="H305" s="66">
        <f>IF(Scoresheet!K305=0,0,Scoresheet!K305/(Scoresheet!L305+Scoresheet!K305)*(IF(Result!E305=0,1,Result!E305)))</f>
        <v>0</v>
      </c>
      <c r="I305" s="66">
        <f>IF(Scoresheet!L305=0,0,Scoresheet!L305/(Scoresheet!K305+Scoresheet!L305)*(IF(Result!E305=0,1,Result!E305)))</f>
        <v>0</v>
      </c>
      <c r="J305" s="109">
        <f>IF(Scoresheet!M305=0,0,Scoresheet!M305/(Scoresheet!M305+Scoresheet!N305))</f>
        <v>0</v>
      </c>
      <c r="K305" s="66">
        <f>(IF(OR((Scoresheet!$O305+ABS(Scoresheet!$P305-Scoresheet!$O305)+ABS(Scoresheet!$Q305-Scoresheet!$P305)+ABS(Scoresheet!$R305-Scoresheet!$Q305)+ABS(Scoresheet!$S305-Scoresheet!$R305)+ABS(Scoresheet!$T305-Scoresheet!$S305)+ABS(Scoresheet!$U305-Scoresheet!$T305)+ABS(Scoresheet!$V305-Scoresheet!$U305)+ABS(Scoresheet!$W305-Scoresheet!$V305)+Scoresheet!$W305)=2,(Scoresheet!$O305+ABS(Scoresheet!$P305-Scoresheet!$O305)+ABS(Scoresheet!$Q305-Scoresheet!$P305)+ABS(Scoresheet!$R305-Scoresheet!$Q305)+ABS(Scoresheet!$S305-Scoresheet!$R305)+ABS(Scoresheet!$T305-Scoresheet!$S305)+ABS(Scoresheet!$U305-Scoresheet!$T305)+ABS(Scoresheet!$V305-Scoresheet!$U305)+ABS(Scoresheet!$W305-Scoresheet!$V305)+Scoresheet!$W305)=0),(IF((Scoresheet!$O305+Scoresheet!$P305+Scoresheet!$Q305+Scoresheet!$R305+Scoresheet!$S305+Scoresheet!$T305+Scoresheet!$U305+Scoresheet!$V305+Scoresheet!$W305)=0,0,ROUND(Scoresheet!O305/(Scoresheet!$O305+Scoresheet!$P305+Scoresheet!$Q305+Scoresheet!$R305+Scoresheet!$S305+Scoresheet!$T305+Scoresheet!$U305+Scoresheet!$V305+Scoresheet!$W305),2))),"ERR!"))</f>
        <v>0</v>
      </c>
      <c r="L305" s="66">
        <f>(IF(OR((Scoresheet!$O305+ABS(Scoresheet!$P305-Scoresheet!$O305)+ABS(Scoresheet!$Q305-Scoresheet!$P305)+ABS(Scoresheet!$R305-Scoresheet!$Q305)+ABS(Scoresheet!$S305-Scoresheet!$R305)+ABS(Scoresheet!$T305-Scoresheet!$S305)+ABS(Scoresheet!$U305-Scoresheet!$T305)+ABS(Scoresheet!$V305-Scoresheet!$U305)+ABS(Scoresheet!$W305-Scoresheet!$V305)+Scoresheet!$W305)=2,(Scoresheet!$O305+ABS(Scoresheet!$P305-Scoresheet!$O305)+ABS(Scoresheet!$Q305-Scoresheet!$P305)+ABS(Scoresheet!$R305-Scoresheet!$Q305)+ABS(Scoresheet!$S305-Scoresheet!$R305)+ABS(Scoresheet!$T305-Scoresheet!$S305)+ABS(Scoresheet!$U305-Scoresheet!$T305)+ABS(Scoresheet!$V305-Scoresheet!$U305)+ABS(Scoresheet!$W305-Scoresheet!$V305)+Scoresheet!$W305)=0),(IF((Scoresheet!$O305+Scoresheet!$P305+Scoresheet!$Q305+Scoresheet!$R305+Scoresheet!$S305+Scoresheet!$T305+Scoresheet!$U305+Scoresheet!$V305+Scoresheet!$W305)=0,0,ROUND(Scoresheet!P305/(Scoresheet!$O305+Scoresheet!$P305+Scoresheet!$Q305+Scoresheet!$R305+Scoresheet!$S305+Scoresheet!$T305+Scoresheet!$U305+Scoresheet!$V305+Scoresheet!$W305),2))),"ERR!"))</f>
        <v>0</v>
      </c>
      <c r="M305" s="66">
        <f>(IF(OR((Scoresheet!$O305+ABS(Scoresheet!$P305-Scoresheet!$O305)+ABS(Scoresheet!$Q305-Scoresheet!$P305)+ABS(Scoresheet!$R305-Scoresheet!$Q305)+ABS(Scoresheet!$S305-Scoresheet!$R305)+ABS(Scoresheet!$T305-Scoresheet!$S305)+ABS(Scoresheet!$U305-Scoresheet!$T305)+ABS(Scoresheet!$V305-Scoresheet!$U305)+ABS(Scoresheet!$W305-Scoresheet!$V305)+Scoresheet!$W305)=2,(Scoresheet!$O305+ABS(Scoresheet!$P305-Scoresheet!$O305)+ABS(Scoresheet!$Q305-Scoresheet!$P305)+ABS(Scoresheet!$R305-Scoresheet!$Q305)+ABS(Scoresheet!$S305-Scoresheet!$R305)+ABS(Scoresheet!$T305-Scoresheet!$S305)+ABS(Scoresheet!$U305-Scoresheet!$T305)+ABS(Scoresheet!$V305-Scoresheet!$U305)+ABS(Scoresheet!$W305-Scoresheet!$V305)+Scoresheet!$W305)=0),(IF((Scoresheet!$O305+Scoresheet!$P305+Scoresheet!$Q305+Scoresheet!$R305+Scoresheet!$S305+Scoresheet!$T305+Scoresheet!$U305+Scoresheet!$V305+Scoresheet!$W305)=0,0,ROUND(Scoresheet!Q305/(Scoresheet!$O305+Scoresheet!$P305+Scoresheet!$Q305+Scoresheet!$R305+Scoresheet!$S305+Scoresheet!$T305+Scoresheet!$U305+Scoresheet!$V305+Scoresheet!$W305),2))),"ERR!"))</f>
        <v>0</v>
      </c>
      <c r="N305" s="66">
        <f>(IF(OR((Scoresheet!$O305+ABS(Scoresheet!$P305-Scoresheet!$O305)+ABS(Scoresheet!$Q305-Scoresheet!$P305)+ABS(Scoresheet!$R305-Scoresheet!$Q305)+ABS(Scoresheet!$S305-Scoresheet!$R305)+ABS(Scoresheet!$T305-Scoresheet!$S305)+ABS(Scoresheet!$U305-Scoresheet!$T305)+ABS(Scoresheet!$V305-Scoresheet!$U305)+ABS(Scoresheet!$W305-Scoresheet!$V305)+Scoresheet!$W305)=2,(Scoresheet!$O305+ABS(Scoresheet!$P305-Scoresheet!$O305)+ABS(Scoresheet!$Q305-Scoresheet!$P305)+ABS(Scoresheet!$R305-Scoresheet!$Q305)+ABS(Scoresheet!$S305-Scoresheet!$R305)+ABS(Scoresheet!$T305-Scoresheet!$S305)+ABS(Scoresheet!$U305-Scoresheet!$T305)+ABS(Scoresheet!$V305-Scoresheet!$U305)+ABS(Scoresheet!$W305-Scoresheet!$V305)+Scoresheet!$W305)=0),(IF((Scoresheet!$O305+Scoresheet!$P305+Scoresheet!$Q305+Scoresheet!$R305+Scoresheet!$S305+Scoresheet!$T305+Scoresheet!$U305+Scoresheet!$V305+Scoresheet!$W305)=0,0,ROUND(Scoresheet!R305/(Scoresheet!$O305+Scoresheet!$P305+Scoresheet!$Q305+Scoresheet!$R305+Scoresheet!$S305+Scoresheet!$T305+Scoresheet!$U305+Scoresheet!$V305+Scoresheet!$W305),2))),"ERR!"))</f>
        <v>0</v>
      </c>
      <c r="O305" s="66">
        <f>(IF(OR((Scoresheet!$O305+ABS(Scoresheet!$P305-Scoresheet!$O305)+ABS(Scoresheet!$Q305-Scoresheet!$P305)+ABS(Scoresheet!$R305-Scoresheet!$Q305)+ABS(Scoresheet!$S305-Scoresheet!$R305)+ABS(Scoresheet!$T305-Scoresheet!$S305)+ABS(Scoresheet!$U305-Scoresheet!$T305)+ABS(Scoresheet!$V305-Scoresheet!$U305)+ABS(Scoresheet!$W305-Scoresheet!$V305)+Scoresheet!$W305)=2,(Scoresheet!$O305+ABS(Scoresheet!$P305-Scoresheet!$O305)+ABS(Scoresheet!$Q305-Scoresheet!$P305)+ABS(Scoresheet!$R305-Scoresheet!$Q305)+ABS(Scoresheet!$S305-Scoresheet!$R305)+ABS(Scoresheet!$T305-Scoresheet!$S305)+ABS(Scoresheet!$U305-Scoresheet!$T305)+ABS(Scoresheet!$V305-Scoresheet!$U305)+ABS(Scoresheet!$W305-Scoresheet!$V305)+Scoresheet!$W305)=0),(IF((Scoresheet!$O305+Scoresheet!$P305+Scoresheet!$Q305+Scoresheet!$R305+Scoresheet!$S305+Scoresheet!$T305+Scoresheet!$U305+Scoresheet!$V305+Scoresheet!$W305)=0,0,ROUND(Scoresheet!S305/(Scoresheet!$O305+Scoresheet!$P305+Scoresheet!$Q305+Scoresheet!$R305+Scoresheet!$S305+Scoresheet!$T305+Scoresheet!$U305+Scoresheet!$V305+Scoresheet!$W305),2))),"ERR!"))</f>
        <v>0</v>
      </c>
      <c r="P305" s="66">
        <f>(IF(OR((Scoresheet!$O305+ABS(Scoresheet!$P305-Scoresheet!$O305)+ABS(Scoresheet!$Q305-Scoresheet!$P305)+ABS(Scoresheet!$R305-Scoresheet!$Q305)+ABS(Scoresheet!$S305-Scoresheet!$R305)+ABS(Scoresheet!$T305-Scoresheet!$S305)+ABS(Scoresheet!$U305-Scoresheet!$T305)+ABS(Scoresheet!$V305-Scoresheet!$U305)+ABS(Scoresheet!$W305-Scoresheet!$V305)+Scoresheet!$W305)=2,(Scoresheet!$O305+ABS(Scoresheet!$P305-Scoresheet!$O305)+ABS(Scoresheet!$Q305-Scoresheet!$P305)+ABS(Scoresheet!$R305-Scoresheet!$Q305)+ABS(Scoresheet!$S305-Scoresheet!$R305)+ABS(Scoresheet!$T305-Scoresheet!$S305)+ABS(Scoresheet!$U305-Scoresheet!$T305)+ABS(Scoresheet!$V305-Scoresheet!$U305)+ABS(Scoresheet!$W305-Scoresheet!$V305)+Scoresheet!$W305)=0),(IF((Scoresheet!$O305+Scoresheet!$P305+Scoresheet!$Q305+Scoresheet!$R305+Scoresheet!$S305+Scoresheet!$T305+Scoresheet!$U305+Scoresheet!$V305+Scoresheet!$W305)=0,0,ROUND(Scoresheet!T305/(Scoresheet!$O305+Scoresheet!$P305+Scoresheet!$Q305+Scoresheet!$R305+Scoresheet!$S305+Scoresheet!$T305+Scoresheet!$U305+Scoresheet!$V305+Scoresheet!$W305),2))),"ERR!"))</f>
        <v>0</v>
      </c>
      <c r="Q305" s="66">
        <f>(IF(OR((Scoresheet!$O305+ABS(Scoresheet!$P305-Scoresheet!$O305)+ABS(Scoresheet!$Q305-Scoresheet!$P305)+ABS(Scoresheet!$R305-Scoresheet!$Q305)+ABS(Scoresheet!$S305-Scoresheet!$R305)+ABS(Scoresheet!$T305-Scoresheet!$S305)+ABS(Scoresheet!$U305-Scoresheet!$T305)+ABS(Scoresheet!$V305-Scoresheet!$U305)+ABS(Scoresheet!$W305-Scoresheet!$V305)+Scoresheet!$W305)=2,(Scoresheet!$O305+ABS(Scoresheet!$P305-Scoresheet!$O305)+ABS(Scoresheet!$Q305-Scoresheet!$P305)+ABS(Scoresheet!$R305-Scoresheet!$Q305)+ABS(Scoresheet!$S305-Scoresheet!$R305)+ABS(Scoresheet!$T305-Scoresheet!$S305)+ABS(Scoresheet!$U305-Scoresheet!$T305)+ABS(Scoresheet!$V305-Scoresheet!$U305)+ABS(Scoresheet!$W305-Scoresheet!$V305)+Scoresheet!$W305)=0),(IF((Scoresheet!$O305+Scoresheet!$P305+Scoresheet!$Q305+Scoresheet!$R305+Scoresheet!$S305+Scoresheet!$T305+Scoresheet!$U305+Scoresheet!$V305+Scoresheet!$W305)=0,0,ROUND(Scoresheet!U305/(Scoresheet!$O305+Scoresheet!$P305+Scoresheet!$Q305+Scoresheet!$R305+Scoresheet!$S305+Scoresheet!$T305+Scoresheet!$U305+Scoresheet!$V305+Scoresheet!$W305),2))),"ERR!"))</f>
        <v>0</v>
      </c>
      <c r="R305" s="66">
        <f>(IF(OR((Scoresheet!$O305+ABS(Scoresheet!$P305-Scoresheet!$O305)+ABS(Scoresheet!$Q305-Scoresheet!$P305)+ABS(Scoresheet!$R305-Scoresheet!$Q305)+ABS(Scoresheet!$S305-Scoresheet!$R305)+ABS(Scoresheet!$T305-Scoresheet!$S305)+ABS(Scoresheet!$U305-Scoresheet!$T305)+ABS(Scoresheet!$V305-Scoresheet!$U305)+ABS(Scoresheet!$W305-Scoresheet!$V305)+Scoresheet!$W305)=2,(Scoresheet!$O305+ABS(Scoresheet!$P305-Scoresheet!$O305)+ABS(Scoresheet!$Q305-Scoresheet!$P305)+ABS(Scoresheet!$R305-Scoresheet!$Q305)+ABS(Scoresheet!$S305-Scoresheet!$R305)+ABS(Scoresheet!$T305-Scoresheet!$S305)+ABS(Scoresheet!$U305-Scoresheet!$T305)+ABS(Scoresheet!$V305-Scoresheet!$U305)+ABS(Scoresheet!$W305-Scoresheet!$V305)+Scoresheet!$W305)=0),(IF((Scoresheet!$O305+Scoresheet!$P305+Scoresheet!$Q305+Scoresheet!$R305+Scoresheet!$S305+Scoresheet!$T305+Scoresheet!$U305+Scoresheet!$V305+Scoresheet!$W305)=0,0,ROUND(Scoresheet!V305/(Scoresheet!$O305+Scoresheet!$P305+Scoresheet!$Q305+Scoresheet!$R305+Scoresheet!$S305+Scoresheet!$T305+Scoresheet!$U305+Scoresheet!$V305+Scoresheet!$W305),2))),"ERR!"))</f>
        <v>0</v>
      </c>
      <c r="S305" s="114">
        <f>(IF(OR((Scoresheet!$O305+ABS(Scoresheet!$P305-Scoresheet!$O305)+ABS(Scoresheet!$Q305-Scoresheet!$P305)+ABS(Scoresheet!$R305-Scoresheet!$Q305)+ABS(Scoresheet!$S305-Scoresheet!$R305)+ABS(Scoresheet!$T305-Scoresheet!$S305)+ABS(Scoresheet!$U305-Scoresheet!$T305)+ABS(Scoresheet!$V305-Scoresheet!$U305)+ABS(Scoresheet!$W305-Scoresheet!$V305)+Scoresheet!$W305)=2,(Scoresheet!$O305+ABS(Scoresheet!$P305-Scoresheet!$O305)+ABS(Scoresheet!$Q305-Scoresheet!$P305)+ABS(Scoresheet!$R305-Scoresheet!$Q305)+ABS(Scoresheet!$S305-Scoresheet!$R305)+ABS(Scoresheet!$T305-Scoresheet!$S305)+ABS(Scoresheet!$U305-Scoresheet!$T305)+ABS(Scoresheet!$V305-Scoresheet!$U305)+ABS(Scoresheet!$W305-Scoresheet!$V305)+Scoresheet!$W305)=0),(IF((Scoresheet!$O305+Scoresheet!$P305+Scoresheet!$Q305+Scoresheet!$R305+Scoresheet!$S305+Scoresheet!$T305+Scoresheet!$U305+Scoresheet!$V305+Scoresheet!$W305)=0,0,ROUND(Scoresheet!W305/(Scoresheet!$O305+Scoresheet!$P305+Scoresheet!$Q305+Scoresheet!$R305+Scoresheet!$S305+Scoresheet!$T305+Scoresheet!$U305+Scoresheet!$V305+Scoresheet!$W305),2))),"ERR!"))</f>
        <v>0</v>
      </c>
      <c r="T305" s="66">
        <f>Scoresheet!X305</f>
        <v>0</v>
      </c>
      <c r="U305" s="66">
        <f>IF((Scoresheet!$Y305+Scoresheet!$Z305+Scoresheet!$AA305)=0,0,FLOOR(Scoresheet!Y305/(Scoresheet!$Y305+Scoresheet!$Z305+Scoresheet!$AA305),0.01))</f>
        <v>0</v>
      </c>
      <c r="V305" s="66">
        <f>IF((Scoresheet!$Y305+Scoresheet!$Z305+Scoresheet!$AA305)=0,0,FLOOR(Scoresheet!Z305/(Scoresheet!$Y305+Scoresheet!$Z305+Scoresheet!$AA305),0.01))</f>
        <v>0</v>
      </c>
      <c r="W305" s="109">
        <f>IF((Scoresheet!$Y305+Scoresheet!$Z305+Scoresheet!$AA305)=0,0,FLOOR(Scoresheet!AA305/(Scoresheet!$Y305+Scoresheet!$Z305+Scoresheet!$AA305),0.01))</f>
        <v>0</v>
      </c>
      <c r="X305" s="66">
        <f>IF((Scoresheet!$AB305+Scoresheet!$AC305+Scoresheet!$AD305)=0,0,FLOOR(Scoresheet!AB305/(Scoresheet!$AB305+Scoresheet!$AC305+Scoresheet!$AD305),0.01))</f>
        <v>0</v>
      </c>
      <c r="Y305" s="66">
        <f>IF((Scoresheet!$AB305+Scoresheet!$AC305+Scoresheet!$AD305)=0,0,FLOOR(Scoresheet!AC305/(Scoresheet!$AB305+Scoresheet!$AC305+Scoresheet!$AD305),0.01))</f>
        <v>0</v>
      </c>
      <c r="Z305" s="115">
        <f>IF((Scoresheet!$AB305+Scoresheet!$AC305+Scoresheet!$AD305)=0,0,FLOOR(Scoresheet!AD305/(Scoresheet!$AB305+Scoresheet!$AC305+Scoresheet!$AD305),0.01))</f>
        <v>0</v>
      </c>
      <c r="AA305" s="116">
        <f>IF(OR((Scoresheet!$AE305+ABS(Scoresheet!$AF305-Scoresheet!$AE305)+ABS(Scoresheet!$AG305-Scoresheet!$AF305)+ABS(Scoresheet!$AH305-Scoresheet!$AG305)+ABS(Scoresheet!$AI305-Scoresheet!$AH305)+Scoresheet!$AI305)=2,(Scoresheet!$AE305+ABS(Scoresheet!$AF305-Scoresheet!$AE305)+ABS(Scoresheet!$AG305-Scoresheet!$AF305)+ABS(Scoresheet!$AH305-Scoresheet!$AG305)+ABS(Scoresheet!$AI305-Scoresheet!$AH305)+Scoresheet!$AI305)=0),(IF((Scoresheet!$AE305+Scoresheet!$AF305+Scoresheet!$AG305+Scoresheet!$AH305+Scoresheet!$AI305)=0,0,ROUND(Scoresheet!AE305/(Scoresheet!$AE305+Scoresheet!$AF305+Scoresheet!$AG305+Scoresheet!$AH305+Scoresheet!$AI305),2))),"ERR!")</f>
        <v>0</v>
      </c>
      <c r="AB305" s="115">
        <f>IF(OR((Scoresheet!$AE305+ABS(Scoresheet!$AF305-Scoresheet!$AE305)+ABS(Scoresheet!$AG305-Scoresheet!$AF305)+ABS(Scoresheet!$AH305-Scoresheet!$AG305)+ABS(Scoresheet!$AI305-Scoresheet!$AH305)+Scoresheet!$AI305)=2,(Scoresheet!$AE305+ABS(Scoresheet!$AF305-Scoresheet!$AE305)+ABS(Scoresheet!$AG305-Scoresheet!$AF305)+ABS(Scoresheet!$AH305-Scoresheet!$AG305)+ABS(Scoresheet!$AI305-Scoresheet!$AH305)+Scoresheet!$AI305)=0),(IF((Scoresheet!$AE305+Scoresheet!$AF305+Scoresheet!$AG305+Scoresheet!$AH305+Scoresheet!$AI305)=0,0,ROUND(Scoresheet!AF305/(Scoresheet!$AE305+Scoresheet!$AF305+Scoresheet!$AG305+Scoresheet!$AH305+Scoresheet!$AI305),2))),"ERR!")</f>
        <v>0</v>
      </c>
      <c r="AC305" s="115">
        <f>IF(OR((Scoresheet!$AE305+ABS(Scoresheet!$AF305-Scoresheet!$AE305)+ABS(Scoresheet!$AG305-Scoresheet!$AF305)+ABS(Scoresheet!$AH305-Scoresheet!$AG305)+ABS(Scoresheet!$AI305-Scoresheet!$AH305)+Scoresheet!$AI305)=2,(Scoresheet!$AE305+ABS(Scoresheet!$AF305-Scoresheet!$AE305)+ABS(Scoresheet!$AG305-Scoresheet!$AF305)+ABS(Scoresheet!$AH305-Scoresheet!$AG305)+ABS(Scoresheet!$AI305-Scoresheet!$AH305)+Scoresheet!$AI305)=0),(IF((Scoresheet!$AE305+Scoresheet!$AF305+Scoresheet!$AG305+Scoresheet!$AH305+Scoresheet!$AI305)=0,0,ROUND(Scoresheet!AG305/(Scoresheet!$AE305+Scoresheet!$AF305+Scoresheet!$AG305+Scoresheet!$AH305+Scoresheet!$AI305),2))),"ERR!")</f>
        <v>0</v>
      </c>
      <c r="AD305" s="115">
        <f>IF(OR((Scoresheet!$AE305+ABS(Scoresheet!$AF305-Scoresheet!$AE305)+ABS(Scoresheet!$AG305-Scoresheet!$AF305)+ABS(Scoresheet!$AH305-Scoresheet!$AG305)+ABS(Scoresheet!$AI305-Scoresheet!$AH305)+Scoresheet!$AI305)=2,(Scoresheet!$AE305+ABS(Scoresheet!$AF305-Scoresheet!$AE305)+ABS(Scoresheet!$AG305-Scoresheet!$AF305)+ABS(Scoresheet!$AH305-Scoresheet!$AG305)+ABS(Scoresheet!$AI305-Scoresheet!$AH305)+Scoresheet!$AI305)=0),(IF((Scoresheet!$AE305+Scoresheet!$AF305+Scoresheet!$AG305+Scoresheet!$AH305+Scoresheet!$AI305)=0,0,ROUND(Scoresheet!AH305/(Scoresheet!$AE305+Scoresheet!$AF305+Scoresheet!$AG305+Scoresheet!$AH305+Scoresheet!$AI305),2))),"ERR!")</f>
        <v>0</v>
      </c>
      <c r="AE305" s="114">
        <f>IF(OR((Scoresheet!$AE305+ABS(Scoresheet!$AF305-Scoresheet!$AE305)+ABS(Scoresheet!$AG305-Scoresheet!$AF305)+ABS(Scoresheet!$AH305-Scoresheet!$AG305)+ABS(Scoresheet!$AI305-Scoresheet!$AH305)+Scoresheet!$AI305)=2,(Scoresheet!$AE305+ABS(Scoresheet!$AF305-Scoresheet!$AE305)+ABS(Scoresheet!$AG305-Scoresheet!$AF305)+ABS(Scoresheet!$AH305-Scoresheet!$AG305)+ABS(Scoresheet!$AI305-Scoresheet!$AH305)+Scoresheet!$AI305)=0),(IF((Scoresheet!$AE305+Scoresheet!$AF305+Scoresheet!$AG305+Scoresheet!$AH305+Scoresheet!$AI305)=0,0,ROUND(Scoresheet!AI305/(Scoresheet!$AE305+Scoresheet!$AF305+Scoresheet!$AG305+Scoresheet!$AH305+Scoresheet!$AI305),2))),"ERR!")</f>
        <v>0</v>
      </c>
      <c r="AF305" s="66">
        <f>IF((Scoresheet!$AJ305+Scoresheet!$AK305+Scoresheet!$AL305)=0,0,FLOOR(Scoresheet!AJ305/(Scoresheet!$AJ305+Scoresheet!$AK305+Scoresheet!$AL305),0.01))</f>
        <v>0</v>
      </c>
      <c r="AG305" s="66">
        <f>IF((Scoresheet!$AJ305+Scoresheet!$AK305+Scoresheet!$AL305)=0,0,FLOOR(Scoresheet!AK305/(Scoresheet!$AJ305+Scoresheet!$AK305+Scoresheet!$AL305),0.01))</f>
        <v>0</v>
      </c>
      <c r="AH305" s="109">
        <f>IF((Scoresheet!$AJ305+Scoresheet!$AK305+Scoresheet!$AL305)=0,0,FLOOR(Scoresheet!AL305/(Scoresheet!$AJ305+Scoresheet!$AK305+Scoresheet!$AL305),0.01))</f>
        <v>0</v>
      </c>
      <c r="AJ305" s="95"/>
      <c r="AK305" s="95"/>
      <c r="AL305" s="95"/>
      <c r="AM305" s="95"/>
      <c r="AN305" s="95"/>
      <c r="AQ305" s="66">
        <f t="shared" si="222"/>
        <v>0</v>
      </c>
      <c r="AR305" s="66">
        <f t="shared" ref="AR305" si="230">IF(C305+D305&gt;0,1,0)</f>
        <v>0</v>
      </c>
      <c r="AS305" s="66">
        <f t="shared" si="193"/>
        <v>0</v>
      </c>
      <c r="AT305" s="66">
        <f t="shared" si="194"/>
        <v>0</v>
      </c>
      <c r="AU305" s="66">
        <f t="shared" si="195"/>
        <v>0</v>
      </c>
      <c r="AV305" s="66">
        <f t="shared" si="196"/>
        <v>0</v>
      </c>
      <c r="AW305" s="66">
        <f t="shared" si="197"/>
        <v>0</v>
      </c>
      <c r="AX305" s="66">
        <f t="shared" si="198"/>
        <v>0</v>
      </c>
      <c r="AY305" s="66">
        <f t="shared" si="199"/>
        <v>0</v>
      </c>
      <c r="AZ305" s="66">
        <f t="shared" si="200"/>
        <v>0</v>
      </c>
      <c r="BA305" s="66">
        <f t="shared" si="201"/>
        <v>0</v>
      </c>
      <c r="BB305" s="66">
        <f t="shared" si="202"/>
        <v>0</v>
      </c>
      <c r="BC305" s="66">
        <f t="shared" si="203"/>
        <v>0</v>
      </c>
      <c r="BD305" s="66">
        <f t="shared" si="204"/>
        <v>0</v>
      </c>
      <c r="BE305" s="66">
        <f t="shared" si="205"/>
        <v>0</v>
      </c>
      <c r="BF305" s="66">
        <f t="shared" si="206"/>
        <v>0</v>
      </c>
      <c r="BG305" s="66">
        <f t="shared" si="207"/>
        <v>0</v>
      </c>
      <c r="BH305" s="66">
        <f t="shared" ref="BH305" si="231">IF(T305&gt;0,1,0)</f>
        <v>0</v>
      </c>
      <c r="BI305" s="66">
        <f t="shared" si="208"/>
        <v>0</v>
      </c>
      <c r="BJ305" s="66">
        <f t="shared" si="209"/>
        <v>0</v>
      </c>
      <c r="BK305" s="66">
        <f t="shared" si="210"/>
        <v>0</v>
      </c>
      <c r="BL305" s="66">
        <f t="shared" si="211"/>
        <v>0</v>
      </c>
      <c r="BM305" s="66">
        <f t="shared" si="212"/>
        <v>0</v>
      </c>
      <c r="BN305" s="66">
        <f t="shared" si="213"/>
        <v>0</v>
      </c>
      <c r="BO305" s="66">
        <f t="shared" si="214"/>
        <v>0</v>
      </c>
      <c r="BP305" s="66">
        <f t="shared" si="215"/>
        <v>0</v>
      </c>
      <c r="BQ305" s="66">
        <f t="shared" si="216"/>
        <v>0</v>
      </c>
      <c r="BR305" s="66">
        <f t="shared" si="217"/>
        <v>0</v>
      </c>
      <c r="BS305" s="66">
        <f t="shared" si="218"/>
        <v>0</v>
      </c>
      <c r="BT305" s="66">
        <f t="shared" si="219"/>
        <v>0</v>
      </c>
      <c r="BU305" s="66">
        <f t="shared" si="220"/>
        <v>0</v>
      </c>
      <c r="BV305" s="66">
        <f t="shared" si="221"/>
        <v>0</v>
      </c>
      <c r="BX305" s="66">
        <f t="shared" ref="BX305" si="232">AR305</f>
        <v>0</v>
      </c>
      <c r="BY305" s="66">
        <f t="shared" si="223"/>
        <v>0</v>
      </c>
      <c r="BZ305" s="66">
        <f t="shared" si="224"/>
        <v>0</v>
      </c>
      <c r="CA305" s="66">
        <f t="shared" si="225"/>
        <v>0</v>
      </c>
      <c r="CB305" s="66">
        <f t="shared" si="226"/>
        <v>0</v>
      </c>
      <c r="CC305" s="66">
        <f t="shared" si="227"/>
        <v>0</v>
      </c>
      <c r="CD305" s="66">
        <f t="shared" si="228"/>
        <v>0</v>
      </c>
    </row>
    <row r="306" spans="1:82">
      <c r="A306" s="96">
        <f t="shared" si="58"/>
        <v>0</v>
      </c>
      <c r="B306" s="109">
        <f>Scoresheet!B306</f>
        <v>0</v>
      </c>
      <c r="C306" s="66">
        <f>IF(Scoresheet!C306=0,0,Scoresheet!C306/(Scoresheet!C306+Scoresheet!D306))</f>
        <v>0</v>
      </c>
      <c r="D306" s="109">
        <f>IF(Scoresheet!D306=0,0,Scoresheet!D306/(Scoresheet!C306+Scoresheet!D306))</f>
        <v>0</v>
      </c>
      <c r="E306" s="66">
        <f>IF(Scoresheet!E306=0,0,Scoresheet!E306/(Scoresheet!E306+Scoresheet!F306))</f>
        <v>0</v>
      </c>
      <c r="F306" s="66">
        <f>IF(Scoresheet!G306=0,0,Scoresheet!G306/(Scoresheet!G306+Scoresheet!H306)*(IF(Result!E306=0,1,Result!E306)))</f>
        <v>0</v>
      </c>
      <c r="G306" s="66">
        <f>IF(Scoresheet!I306=0,0,Scoresheet!I306/(Scoresheet!I306+Scoresheet!J306)*(IF(Result!E306=0,1,Result!E306)))</f>
        <v>0</v>
      </c>
      <c r="H306" s="66">
        <f>IF(Scoresheet!K306=0,0,Scoresheet!K306/(Scoresheet!L306+Scoresheet!K306)*(IF(Result!E306=0,1,Result!E306)))</f>
        <v>0</v>
      </c>
      <c r="I306" s="66">
        <f>IF(Scoresheet!L306=0,0,Scoresheet!L306/(Scoresheet!K306+Scoresheet!L306)*(IF(Result!E306=0,1,Result!E306)))</f>
        <v>0</v>
      </c>
      <c r="J306" s="109">
        <f>IF(Scoresheet!M306=0,0,Scoresheet!M306/(Scoresheet!M306+Scoresheet!N306))</f>
        <v>0</v>
      </c>
      <c r="K306" s="66">
        <f>(IF(OR((Scoresheet!$O306+ABS(Scoresheet!$P306-Scoresheet!$O306)+ABS(Scoresheet!$Q306-Scoresheet!$P306)+ABS(Scoresheet!$R306-Scoresheet!$Q306)+ABS(Scoresheet!$S306-Scoresheet!$R306)+ABS(Scoresheet!$T306-Scoresheet!$S306)+ABS(Scoresheet!$U306-Scoresheet!$T306)+ABS(Scoresheet!$V306-Scoresheet!$U306)+ABS(Scoresheet!$W306-Scoresheet!$V306)+Scoresheet!$W306)=2,(Scoresheet!$O306+ABS(Scoresheet!$P306-Scoresheet!$O306)+ABS(Scoresheet!$Q306-Scoresheet!$P306)+ABS(Scoresheet!$R306-Scoresheet!$Q306)+ABS(Scoresheet!$S306-Scoresheet!$R306)+ABS(Scoresheet!$T306-Scoresheet!$S306)+ABS(Scoresheet!$U306-Scoresheet!$T306)+ABS(Scoresheet!$V306-Scoresheet!$U306)+ABS(Scoresheet!$W306-Scoresheet!$V306)+Scoresheet!$W306)=0),(IF((Scoresheet!$O306+Scoresheet!$P306+Scoresheet!$Q306+Scoresheet!$R306+Scoresheet!$S306+Scoresheet!$T306+Scoresheet!$U306+Scoresheet!$V306+Scoresheet!$W306)=0,0,ROUND(Scoresheet!O306/(Scoresheet!$O306+Scoresheet!$P306+Scoresheet!$Q306+Scoresheet!$R306+Scoresheet!$S306+Scoresheet!$T306+Scoresheet!$U306+Scoresheet!$V306+Scoresheet!$W306),2))),"ERR!"))</f>
        <v>0</v>
      </c>
      <c r="L306" s="66">
        <f>(IF(OR((Scoresheet!$O306+ABS(Scoresheet!$P306-Scoresheet!$O306)+ABS(Scoresheet!$Q306-Scoresheet!$P306)+ABS(Scoresheet!$R306-Scoresheet!$Q306)+ABS(Scoresheet!$S306-Scoresheet!$R306)+ABS(Scoresheet!$T306-Scoresheet!$S306)+ABS(Scoresheet!$U306-Scoresheet!$T306)+ABS(Scoresheet!$V306-Scoresheet!$U306)+ABS(Scoresheet!$W306-Scoresheet!$V306)+Scoresheet!$W306)=2,(Scoresheet!$O306+ABS(Scoresheet!$P306-Scoresheet!$O306)+ABS(Scoresheet!$Q306-Scoresheet!$P306)+ABS(Scoresheet!$R306-Scoresheet!$Q306)+ABS(Scoresheet!$S306-Scoresheet!$R306)+ABS(Scoresheet!$T306-Scoresheet!$S306)+ABS(Scoresheet!$U306-Scoresheet!$T306)+ABS(Scoresheet!$V306-Scoresheet!$U306)+ABS(Scoresheet!$W306-Scoresheet!$V306)+Scoresheet!$W306)=0),(IF((Scoresheet!$O306+Scoresheet!$P306+Scoresheet!$Q306+Scoresheet!$R306+Scoresheet!$S306+Scoresheet!$T306+Scoresheet!$U306+Scoresheet!$V306+Scoresheet!$W306)=0,0,ROUND(Scoresheet!P306/(Scoresheet!$O306+Scoresheet!$P306+Scoresheet!$Q306+Scoresheet!$R306+Scoresheet!$S306+Scoresheet!$T306+Scoresheet!$U306+Scoresheet!$V306+Scoresheet!$W306),2))),"ERR!"))</f>
        <v>0</v>
      </c>
      <c r="M306" s="66">
        <f>(IF(OR((Scoresheet!$O306+ABS(Scoresheet!$P306-Scoresheet!$O306)+ABS(Scoresheet!$Q306-Scoresheet!$P306)+ABS(Scoresheet!$R306-Scoresheet!$Q306)+ABS(Scoresheet!$S306-Scoresheet!$R306)+ABS(Scoresheet!$T306-Scoresheet!$S306)+ABS(Scoresheet!$U306-Scoresheet!$T306)+ABS(Scoresheet!$V306-Scoresheet!$U306)+ABS(Scoresheet!$W306-Scoresheet!$V306)+Scoresheet!$W306)=2,(Scoresheet!$O306+ABS(Scoresheet!$P306-Scoresheet!$O306)+ABS(Scoresheet!$Q306-Scoresheet!$P306)+ABS(Scoresheet!$R306-Scoresheet!$Q306)+ABS(Scoresheet!$S306-Scoresheet!$R306)+ABS(Scoresheet!$T306-Scoresheet!$S306)+ABS(Scoresheet!$U306-Scoresheet!$T306)+ABS(Scoresheet!$V306-Scoresheet!$U306)+ABS(Scoresheet!$W306-Scoresheet!$V306)+Scoresheet!$W306)=0),(IF((Scoresheet!$O306+Scoresheet!$P306+Scoresheet!$Q306+Scoresheet!$R306+Scoresheet!$S306+Scoresheet!$T306+Scoresheet!$U306+Scoresheet!$V306+Scoresheet!$W306)=0,0,ROUND(Scoresheet!Q306/(Scoresheet!$O306+Scoresheet!$P306+Scoresheet!$Q306+Scoresheet!$R306+Scoresheet!$S306+Scoresheet!$T306+Scoresheet!$U306+Scoresheet!$V306+Scoresheet!$W306),2))),"ERR!"))</f>
        <v>0</v>
      </c>
      <c r="N306" s="66">
        <f>(IF(OR((Scoresheet!$O306+ABS(Scoresheet!$P306-Scoresheet!$O306)+ABS(Scoresheet!$Q306-Scoresheet!$P306)+ABS(Scoresheet!$R306-Scoresheet!$Q306)+ABS(Scoresheet!$S306-Scoresheet!$R306)+ABS(Scoresheet!$T306-Scoresheet!$S306)+ABS(Scoresheet!$U306-Scoresheet!$T306)+ABS(Scoresheet!$V306-Scoresheet!$U306)+ABS(Scoresheet!$W306-Scoresheet!$V306)+Scoresheet!$W306)=2,(Scoresheet!$O306+ABS(Scoresheet!$P306-Scoresheet!$O306)+ABS(Scoresheet!$Q306-Scoresheet!$P306)+ABS(Scoresheet!$R306-Scoresheet!$Q306)+ABS(Scoresheet!$S306-Scoresheet!$R306)+ABS(Scoresheet!$T306-Scoresheet!$S306)+ABS(Scoresheet!$U306-Scoresheet!$T306)+ABS(Scoresheet!$V306-Scoresheet!$U306)+ABS(Scoresheet!$W306-Scoresheet!$V306)+Scoresheet!$W306)=0),(IF((Scoresheet!$O306+Scoresheet!$P306+Scoresheet!$Q306+Scoresheet!$R306+Scoresheet!$S306+Scoresheet!$T306+Scoresheet!$U306+Scoresheet!$V306+Scoresheet!$W306)=0,0,ROUND(Scoresheet!R306/(Scoresheet!$O306+Scoresheet!$P306+Scoresheet!$Q306+Scoresheet!$R306+Scoresheet!$S306+Scoresheet!$T306+Scoresheet!$U306+Scoresheet!$V306+Scoresheet!$W306),2))),"ERR!"))</f>
        <v>0</v>
      </c>
      <c r="O306" s="66">
        <f>(IF(OR((Scoresheet!$O306+ABS(Scoresheet!$P306-Scoresheet!$O306)+ABS(Scoresheet!$Q306-Scoresheet!$P306)+ABS(Scoresheet!$R306-Scoresheet!$Q306)+ABS(Scoresheet!$S306-Scoresheet!$R306)+ABS(Scoresheet!$T306-Scoresheet!$S306)+ABS(Scoresheet!$U306-Scoresheet!$T306)+ABS(Scoresheet!$V306-Scoresheet!$U306)+ABS(Scoresheet!$W306-Scoresheet!$V306)+Scoresheet!$W306)=2,(Scoresheet!$O306+ABS(Scoresheet!$P306-Scoresheet!$O306)+ABS(Scoresheet!$Q306-Scoresheet!$P306)+ABS(Scoresheet!$R306-Scoresheet!$Q306)+ABS(Scoresheet!$S306-Scoresheet!$R306)+ABS(Scoresheet!$T306-Scoresheet!$S306)+ABS(Scoresheet!$U306-Scoresheet!$T306)+ABS(Scoresheet!$V306-Scoresheet!$U306)+ABS(Scoresheet!$W306-Scoresheet!$V306)+Scoresheet!$W306)=0),(IF((Scoresheet!$O306+Scoresheet!$P306+Scoresheet!$Q306+Scoresheet!$R306+Scoresheet!$S306+Scoresheet!$T306+Scoresheet!$U306+Scoresheet!$V306+Scoresheet!$W306)=0,0,ROUND(Scoresheet!S306/(Scoresheet!$O306+Scoresheet!$P306+Scoresheet!$Q306+Scoresheet!$R306+Scoresheet!$S306+Scoresheet!$T306+Scoresheet!$U306+Scoresheet!$V306+Scoresheet!$W306),2))),"ERR!"))</f>
        <v>0</v>
      </c>
      <c r="P306" s="66">
        <f>(IF(OR((Scoresheet!$O306+ABS(Scoresheet!$P306-Scoresheet!$O306)+ABS(Scoresheet!$Q306-Scoresheet!$P306)+ABS(Scoresheet!$R306-Scoresheet!$Q306)+ABS(Scoresheet!$S306-Scoresheet!$R306)+ABS(Scoresheet!$T306-Scoresheet!$S306)+ABS(Scoresheet!$U306-Scoresheet!$T306)+ABS(Scoresheet!$V306-Scoresheet!$U306)+ABS(Scoresheet!$W306-Scoresheet!$V306)+Scoresheet!$W306)=2,(Scoresheet!$O306+ABS(Scoresheet!$P306-Scoresheet!$O306)+ABS(Scoresheet!$Q306-Scoresheet!$P306)+ABS(Scoresheet!$R306-Scoresheet!$Q306)+ABS(Scoresheet!$S306-Scoresheet!$R306)+ABS(Scoresheet!$T306-Scoresheet!$S306)+ABS(Scoresheet!$U306-Scoresheet!$T306)+ABS(Scoresheet!$V306-Scoresheet!$U306)+ABS(Scoresheet!$W306-Scoresheet!$V306)+Scoresheet!$W306)=0),(IF((Scoresheet!$O306+Scoresheet!$P306+Scoresheet!$Q306+Scoresheet!$R306+Scoresheet!$S306+Scoresheet!$T306+Scoresheet!$U306+Scoresheet!$V306+Scoresheet!$W306)=0,0,ROUND(Scoresheet!T306/(Scoresheet!$O306+Scoresheet!$P306+Scoresheet!$Q306+Scoresheet!$R306+Scoresheet!$S306+Scoresheet!$T306+Scoresheet!$U306+Scoresheet!$V306+Scoresheet!$W306),2))),"ERR!"))</f>
        <v>0</v>
      </c>
      <c r="Q306" s="66">
        <f>(IF(OR((Scoresheet!$O306+ABS(Scoresheet!$P306-Scoresheet!$O306)+ABS(Scoresheet!$Q306-Scoresheet!$P306)+ABS(Scoresheet!$R306-Scoresheet!$Q306)+ABS(Scoresheet!$S306-Scoresheet!$R306)+ABS(Scoresheet!$T306-Scoresheet!$S306)+ABS(Scoresheet!$U306-Scoresheet!$T306)+ABS(Scoresheet!$V306-Scoresheet!$U306)+ABS(Scoresheet!$W306-Scoresheet!$V306)+Scoresheet!$W306)=2,(Scoresheet!$O306+ABS(Scoresheet!$P306-Scoresheet!$O306)+ABS(Scoresheet!$Q306-Scoresheet!$P306)+ABS(Scoresheet!$R306-Scoresheet!$Q306)+ABS(Scoresheet!$S306-Scoresheet!$R306)+ABS(Scoresheet!$T306-Scoresheet!$S306)+ABS(Scoresheet!$U306-Scoresheet!$T306)+ABS(Scoresheet!$V306-Scoresheet!$U306)+ABS(Scoresheet!$W306-Scoresheet!$V306)+Scoresheet!$W306)=0),(IF((Scoresheet!$O306+Scoresheet!$P306+Scoresheet!$Q306+Scoresheet!$R306+Scoresheet!$S306+Scoresheet!$T306+Scoresheet!$U306+Scoresheet!$V306+Scoresheet!$W306)=0,0,ROUND(Scoresheet!U306/(Scoresheet!$O306+Scoresheet!$P306+Scoresheet!$Q306+Scoresheet!$R306+Scoresheet!$S306+Scoresheet!$T306+Scoresheet!$U306+Scoresheet!$V306+Scoresheet!$W306),2))),"ERR!"))</f>
        <v>0</v>
      </c>
      <c r="R306" s="66">
        <f>(IF(OR((Scoresheet!$O306+ABS(Scoresheet!$P306-Scoresheet!$O306)+ABS(Scoresheet!$Q306-Scoresheet!$P306)+ABS(Scoresheet!$R306-Scoresheet!$Q306)+ABS(Scoresheet!$S306-Scoresheet!$R306)+ABS(Scoresheet!$T306-Scoresheet!$S306)+ABS(Scoresheet!$U306-Scoresheet!$T306)+ABS(Scoresheet!$V306-Scoresheet!$U306)+ABS(Scoresheet!$W306-Scoresheet!$V306)+Scoresheet!$W306)=2,(Scoresheet!$O306+ABS(Scoresheet!$P306-Scoresheet!$O306)+ABS(Scoresheet!$Q306-Scoresheet!$P306)+ABS(Scoresheet!$R306-Scoresheet!$Q306)+ABS(Scoresheet!$S306-Scoresheet!$R306)+ABS(Scoresheet!$T306-Scoresheet!$S306)+ABS(Scoresheet!$U306-Scoresheet!$T306)+ABS(Scoresheet!$V306-Scoresheet!$U306)+ABS(Scoresheet!$W306-Scoresheet!$V306)+Scoresheet!$W306)=0),(IF((Scoresheet!$O306+Scoresheet!$P306+Scoresheet!$Q306+Scoresheet!$R306+Scoresheet!$S306+Scoresheet!$T306+Scoresheet!$U306+Scoresheet!$V306+Scoresheet!$W306)=0,0,ROUND(Scoresheet!V306/(Scoresheet!$O306+Scoresheet!$P306+Scoresheet!$Q306+Scoresheet!$R306+Scoresheet!$S306+Scoresheet!$T306+Scoresheet!$U306+Scoresheet!$V306+Scoresheet!$W306),2))),"ERR!"))</f>
        <v>0</v>
      </c>
      <c r="S306" s="114">
        <f>(IF(OR((Scoresheet!$O306+ABS(Scoresheet!$P306-Scoresheet!$O306)+ABS(Scoresheet!$Q306-Scoresheet!$P306)+ABS(Scoresheet!$R306-Scoresheet!$Q306)+ABS(Scoresheet!$S306-Scoresheet!$R306)+ABS(Scoresheet!$T306-Scoresheet!$S306)+ABS(Scoresheet!$U306-Scoresheet!$T306)+ABS(Scoresheet!$V306-Scoresheet!$U306)+ABS(Scoresheet!$W306-Scoresheet!$V306)+Scoresheet!$W306)=2,(Scoresheet!$O306+ABS(Scoresheet!$P306-Scoresheet!$O306)+ABS(Scoresheet!$Q306-Scoresheet!$P306)+ABS(Scoresheet!$R306-Scoresheet!$Q306)+ABS(Scoresheet!$S306-Scoresheet!$R306)+ABS(Scoresheet!$T306-Scoresheet!$S306)+ABS(Scoresheet!$U306-Scoresheet!$T306)+ABS(Scoresheet!$V306-Scoresheet!$U306)+ABS(Scoresheet!$W306-Scoresheet!$V306)+Scoresheet!$W306)=0),(IF((Scoresheet!$O306+Scoresheet!$P306+Scoresheet!$Q306+Scoresheet!$R306+Scoresheet!$S306+Scoresheet!$T306+Scoresheet!$U306+Scoresheet!$V306+Scoresheet!$W306)=0,0,ROUND(Scoresheet!W306/(Scoresheet!$O306+Scoresheet!$P306+Scoresheet!$Q306+Scoresheet!$R306+Scoresheet!$S306+Scoresheet!$T306+Scoresheet!$U306+Scoresheet!$V306+Scoresheet!$W306),2))),"ERR!"))</f>
        <v>0</v>
      </c>
      <c r="T306" s="66">
        <f>Scoresheet!X306</f>
        <v>0</v>
      </c>
      <c r="U306" s="66">
        <f>IF((Scoresheet!$Y306+Scoresheet!$Z306+Scoresheet!$AA306)=0,0,FLOOR(Scoresheet!Y306/(Scoresheet!$Y306+Scoresheet!$Z306+Scoresheet!$AA306),0.01))</f>
        <v>0</v>
      </c>
      <c r="V306" s="66">
        <f>IF((Scoresheet!$Y306+Scoresheet!$Z306+Scoresheet!$AA306)=0,0,FLOOR(Scoresheet!Z306/(Scoresheet!$Y306+Scoresheet!$Z306+Scoresheet!$AA306),0.01))</f>
        <v>0</v>
      </c>
      <c r="W306" s="109">
        <f>IF((Scoresheet!$Y306+Scoresheet!$Z306+Scoresheet!$AA306)=0,0,FLOOR(Scoresheet!AA306/(Scoresheet!$Y306+Scoresheet!$Z306+Scoresheet!$AA306),0.01))</f>
        <v>0</v>
      </c>
      <c r="X306" s="66">
        <f>IF((Scoresheet!$AB306+Scoresheet!$AC306+Scoresheet!$AD306)=0,0,FLOOR(Scoresheet!AB306/(Scoresheet!$AB306+Scoresheet!$AC306+Scoresheet!$AD306),0.01))</f>
        <v>0</v>
      </c>
      <c r="Y306" s="66">
        <f>IF((Scoresheet!$AB306+Scoresheet!$AC306+Scoresheet!$AD306)=0,0,FLOOR(Scoresheet!AC306/(Scoresheet!$AB306+Scoresheet!$AC306+Scoresheet!$AD306),0.01))</f>
        <v>0</v>
      </c>
      <c r="Z306" s="115">
        <f>IF((Scoresheet!$AB306+Scoresheet!$AC306+Scoresheet!$AD306)=0,0,FLOOR(Scoresheet!AD306/(Scoresheet!$AB306+Scoresheet!$AC306+Scoresheet!$AD306),0.01))</f>
        <v>0</v>
      </c>
      <c r="AA306" s="116">
        <f>IF(OR((Scoresheet!$AE306+ABS(Scoresheet!$AF306-Scoresheet!$AE306)+ABS(Scoresheet!$AG306-Scoresheet!$AF306)+ABS(Scoresheet!$AH306-Scoresheet!$AG306)+ABS(Scoresheet!$AI306-Scoresheet!$AH306)+Scoresheet!$AI306)=2,(Scoresheet!$AE306+ABS(Scoresheet!$AF306-Scoresheet!$AE306)+ABS(Scoresheet!$AG306-Scoresheet!$AF306)+ABS(Scoresheet!$AH306-Scoresheet!$AG306)+ABS(Scoresheet!$AI306-Scoresheet!$AH306)+Scoresheet!$AI306)=0),(IF((Scoresheet!$AE306+Scoresheet!$AF306+Scoresheet!$AG306+Scoresheet!$AH306+Scoresheet!$AI306)=0,0,ROUND(Scoresheet!AE306/(Scoresheet!$AE306+Scoresheet!$AF306+Scoresheet!$AG306+Scoresheet!$AH306+Scoresheet!$AI306),2))),"ERR!")</f>
        <v>0</v>
      </c>
      <c r="AB306" s="115">
        <f>IF(OR((Scoresheet!$AE306+ABS(Scoresheet!$AF306-Scoresheet!$AE306)+ABS(Scoresheet!$AG306-Scoresheet!$AF306)+ABS(Scoresheet!$AH306-Scoresheet!$AG306)+ABS(Scoresheet!$AI306-Scoresheet!$AH306)+Scoresheet!$AI306)=2,(Scoresheet!$AE306+ABS(Scoresheet!$AF306-Scoresheet!$AE306)+ABS(Scoresheet!$AG306-Scoresheet!$AF306)+ABS(Scoresheet!$AH306-Scoresheet!$AG306)+ABS(Scoresheet!$AI306-Scoresheet!$AH306)+Scoresheet!$AI306)=0),(IF((Scoresheet!$AE306+Scoresheet!$AF306+Scoresheet!$AG306+Scoresheet!$AH306+Scoresheet!$AI306)=0,0,ROUND(Scoresheet!AF306/(Scoresheet!$AE306+Scoresheet!$AF306+Scoresheet!$AG306+Scoresheet!$AH306+Scoresheet!$AI306),2))),"ERR!")</f>
        <v>0</v>
      </c>
      <c r="AC306" s="115">
        <f>IF(OR((Scoresheet!$AE306+ABS(Scoresheet!$AF306-Scoresheet!$AE306)+ABS(Scoresheet!$AG306-Scoresheet!$AF306)+ABS(Scoresheet!$AH306-Scoresheet!$AG306)+ABS(Scoresheet!$AI306-Scoresheet!$AH306)+Scoresheet!$AI306)=2,(Scoresheet!$AE306+ABS(Scoresheet!$AF306-Scoresheet!$AE306)+ABS(Scoresheet!$AG306-Scoresheet!$AF306)+ABS(Scoresheet!$AH306-Scoresheet!$AG306)+ABS(Scoresheet!$AI306-Scoresheet!$AH306)+Scoresheet!$AI306)=0),(IF((Scoresheet!$AE306+Scoresheet!$AF306+Scoresheet!$AG306+Scoresheet!$AH306+Scoresheet!$AI306)=0,0,ROUND(Scoresheet!AG306/(Scoresheet!$AE306+Scoresheet!$AF306+Scoresheet!$AG306+Scoresheet!$AH306+Scoresheet!$AI306),2))),"ERR!")</f>
        <v>0</v>
      </c>
      <c r="AD306" s="115">
        <f>IF(OR((Scoresheet!$AE306+ABS(Scoresheet!$AF306-Scoresheet!$AE306)+ABS(Scoresheet!$AG306-Scoresheet!$AF306)+ABS(Scoresheet!$AH306-Scoresheet!$AG306)+ABS(Scoresheet!$AI306-Scoresheet!$AH306)+Scoresheet!$AI306)=2,(Scoresheet!$AE306+ABS(Scoresheet!$AF306-Scoresheet!$AE306)+ABS(Scoresheet!$AG306-Scoresheet!$AF306)+ABS(Scoresheet!$AH306-Scoresheet!$AG306)+ABS(Scoresheet!$AI306-Scoresheet!$AH306)+Scoresheet!$AI306)=0),(IF((Scoresheet!$AE306+Scoresheet!$AF306+Scoresheet!$AG306+Scoresheet!$AH306+Scoresheet!$AI306)=0,0,ROUND(Scoresheet!AH306/(Scoresheet!$AE306+Scoresheet!$AF306+Scoresheet!$AG306+Scoresheet!$AH306+Scoresheet!$AI306),2))),"ERR!")</f>
        <v>0</v>
      </c>
      <c r="AE306" s="114">
        <f>IF(OR((Scoresheet!$AE306+ABS(Scoresheet!$AF306-Scoresheet!$AE306)+ABS(Scoresheet!$AG306-Scoresheet!$AF306)+ABS(Scoresheet!$AH306-Scoresheet!$AG306)+ABS(Scoresheet!$AI306-Scoresheet!$AH306)+Scoresheet!$AI306)=2,(Scoresheet!$AE306+ABS(Scoresheet!$AF306-Scoresheet!$AE306)+ABS(Scoresheet!$AG306-Scoresheet!$AF306)+ABS(Scoresheet!$AH306-Scoresheet!$AG306)+ABS(Scoresheet!$AI306-Scoresheet!$AH306)+Scoresheet!$AI306)=0),(IF((Scoresheet!$AE306+Scoresheet!$AF306+Scoresheet!$AG306+Scoresheet!$AH306+Scoresheet!$AI306)=0,0,ROUND(Scoresheet!AI306/(Scoresheet!$AE306+Scoresheet!$AF306+Scoresheet!$AG306+Scoresheet!$AH306+Scoresheet!$AI306),2))),"ERR!")</f>
        <v>0</v>
      </c>
      <c r="AF306" s="66">
        <f>IF((Scoresheet!$AJ306+Scoresheet!$AK306+Scoresheet!$AL306)=0,0,FLOOR(Scoresheet!AJ306/(Scoresheet!$AJ306+Scoresheet!$AK306+Scoresheet!$AL306),0.01))</f>
        <v>0</v>
      </c>
      <c r="AG306" s="66">
        <f>IF((Scoresheet!$AJ306+Scoresheet!$AK306+Scoresheet!$AL306)=0,0,FLOOR(Scoresheet!AK306/(Scoresheet!$AJ306+Scoresheet!$AK306+Scoresheet!$AL306),0.01))</f>
        <v>0</v>
      </c>
      <c r="AH306" s="109">
        <f>IF((Scoresheet!$AJ306+Scoresheet!$AK306+Scoresheet!$AL306)=0,0,FLOOR(Scoresheet!AL306/(Scoresheet!$AJ306+Scoresheet!$AK306+Scoresheet!$AL306),0.01))</f>
        <v>0</v>
      </c>
      <c r="AI306" s="95"/>
      <c r="AJ306" s="95"/>
      <c r="AK306" s="95"/>
      <c r="AL306" s="95"/>
      <c r="AM306" s="95"/>
      <c r="AN306" s="95"/>
      <c r="AP306" s="96"/>
      <c r="AQ306" s="66">
        <f>IF((B306)&gt;0,1,0)</f>
        <v>0</v>
      </c>
      <c r="AR306" s="66">
        <f t="shared" si="59"/>
        <v>0</v>
      </c>
      <c r="AS306" s="66">
        <f t="shared" si="60"/>
        <v>0</v>
      </c>
      <c r="AT306" s="66">
        <f t="shared" si="61"/>
        <v>0</v>
      </c>
      <c r="AU306" s="66">
        <f t="shared" si="62"/>
        <v>0</v>
      </c>
      <c r="AV306" s="66">
        <f t="shared" si="63"/>
        <v>0</v>
      </c>
      <c r="AW306" s="66">
        <f t="shared" si="64"/>
        <v>0</v>
      </c>
      <c r="AX306" s="66">
        <f t="shared" si="65"/>
        <v>0</v>
      </c>
      <c r="AY306" s="66">
        <f t="shared" si="66"/>
        <v>0</v>
      </c>
      <c r="AZ306" s="66">
        <f t="shared" si="67"/>
        <v>0</v>
      </c>
      <c r="BA306" s="66">
        <f t="shared" si="68"/>
        <v>0</v>
      </c>
      <c r="BB306" s="66">
        <f t="shared" si="69"/>
        <v>0</v>
      </c>
      <c r="BC306" s="66">
        <f t="shared" si="70"/>
        <v>0</v>
      </c>
      <c r="BD306" s="66">
        <f t="shared" si="71"/>
        <v>0</v>
      </c>
      <c r="BE306" s="66">
        <f t="shared" si="72"/>
        <v>0</v>
      </c>
      <c r="BF306" s="66">
        <f t="shared" si="73"/>
        <v>0</v>
      </c>
      <c r="BG306" s="66">
        <f t="shared" si="74"/>
        <v>0</v>
      </c>
      <c r="BH306" s="66">
        <f t="shared" si="75"/>
        <v>0</v>
      </c>
      <c r="BI306" s="66">
        <f t="shared" si="76"/>
        <v>0</v>
      </c>
      <c r="BJ306" s="66">
        <f t="shared" si="77"/>
        <v>0</v>
      </c>
      <c r="BK306" s="66">
        <f t="shared" si="78"/>
        <v>0</v>
      </c>
      <c r="BL306" s="66">
        <f t="shared" si="79"/>
        <v>0</v>
      </c>
      <c r="BM306" s="66">
        <f t="shared" si="80"/>
        <v>0</v>
      </c>
      <c r="BN306" s="66">
        <f t="shared" si="81"/>
        <v>0</v>
      </c>
      <c r="BO306" s="66">
        <f t="shared" si="82"/>
        <v>0</v>
      </c>
      <c r="BP306" s="66">
        <f t="shared" si="83"/>
        <v>0</v>
      </c>
      <c r="BQ306" s="66">
        <f t="shared" si="84"/>
        <v>0</v>
      </c>
      <c r="BR306" s="66">
        <f t="shared" si="85"/>
        <v>0</v>
      </c>
      <c r="BS306" s="66">
        <f t="shared" si="86"/>
        <v>0</v>
      </c>
      <c r="BT306" s="66">
        <f t="shared" si="87"/>
        <v>0</v>
      </c>
      <c r="BU306" s="66">
        <f t="shared" si="88"/>
        <v>0</v>
      </c>
      <c r="BV306" s="66">
        <f t="shared" si="89"/>
        <v>0</v>
      </c>
      <c r="BX306" s="66">
        <f t="shared" si="90"/>
        <v>0</v>
      </c>
      <c r="BY306" s="66">
        <f>IF(AS306+AT306+AU306+AV306+AW306+AX306&gt;0,1,0)</f>
        <v>0</v>
      </c>
      <c r="BZ306" s="66">
        <f>IF(AY306+AZ306+BA306+BB306+BC306+BD306+BE306+BF306+BG306&gt;0,1,0)</f>
        <v>0</v>
      </c>
      <c r="CA306" s="66">
        <f>IF(BH306+BI306+BJ306+BK306&gt;0,1,0)</f>
        <v>0</v>
      </c>
      <c r="CB306" s="66">
        <f>IF(BL306+BM306+BN306&gt;0,1,0)</f>
        <v>0</v>
      </c>
      <c r="CC306" s="66">
        <f>IF(BO306+BP306+BQ306+BR306+BS306&gt;0,1,0)</f>
        <v>0</v>
      </c>
      <c r="CD306" s="66">
        <f>IF(BT306+BU306+BV306&gt;0,1,0)</f>
        <v>0</v>
      </c>
    </row>
    <row r="307" spans="1:82" s="117" customFormat="1" ht="21.4" ph="1">
      <c r="A307" s="117" ph="1">
        <f>AQ307</f>
        <v>0</v>
      </c>
      <c r="B307" s="118" t="s">
        <v>63</v>
      </c>
      <c r="C307" s="117"/>
      <c r="D307" s="118"/>
      <c r="E307" s="117"/>
      <c r="F307" s="117"/>
      <c r="G307" s="117"/>
      <c r="H307" s="117"/>
      <c r="I307" s="117"/>
      <c r="J307" s="118"/>
      <c r="K307" s="98"/>
      <c r="L307" s="98"/>
      <c r="M307" s="98"/>
      <c r="N307" s="98"/>
      <c r="O307" s="98"/>
      <c r="P307" s="98"/>
      <c r="Q307" s="98"/>
      <c r="R307" s="98"/>
      <c r="S307" s="119"/>
      <c r="T307" s="99"/>
      <c r="U307" s="99"/>
      <c r="V307" s="99"/>
      <c r="W307" s="120"/>
      <c r="X307" s="117"/>
      <c r="Y307" s="117"/>
      <c r="Z307" s="118"/>
      <c r="AA307" s="101"/>
      <c r="AB307" s="101"/>
      <c r="AC307" s="101"/>
      <c r="AD307" s="101"/>
      <c r="AE307" s="121"/>
      <c r="AF307" s="95"/>
      <c r="AG307" s="95"/>
      <c r="AH307" s="122"/>
      <c r="AI307" s="95"/>
      <c r="AJ307" s="95"/>
      <c r="AK307" s="95"/>
      <c r="AL307" s="95"/>
      <c r="AM307" s="95"/>
      <c r="AN307" s="95"/>
      <c r="AO307" s="117"/>
      <c r="AP307" s="96" t="s">
        <v>64</v>
      </c>
      <c r="AQ307" s="96" ph="1">
        <f>SUM(AQ7:AQ306)</f>
        <v>0</v>
      </c>
      <c r="AR307" s="96" ph="1">
        <f>SUM(AR7:AR306)</f>
        <v>0</v>
      </c>
      <c r="AS307" s="96" ph="1">
        <f>SUM(AS7:AS306)</f>
        <v>0</v>
      </c>
      <c r="AT307" s="96" ph="1">
        <f>SUM(AT7:AT306)</f>
        <v>0</v>
      </c>
      <c r="AU307" s="96" ph="1">
        <f>SUM(AU7:AU306)</f>
        <v>0</v>
      </c>
      <c r="AV307" s="96" ph="1">
        <f>SUM(AV7:AV306)</f>
        <v>0</v>
      </c>
      <c r="AW307" s="96" ph="1">
        <f>SUM(AW7:AW306)</f>
        <v>0</v>
      </c>
      <c r="AX307" s="96" ph="1">
        <f>SUM(AX7:AX306)</f>
        <v>0</v>
      </c>
      <c r="AY307" s="96" ph="1">
        <f>SUM(AY7:AY306)</f>
        <v>0</v>
      </c>
      <c r="AZ307" s="96" ph="1">
        <f>SUM(AZ7:AZ306)</f>
        <v>0</v>
      </c>
      <c r="BA307" s="96" ph="1">
        <f>SUM(BA7:BA306)</f>
        <v>0</v>
      </c>
      <c r="BB307" s="96" ph="1">
        <f>SUM(BB7:BB306)</f>
        <v>0</v>
      </c>
      <c r="BC307" s="96" ph="1">
        <f>SUM(BC7:BC306)</f>
        <v>0</v>
      </c>
      <c r="BD307" s="96" ph="1">
        <f>SUM(BD7:BD306)</f>
        <v>0</v>
      </c>
      <c r="BE307" s="96" ph="1">
        <f>SUM(BE7:BE306)</f>
        <v>0</v>
      </c>
      <c r="BF307" s="96" ph="1">
        <f>SUM(BF7:BF306)</f>
        <v>0</v>
      </c>
      <c r="BG307" s="96" ph="1">
        <f>SUM(BG7:BG306)</f>
        <v>0</v>
      </c>
      <c r="BH307" s="96" ph="1">
        <f>SUM(BH7:BH306)</f>
        <v>0</v>
      </c>
      <c r="BI307" s="96" ph="1">
        <f>SUM(BI7:BI306)</f>
        <v>0</v>
      </c>
      <c r="BJ307" s="96" ph="1">
        <f>SUM(BJ7:BJ306)</f>
        <v>0</v>
      </c>
      <c r="BK307" s="96" ph="1">
        <f>SUM(BK7:BK306)</f>
        <v>0</v>
      </c>
      <c r="BL307" s="96" ph="1">
        <f>SUM(BL7:BL306)</f>
        <v>0</v>
      </c>
      <c r="BM307" s="96" ph="1">
        <f>SUM(BM7:BM306)</f>
        <v>0</v>
      </c>
      <c r="BN307" s="96" ph="1">
        <f>SUM(BN7:BN306)</f>
        <v>0</v>
      </c>
      <c r="BO307" s="96" ph="1">
        <f>SUM(BO7:BO306)</f>
        <v>0</v>
      </c>
      <c r="BP307" s="96" ph="1">
        <f>SUM(BP7:BP306)</f>
        <v>0</v>
      </c>
      <c r="BQ307" s="96" ph="1">
        <f>SUM(BQ7:BQ306)</f>
        <v>0</v>
      </c>
      <c r="BR307" s="96" ph="1">
        <f>SUM(BR7:BR306)</f>
        <v>0</v>
      </c>
      <c r="BS307" s="96" ph="1">
        <f>SUM(BS7:BS306)</f>
        <v>0</v>
      </c>
      <c r="BT307" s="96" ph="1">
        <f>SUM(BT7:BT306)</f>
        <v>0</v>
      </c>
      <c r="BU307" s="96" ph="1">
        <f>SUM(BU7:BU306)</f>
        <v>0</v>
      </c>
      <c r="BV307" s="96" ph="1">
        <f>SUM(BV7:BV306)</f>
        <v>0</v>
      </c>
      <c r="BW307" s="117" t="s">
        <v>64</v>
      </c>
      <c r="BX307" s="117" ph="1">
        <f>SUM(BX7:BX306)</f>
        <v>0</v>
      </c>
      <c r="BY307" s="117" ph="1">
        <f>SUM(BY7:BY306)</f>
        <v>0</v>
      </c>
      <c r="BZ307" s="117" ph="1">
        <f>SUM(BZ7:BZ306)</f>
        <v>0</v>
      </c>
      <c r="CA307" s="117" ph="1">
        <f>SUM(CA7:CA306)</f>
        <v>0</v>
      </c>
      <c r="CB307" s="117" ph="1">
        <f>SUM(CB7:CB306)</f>
        <v>0</v>
      </c>
      <c r="CC307" s="117" ph="1">
        <f>SUM(CC7:CC306)</f>
        <v>0</v>
      </c>
      <c r="CD307" s="117" ph="1">
        <f>SUM(CD7:CD306)</f>
        <v>0</v>
      </c>
    </row>
    <row r="308" spans="1:82">
      <c r="A308" s="96"/>
      <c r="B308" s="118" t="s">
        <v>65</v>
      </c>
      <c r="C308" s="117"/>
      <c r="D308" s="123">
        <f>SUM(D7:D306)</f>
        <v>0</v>
      </c>
      <c r="E308" s="97">
        <f>SUM(E7:E306)</f>
        <v>0</v>
      </c>
      <c r="F308" s="97">
        <f>SUM(F7:F306)</f>
        <v>0</v>
      </c>
      <c r="G308" s="97">
        <f>SUM(G7:G306)</f>
        <v>0</v>
      </c>
      <c r="H308" s="97">
        <f>SUM(H7:H306)</f>
        <v>0</v>
      </c>
      <c r="I308" s="97">
        <f>SUM(I7:I306)</f>
        <v>0</v>
      </c>
      <c r="J308" s="123">
        <f>SUM(J7:J306)</f>
        <v>0</v>
      </c>
      <c r="K308" s="97">
        <f>SUM(K7:K306)</f>
        <v>0</v>
      </c>
      <c r="L308" s="97">
        <f>SUM(L7:L306)</f>
        <v>0</v>
      </c>
      <c r="M308" s="97">
        <f>SUM(M7:M306)</f>
        <v>0</v>
      </c>
      <c r="N308" s="97">
        <f>SUM(N7:N306)</f>
        <v>0</v>
      </c>
      <c r="O308" s="97">
        <f>SUM(O7:O306)</f>
        <v>0</v>
      </c>
      <c r="P308" s="97">
        <f>SUM(P7:P306)</f>
        <v>0</v>
      </c>
      <c r="Q308" s="97">
        <f>SUM(Q7:Q306)</f>
        <v>0</v>
      </c>
      <c r="R308" s="97">
        <f>SUM(R7:R306)</f>
        <v>0</v>
      </c>
      <c r="S308" s="123">
        <f>SUM(S7:S306)</f>
        <v>0</v>
      </c>
      <c r="T308" s="97">
        <f>SUM(T7:T306)</f>
        <v>0</v>
      </c>
      <c r="U308" s="97">
        <f>SUM(U7:U306)</f>
        <v>0</v>
      </c>
      <c r="V308" s="97">
        <f>SUM(V7:V306)</f>
        <v>0</v>
      </c>
      <c r="W308" s="123">
        <f>SUM(W7:W306)</f>
        <v>0</v>
      </c>
      <c r="X308" s="97">
        <f>SUM(X7:X306)</f>
        <v>0</v>
      </c>
      <c r="Y308" s="97">
        <f>SUM(Y7:Y306)</f>
        <v>0</v>
      </c>
      <c r="Z308" s="123">
        <f>SUM(Z7:Z306)</f>
        <v>0</v>
      </c>
      <c r="AA308" s="97">
        <f>SUM(AA7:AA306)</f>
        <v>0</v>
      </c>
      <c r="AB308" s="97">
        <f>SUM(AB7:AB306)</f>
        <v>0</v>
      </c>
      <c r="AC308" s="97">
        <f>SUM(AC7:AC306)</f>
        <v>0</v>
      </c>
      <c r="AD308" s="97">
        <f>SUM(AD7:AD306)</f>
        <v>0</v>
      </c>
      <c r="AE308" s="123">
        <f>SUM(AE7:AE306)</f>
        <v>0</v>
      </c>
      <c r="AF308" s="97">
        <f>SUM(AF7:AF306)</f>
        <v>0</v>
      </c>
      <c r="AG308" s="97">
        <f>SUM(AG7:AG306)</f>
        <v>0</v>
      </c>
      <c r="AH308" s="123">
        <f>SUM(AH7:AH306)</f>
        <v>0</v>
      </c>
      <c r="AI308" s="95"/>
      <c r="AJ308" s="95"/>
      <c r="AK308" s="95"/>
      <c r="AL308" s="95"/>
      <c r="AM308" s="95"/>
      <c r="AN308" s="95"/>
    </row>
    <row r="309" spans="1:82">
      <c r="A309" s="96"/>
      <c r="B309" s="118" t="s">
        <v>66</v>
      </c>
      <c r="C309" s="117"/>
      <c r="D309" s="123">
        <f>AR307</f>
        <v>0</v>
      </c>
      <c r="E309" s="97">
        <f>BY307</f>
        <v>0</v>
      </c>
      <c r="F309" s="97">
        <f>BY307</f>
        <v>0</v>
      </c>
      <c r="G309" s="97">
        <f>BY307</f>
        <v>0</v>
      </c>
      <c r="H309" s="97">
        <f>BY307</f>
        <v>0</v>
      </c>
      <c r="I309" s="97">
        <f>BY307</f>
        <v>0</v>
      </c>
      <c r="J309" s="123">
        <f>BY307</f>
        <v>0</v>
      </c>
      <c r="K309" s="98">
        <f>BZ307</f>
        <v>0</v>
      </c>
      <c r="L309" s="98">
        <f>BZ307</f>
        <v>0</v>
      </c>
      <c r="M309" s="98">
        <f>BZ307</f>
        <v>0</v>
      </c>
      <c r="N309" s="98">
        <f>BZ307</f>
        <v>0</v>
      </c>
      <c r="O309" s="98">
        <f>BZ307</f>
        <v>0</v>
      </c>
      <c r="P309" s="98">
        <f>BZ307</f>
        <v>0</v>
      </c>
      <c r="Q309" s="98">
        <f>BZ307</f>
        <v>0</v>
      </c>
      <c r="R309" s="98">
        <f>BZ307</f>
        <v>0</v>
      </c>
      <c r="S309" s="119">
        <f>BZ307</f>
        <v>0</v>
      </c>
      <c r="T309" s="99">
        <f>CA307</f>
        <v>0</v>
      </c>
      <c r="U309" s="99">
        <f>CA307</f>
        <v>0</v>
      </c>
      <c r="V309" s="99">
        <f>CA307</f>
        <v>0</v>
      </c>
      <c r="W309" s="120">
        <f>CA307</f>
        <v>0</v>
      </c>
      <c r="X309" s="117">
        <f>CB307</f>
        <v>0</v>
      </c>
      <c r="Y309" s="117">
        <f>CB307</f>
        <v>0</v>
      </c>
      <c r="Z309" s="118">
        <f>CB307</f>
        <v>0</v>
      </c>
      <c r="AA309" s="101">
        <f>CC307</f>
        <v>0</v>
      </c>
      <c r="AB309" s="101">
        <f>CC307</f>
        <v>0</v>
      </c>
      <c r="AC309" s="101">
        <f>CC307</f>
        <v>0</v>
      </c>
      <c r="AD309" s="101">
        <f>CC307</f>
        <v>0</v>
      </c>
      <c r="AE309" s="121">
        <f>CC307</f>
        <v>0</v>
      </c>
      <c r="AF309" s="95">
        <f>CD307</f>
        <v>0</v>
      </c>
      <c r="AG309" s="95">
        <f>CD307</f>
        <v>0</v>
      </c>
      <c r="AH309" s="122">
        <f>CD307</f>
        <v>0</v>
      </c>
      <c r="AI309" s="95"/>
      <c r="AJ309" s="95"/>
      <c r="AK309" s="95"/>
      <c r="AL309" s="95"/>
      <c r="AM309" s="95"/>
      <c r="AN309" s="95"/>
      <c r="AP309" s="66" t="s">
        <v>78</v>
      </c>
      <c r="AQ309" s="66">
        <f>SUM(BX307:CD307)</f>
        <v>0</v>
      </c>
    </row>
    <row r="310" spans="1:82">
      <c r="A310" s="96"/>
      <c r="B310" s="117"/>
      <c r="C310" s="117"/>
      <c r="D310" s="97"/>
      <c r="E310" s="97"/>
      <c r="F310" s="97"/>
      <c r="G310" s="97"/>
      <c r="H310" s="97"/>
      <c r="I310" s="97"/>
      <c r="J310" s="97"/>
      <c r="K310" s="98"/>
      <c r="L310" s="98"/>
      <c r="M310" s="98"/>
      <c r="N310" s="98"/>
      <c r="O310" s="98"/>
      <c r="P310" s="98"/>
      <c r="Q310" s="98"/>
      <c r="R310" s="98"/>
      <c r="S310" s="98"/>
      <c r="T310" s="99"/>
      <c r="U310" s="99"/>
      <c r="V310" s="99"/>
      <c r="W310" s="99"/>
      <c r="X310" s="117"/>
      <c r="Y310" s="117"/>
      <c r="Z310" s="117"/>
      <c r="AA310" s="101"/>
      <c r="AB310" s="101"/>
      <c r="AC310" s="101"/>
      <c r="AD310" s="101"/>
      <c r="AE310" s="101"/>
      <c r="AF310" s="95"/>
      <c r="AG310" s="95"/>
      <c r="AH310" s="95"/>
      <c r="AI310" s="95"/>
      <c r="AJ310" s="95"/>
      <c r="AK310" s="95"/>
      <c r="AL310" s="95"/>
      <c r="AM310" s="95"/>
      <c r="AN310" s="95"/>
      <c r="AP310" s="66" t="s">
        <v>80</v>
      </c>
      <c r="AQ310" s="66">
        <f>AQ307*7-SUM(BX307:CD307)</f>
        <v>0</v>
      </c>
    </row>
    <row r="311" spans="1:82">
      <c r="A311" s="96"/>
      <c r="B311" s="96" t="s">
        <v>67</v>
      </c>
      <c r="C311" s="96"/>
      <c r="D311" s="59" t="e">
        <f>(D308/AR307)*100</f>
        <v>#DIV/0!</v>
      </c>
      <c r="E311" s="59" t="e">
        <f>(E308/BY307)*100</f>
        <v>#DIV/0!</v>
      </c>
      <c r="F311" s="59" t="e">
        <f>(F308/BY307)*100</f>
        <v>#DIV/0!</v>
      </c>
      <c r="G311" s="59" t="e">
        <f>(G308/BY307)*100</f>
        <v>#DIV/0!</v>
      </c>
      <c r="H311" s="59" t="e">
        <f>(H308/BY307)*100</f>
        <v>#DIV/0!</v>
      </c>
      <c r="I311" s="59" t="e">
        <f>(I308/BY307)*100</f>
        <v>#DIV/0!</v>
      </c>
      <c r="J311" s="59" t="e">
        <f>(J308/BY307)*100</f>
        <v>#DIV/0!</v>
      </c>
      <c r="K311" s="59" t="e">
        <f>(K308/BZ307)*100</f>
        <v>#DIV/0!</v>
      </c>
      <c r="L311" s="59" t="e">
        <f>(L308/BZ307)*100</f>
        <v>#DIV/0!</v>
      </c>
      <c r="M311" s="59" t="e">
        <f>(M308/BZ307)*100</f>
        <v>#DIV/0!</v>
      </c>
      <c r="N311" s="59" t="e">
        <f>(N308/BZ307)*100</f>
        <v>#DIV/0!</v>
      </c>
      <c r="O311" s="59" t="e">
        <f>(O308/BZ307)*100</f>
        <v>#DIV/0!</v>
      </c>
      <c r="P311" s="59" t="e">
        <f>(P308/BZ307)*100</f>
        <v>#DIV/0!</v>
      </c>
      <c r="Q311" s="59" t="e">
        <f>(Q308/BZ307)*100</f>
        <v>#DIV/0!</v>
      </c>
      <c r="R311" s="59" t="e">
        <f>(R308/BZ307)*100</f>
        <v>#DIV/0!</v>
      </c>
      <c r="S311" s="59" t="e">
        <f>(S308/BZ307)*100</f>
        <v>#DIV/0!</v>
      </c>
      <c r="T311" s="59" t="e">
        <f>(T308/CA307)*100</f>
        <v>#DIV/0!</v>
      </c>
      <c r="U311" s="59" t="e">
        <f>(U308/CA307)*100</f>
        <v>#DIV/0!</v>
      </c>
      <c r="V311" s="59" t="e">
        <f>(V308/CA307)*100</f>
        <v>#DIV/0!</v>
      </c>
      <c r="W311" s="59" t="e">
        <f>(W308/CA307)*100</f>
        <v>#DIV/0!</v>
      </c>
      <c r="X311" s="59" t="e">
        <f>(X308/CB307)*100</f>
        <v>#DIV/0!</v>
      </c>
      <c r="Y311" s="59" t="e">
        <f>(Y308/CB307)*100</f>
        <v>#DIV/0!</v>
      </c>
      <c r="Z311" s="59" t="e">
        <f>(Z308/CB307)*100</f>
        <v>#DIV/0!</v>
      </c>
      <c r="AA311" s="59" t="e">
        <f>(AA308/CC307)*100</f>
        <v>#DIV/0!</v>
      </c>
      <c r="AB311" s="59" t="e">
        <f>(AB308/CC307)*100</f>
        <v>#DIV/0!</v>
      </c>
      <c r="AC311" s="59" t="e">
        <f>(AC308/CC307)*100</f>
        <v>#DIV/0!</v>
      </c>
      <c r="AD311" s="59" t="e">
        <f>(AD308/CC307)*100</f>
        <v>#DIV/0!</v>
      </c>
      <c r="AE311" s="59" t="e">
        <f>(AE308/CC307)*100</f>
        <v>#DIV/0!</v>
      </c>
      <c r="AF311" s="59" t="e">
        <f>(AF308/CD307)*100</f>
        <v>#DIV/0!</v>
      </c>
      <c r="AG311" s="59" t="e">
        <f>(AG308/CD307)*100</f>
        <v>#DIV/0!</v>
      </c>
      <c r="AH311" s="59" t="e">
        <f>(AH308/CD307)*100</f>
        <v>#DIV/0!</v>
      </c>
      <c r="AP311" s="66" t="s">
        <v>79</v>
      </c>
      <c r="AQ311" s="66">
        <f>AQ307*7</f>
        <v>0</v>
      </c>
    </row>
    <row r="313" spans="1:82">
      <c r="AP313" s="66" t="s">
        <v>81</v>
      </c>
      <c r="AQ313" s="66" t="e">
        <f>(AQ309-AQ310)/AQ311</f>
        <v>#DIV/0!</v>
      </c>
    </row>
  </sheetData>
  <sheetProtection algorithmName="SHA-512" hashValue="/2rulItAw4IwuRYklxYl6fRyQHDJgZQifJnuJKG3lbz7YRHoYlO0AlLssrDk5oZmopAXtZAssew1DWvTJPRO3w==" saltValue="Yfo7Au++pzXIvcZNRRYyWQ==" spinCount="100000" sheet="1" objects="1" scenarios="1"/>
  <phoneticPr fontId="18" type="noConversion"/>
  <conditionalFormatting sqref="A7:A105 A306">
    <cfRule type="cellIs" dxfId="3" priority="4" stopIfTrue="1" operator="equal">
      <formula>0</formula>
    </cfRule>
  </conditionalFormatting>
  <conditionalFormatting sqref="A106:A204">
    <cfRule type="cellIs" dxfId="2" priority="3" stopIfTrue="1" operator="equal">
      <formula>0</formula>
    </cfRule>
  </conditionalFormatting>
  <conditionalFormatting sqref="A205:A303">
    <cfRule type="cellIs" dxfId="1" priority="2" stopIfTrue="1" operator="equal">
      <formula>0</formula>
    </cfRule>
  </conditionalFormatting>
  <conditionalFormatting sqref="A304:A305">
    <cfRule type="cellIs" dxfId="0" priority="1" stopIfTrue="1" operator="equal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Scoresheet</vt:lpstr>
      <vt:lpstr>Result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</dc:creator>
  <cp:lastModifiedBy>Yang</cp:lastModifiedBy>
  <dcterms:created xsi:type="dcterms:W3CDTF">2001-04-20T19:03:27Z</dcterms:created>
  <dcterms:modified xsi:type="dcterms:W3CDTF">2018-11-13T17:13:19Z</dcterms:modified>
</cp:coreProperties>
</file>